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C:\Users\bpatino\Downloads\"/>
    </mc:Choice>
  </mc:AlternateContent>
  <xr:revisionPtr revIDLastSave="0" documentId="13_ncr:1_{D518ED62-D07D-4F3F-8F7F-18B197AEC642}" xr6:coauthVersionLast="47" xr6:coauthVersionMax="47" xr10:uidLastSave="{00000000-0000-0000-0000-000000000000}"/>
  <workbookProtection workbookAlgorithmName="SHA-512" workbookHashValue="zfpu/Slg0EUyXdUIYK5Yp9H+KsQUK3jpnklFLqq7+KkJREPKoMajvUPbWCKY0hnL3PyKKkS+bx9Ye6SZZ6FS4Q==" workbookSaltValue="lf30T1WmFLSHPxzZ+vK3aA==" workbookSpinCount="100000" lockStructure="1"/>
  <bookViews>
    <workbookView xWindow="-120" yWindow="-120" windowWidth="24240" windowHeight="13140" tabRatio="920" xr2:uid="{77364E05-3006-4D05-BDB3-F3B4565C7279}"/>
  </bookViews>
  <sheets>
    <sheet name="SOLICITUD DE SERVICIOS" sheetId="21" r:id="rId1"/>
    <sheet name="TARIFAS DE SERVICIOS" sheetId="26" r:id="rId2"/>
    <sheet name="TÉRMINOS Y CONDICIONES" sheetId="25" r:id="rId3"/>
    <sheet name="TARIFA SIN IVA MODIFICABLE " sheetId="22" state="hidden" r:id="rId4"/>
    <sheet name="TARIFAS SIN IVA " sheetId="19" state="hidden" r:id="rId5"/>
    <sheet name="Divisas Moneda" sheetId="17" state="hidden" r:id="rId6"/>
    <sheet name="FERIAS" sheetId="23" state="hidden" r:id="rId7"/>
  </sheets>
  <definedNames>
    <definedName name="_xlnm._FilterDatabase" localSheetId="6" hidden="1">FERIAS!$A$1:$V$1</definedName>
    <definedName name="_xlnm._FilterDatabase" localSheetId="3" hidden="1">'TARIFA SIN IVA MODIFICABLE '!$A$1:$E$178</definedName>
    <definedName name="_xlnm._FilterDatabase" localSheetId="4" hidden="1">'TARIFAS SIN IVA '!$A$1:$S$1793</definedName>
    <definedName name="adri">FERIAS!#REF!</definedName>
    <definedName name="AGROEXPO">FERIAS!$E$2:$P$2</definedName>
    <definedName name="ANDIGRAFICA">FERIAS!$E$3:$H$3</definedName>
    <definedName name="ANDINAPACK">FERIAS!$E$4:$H$4</definedName>
    <definedName name="_xlnm.Print_Area" localSheetId="0">'SOLICITUD DE SERVICIOS'!$B$4:$K$88</definedName>
    <definedName name="_xlnm.Print_Area" localSheetId="2">'TÉRMINOS Y CONDICIONES'!$A$5:$J$40</definedName>
    <definedName name="ASAMBLEA_CORFERIAS">FERIAS!$E$5:$G$5</definedName>
    <definedName name="ASAMBLEA_ECOPETROL">FERIAS!$E$6</definedName>
    <definedName name="ATENCION_PREHOSPITALARIA_ACOTAPH">FERIAS!$E$7:$F$7</definedName>
    <definedName name="BAUM_FESIVAL">FERIAS!$E$8:$F$8</definedName>
    <definedName name="BELLEZA_Y_SALUD">FERIAS!$E$9:$I$9</definedName>
    <definedName name="CAFES_DE_COLOMBIA">FERIAS!$E$10:$H$10</definedName>
    <definedName name="CARRERA_ALINZA">FERIAS!$E$11:$F$11</definedName>
    <definedName name="CHOCOSHOW">FERIAS!$E$12:$G$12</definedName>
    <definedName name="COLOMBIA_4_0">FERIAS!$E$13:$H$13</definedName>
    <definedName name="COMICON">FERIAS!$E$14:$H$14</definedName>
    <definedName name="CONVENCION_GANOEXCEL">FERIAS!$E$15</definedName>
    <definedName name="CREATEX">FERIAS!$E$16:$G$16</definedName>
    <definedName name="EDUTECHNIA">FERIAS!$E$17:$G$17</definedName>
    <definedName name="EFICIENCIA_Y_SEGURIDAD">FERIAS!$E$19:$G$19</definedName>
    <definedName name="ENTREGA_DE_KITS_TUS_COMPRAS">FERIAS!$E$18</definedName>
    <definedName name="EXPO_BURGUER">FERIAS!$E$23:$F$23</definedName>
    <definedName name="EXPO_MEDIA_MARATON">FERIAS!$E$20:$H$20</definedName>
    <definedName name="EXPO_SOLAR">FERIAS!$E$29:$G$29</definedName>
    <definedName name="EXPO2_RUEDAS">FERIAS!$E$21:$H$21</definedName>
    <definedName name="EXPOARTESANIAS">FERIAS!$E$22:$R$22</definedName>
    <definedName name="EXPOCONSTRUCCION_Y_EXPODISEÑO">FERIAS!$E$24:$J$24</definedName>
    <definedName name="EXPODEFENSA">FERIAS!$E$25:$G$25</definedName>
    <definedName name="EXPOESTUDIANTE">FERIAS!$E$26:$H$26</definedName>
    <definedName name="EXPOPARTES">FERIAS!$E$27:$G$27</definedName>
    <definedName name="EXPOPET">FERIAS!$E$28:$I$28</definedName>
    <definedName name="FANYF">FERIAS!$E$30:$G$30</definedName>
    <definedName name="FERIA_DEL_HOGAR">FERIAS!$E$31:$V$31</definedName>
    <definedName name="FERIA_FINANCIERA_EXPERIAN_2025">FERIAS!$E$32</definedName>
    <definedName name="FERIA_INTERNACIONAL_DEL_LIBRO">FERIAS!$E$33:$U$33</definedName>
    <definedName name="FERIAS">FERIAS!$D$2:$D$1048576</definedName>
    <definedName name="FESTIVAL_INDUSTRIAL_DEL_JUEGO_Y_LAS_APUESTAS_2025">FERIAS!$E$34</definedName>
    <definedName name="FIESTA_DE_BIENVENIDA_TUS_COMPRAS">FERIAS!$E$35</definedName>
    <definedName name="FIESTA_DE_FIN_DE_AÑO_FUNDACION_SOCIAL">FERIAS!$E$36</definedName>
    <definedName name="FIMA_FERIA_DEL_MEDIO_AMBIENTE">FERIAS!$E$37:$G$37</definedName>
    <definedName name="FRANJA">FERIAS!$E$38:$F$38</definedName>
    <definedName name="GANOEXCEL">FERIAS!$E$39</definedName>
    <definedName name="GRAN_CUMBRE_NEGRA__2025">FERIAS!$E$40:$H$40</definedName>
    <definedName name="GRAN_SALON_FERRETERO">FERIAS!$E$41:$G$41</definedName>
    <definedName name="INBOG_DESING_BOGOTA">FERIAS!$E$42:$H$42</definedName>
    <definedName name="INTERNATIONAL_FOOTWEAR_Y_LEATHER_SHOW_FEBRERO">FERIAS!$E$43:$H$43</definedName>
    <definedName name="INTERNATIONAL_FOOTWEAR_Y_LEATHER_SHOW_JULIO">FERIAS!$E$44:$H$44</definedName>
    <definedName name="listadeservicios" localSheetId="1">#REF!</definedName>
    <definedName name="listadeservicios">'TARIFAS SIN IVA '!$A$2:$A$1793</definedName>
    <definedName name="MACRO_RUEDA_PROCOLOMBIA">FERIAS!$E$45:$G$45</definedName>
    <definedName name="MAS_TALANTE">FERIAS!$E$46:$G$46</definedName>
    <definedName name="MEGAFERIA_1_SEMESTRE_COPIDROGAS">FERIAS!$E$47:$F$47</definedName>
    <definedName name="MEJOR_COLOMBIANO">FERIAS!$E$48:$G$48</definedName>
    <definedName name="MONEDA" localSheetId="1">#REF!</definedName>
    <definedName name="MONEDA" localSheetId="4">#REF!</definedName>
    <definedName name="MONEDA" localSheetId="2">#REF!</definedName>
    <definedName name="MONEDA">Tabla1[[MONEDA ]]</definedName>
    <definedName name="MOTOR_CAR_MOVEMENT_SHOW_2025">FERIAS!$E$49:$H$49</definedName>
    <definedName name="NEXTCAR">FERIAS!$E$50:$H$50</definedName>
    <definedName name="PROFLORA">FERIAS!$E$51:$H$51</definedName>
    <definedName name="SALON_INMOBILIARIO">FERIAS!$E$52:$H$52</definedName>
    <definedName name="SALON_INTERANCIONAL_DEL_AUTOMOVIL">FERIAS!$E$53:$N$53</definedName>
    <definedName name="SOFA">FERIAS!$E$54:$I$54</definedName>
    <definedName name="TALANTE">FERIAS!$E$55:$G$55</definedName>
    <definedName name="TECNO_TELEVISION">FERIAS!$E$56:$F$56</definedName>
    <definedName name="VITRINA_TURISTICA_ANATO__2025">FERIAS!$E$57:$G$57</definedName>
    <definedName name="VIVA_MERENGUE">FERIAS!$E$58</definedName>
    <definedName name="VIVE_SANTANDER">FERIAS!$E$59:$H$59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26" l="1"/>
  <c r="G13" i="26"/>
  <c r="G14" i="26"/>
  <c r="G15" i="26"/>
  <c r="G16" i="26"/>
  <c r="G17" i="26"/>
  <c r="G18" i="26"/>
  <c r="G19" i="26"/>
  <c r="F13" i="26"/>
  <c r="F14" i="26"/>
  <c r="F15" i="26"/>
  <c r="F16" i="26"/>
  <c r="F17" i="26"/>
  <c r="F18" i="26"/>
  <c r="F19" i="26"/>
  <c r="E14" i="26"/>
  <c r="E15" i="26"/>
  <c r="E16" i="26"/>
  <c r="E17" i="26"/>
  <c r="E18" i="26"/>
  <c r="E19" i="26"/>
  <c r="D175" i="19"/>
  <c r="E175" i="19"/>
  <c r="F175" i="19"/>
  <c r="G175" i="19"/>
  <c r="H175" i="19"/>
  <c r="I175" i="19"/>
  <c r="J175" i="19"/>
  <c r="K175" i="19"/>
  <c r="L175" i="19"/>
  <c r="M175" i="19"/>
  <c r="N175" i="19"/>
  <c r="O175" i="19"/>
  <c r="P175" i="19"/>
  <c r="Q175" i="19"/>
  <c r="R175" i="19"/>
  <c r="S175" i="19"/>
  <c r="C175" i="19"/>
  <c r="D174" i="19"/>
  <c r="E174" i="19"/>
  <c r="F174" i="19"/>
  <c r="G174" i="19"/>
  <c r="H174" i="19"/>
  <c r="I174" i="19"/>
  <c r="J174" i="19"/>
  <c r="K174" i="19"/>
  <c r="L174" i="19"/>
  <c r="M174" i="19"/>
  <c r="N174" i="19"/>
  <c r="O174" i="19"/>
  <c r="P174" i="19"/>
  <c r="Q174" i="19"/>
  <c r="R174" i="19"/>
  <c r="S174" i="19"/>
  <c r="C174" i="19"/>
  <c r="B44" i="19"/>
  <c r="D44" i="19" s="1"/>
  <c r="N44" i="19"/>
  <c r="O44" i="19"/>
  <c r="C176" i="19"/>
  <c r="C177" i="19"/>
  <c r="C178" i="19"/>
  <c r="C179" i="19"/>
  <c r="C180" i="19"/>
  <c r="C181" i="19"/>
  <c r="C182" i="19"/>
  <c r="C183" i="19"/>
  <c r="C184" i="19"/>
  <c r="C185" i="19"/>
  <c r="C186" i="19"/>
  <c r="C187" i="19"/>
  <c r="C188" i="19"/>
  <c r="C189" i="19"/>
  <c r="C190" i="19"/>
  <c r="C191" i="19"/>
  <c r="C192" i="19"/>
  <c r="C193" i="19"/>
  <c r="C194" i="19"/>
  <c r="C195" i="19"/>
  <c r="C196" i="19"/>
  <c r="C197" i="19"/>
  <c r="C198" i="19"/>
  <c r="C199" i="19"/>
  <c r="C200" i="19"/>
  <c r="C201" i="19"/>
  <c r="C202" i="19"/>
  <c r="C203" i="19"/>
  <c r="C204" i="19"/>
  <c r="C205" i="19"/>
  <c r="C206" i="19"/>
  <c r="C207" i="19"/>
  <c r="C208" i="19"/>
  <c r="C209" i="19"/>
  <c r="C210" i="19"/>
  <c r="C211" i="19"/>
  <c r="C212" i="19"/>
  <c r="C213" i="19"/>
  <c r="C214" i="19"/>
  <c r="C215" i="19"/>
  <c r="C216" i="19"/>
  <c r="C217" i="19"/>
  <c r="C218" i="19"/>
  <c r="C219" i="19"/>
  <c r="C220" i="19"/>
  <c r="C221" i="19"/>
  <c r="C222" i="19"/>
  <c r="C223" i="19"/>
  <c r="C224" i="19"/>
  <c r="C225" i="19"/>
  <c r="C226" i="19"/>
  <c r="C227" i="19"/>
  <c r="C228" i="19"/>
  <c r="C229" i="19"/>
  <c r="C230" i="19"/>
  <c r="C231" i="19"/>
  <c r="C232" i="19"/>
  <c r="C233" i="19"/>
  <c r="C234" i="19"/>
  <c r="C235" i="19"/>
  <c r="C236" i="19"/>
  <c r="C237" i="19"/>
  <c r="C238" i="19"/>
  <c r="C239" i="19"/>
  <c r="C240" i="19"/>
  <c r="C241" i="19"/>
  <c r="C242" i="19"/>
  <c r="C243" i="19"/>
  <c r="C244" i="19"/>
  <c r="C245" i="19"/>
  <c r="C246" i="19"/>
  <c r="C247" i="19"/>
  <c r="C248" i="19"/>
  <c r="C249" i="19"/>
  <c r="C250" i="19"/>
  <c r="C251" i="19"/>
  <c r="C252" i="19"/>
  <c r="C253" i="19"/>
  <c r="C254" i="19"/>
  <c r="C255" i="19"/>
  <c r="C256" i="19"/>
  <c r="C257" i="19"/>
  <c r="C258" i="19"/>
  <c r="C259" i="19"/>
  <c r="C260" i="19"/>
  <c r="C261" i="19"/>
  <c r="C262" i="19"/>
  <c r="C263" i="19"/>
  <c r="C264" i="19"/>
  <c r="C265" i="19"/>
  <c r="C266" i="19"/>
  <c r="C267" i="19"/>
  <c r="C268" i="19"/>
  <c r="C269" i="19"/>
  <c r="C270" i="19"/>
  <c r="C271" i="19"/>
  <c r="C272" i="19"/>
  <c r="C273" i="19"/>
  <c r="C274" i="19"/>
  <c r="C275" i="19"/>
  <c r="C276" i="19"/>
  <c r="C277" i="19"/>
  <c r="C278" i="19"/>
  <c r="C279" i="19"/>
  <c r="C280" i="19"/>
  <c r="C281" i="19"/>
  <c r="C282" i="19"/>
  <c r="C283" i="19"/>
  <c r="C284" i="19"/>
  <c r="C285" i="19"/>
  <c r="C286" i="19"/>
  <c r="C287" i="19"/>
  <c r="C288" i="19"/>
  <c r="C289" i="19"/>
  <c r="C290" i="19"/>
  <c r="C291" i="19"/>
  <c r="C292" i="19"/>
  <c r="C293" i="19"/>
  <c r="C294" i="19"/>
  <c r="C295" i="19"/>
  <c r="C296" i="19"/>
  <c r="C297" i="19"/>
  <c r="C298" i="19"/>
  <c r="C299" i="19"/>
  <c r="C300" i="19"/>
  <c r="C301" i="19"/>
  <c r="C302" i="19"/>
  <c r="C303" i="19"/>
  <c r="C304" i="19"/>
  <c r="C305" i="19"/>
  <c r="C306" i="19"/>
  <c r="C307" i="19"/>
  <c r="C308" i="19"/>
  <c r="C309" i="19"/>
  <c r="C310" i="19"/>
  <c r="C311" i="19"/>
  <c r="C312" i="19"/>
  <c r="C313" i="19"/>
  <c r="C314" i="19"/>
  <c r="C315" i="19"/>
  <c r="C316" i="19"/>
  <c r="C317" i="19"/>
  <c r="C318" i="19"/>
  <c r="C319" i="19"/>
  <c r="C320" i="19"/>
  <c r="C321" i="19"/>
  <c r="C322" i="19"/>
  <c r="C323" i="19"/>
  <c r="C324" i="19"/>
  <c r="C325" i="19"/>
  <c r="C326" i="19"/>
  <c r="C327" i="19"/>
  <c r="C328" i="19"/>
  <c r="C329" i="19"/>
  <c r="C330" i="19"/>
  <c r="C331" i="19"/>
  <c r="C332" i="19"/>
  <c r="C333" i="19"/>
  <c r="C334" i="19"/>
  <c r="C335" i="19"/>
  <c r="C336" i="19"/>
  <c r="C337" i="19"/>
  <c r="C338" i="19"/>
  <c r="C339" i="19"/>
  <c r="C340" i="19"/>
  <c r="C341" i="19"/>
  <c r="C342" i="19"/>
  <c r="C343" i="19"/>
  <c r="C344" i="19"/>
  <c r="C345" i="19"/>
  <c r="C346" i="19"/>
  <c r="C347" i="19"/>
  <c r="C348" i="19"/>
  <c r="C349" i="19"/>
  <c r="C350" i="19"/>
  <c r="C351" i="19"/>
  <c r="C352" i="19"/>
  <c r="C353" i="19"/>
  <c r="C354" i="19"/>
  <c r="C355" i="19"/>
  <c r="C356" i="19"/>
  <c r="C357" i="19"/>
  <c r="C358" i="19"/>
  <c r="C359" i="19"/>
  <c r="C360" i="19"/>
  <c r="C361" i="19"/>
  <c r="C362" i="19"/>
  <c r="C363" i="19"/>
  <c r="C364" i="19"/>
  <c r="C365" i="19"/>
  <c r="C366" i="19"/>
  <c r="C367" i="19"/>
  <c r="C368" i="19"/>
  <c r="C369" i="19"/>
  <c r="C370" i="19"/>
  <c r="C371" i="19"/>
  <c r="C372" i="19"/>
  <c r="C373" i="19"/>
  <c r="C374" i="19"/>
  <c r="C375" i="19"/>
  <c r="C376" i="19"/>
  <c r="C377" i="19"/>
  <c r="C378" i="19"/>
  <c r="C379" i="19"/>
  <c r="C380" i="19"/>
  <c r="C381" i="19"/>
  <c r="C382" i="19"/>
  <c r="C383" i="19"/>
  <c r="C384" i="19"/>
  <c r="C385" i="19"/>
  <c r="C386" i="19"/>
  <c r="C387" i="19"/>
  <c r="C388" i="19"/>
  <c r="C389" i="19"/>
  <c r="C390" i="19"/>
  <c r="C391" i="19"/>
  <c r="C392" i="19"/>
  <c r="C393" i="19"/>
  <c r="C394" i="19"/>
  <c r="C395" i="19"/>
  <c r="C396" i="19"/>
  <c r="C397" i="19"/>
  <c r="C398" i="19"/>
  <c r="C399" i="19"/>
  <c r="C400" i="19"/>
  <c r="C401" i="19"/>
  <c r="C402" i="19"/>
  <c r="C403" i="19"/>
  <c r="C404" i="19"/>
  <c r="C405" i="19"/>
  <c r="C406" i="19"/>
  <c r="C407" i="19"/>
  <c r="C408" i="19"/>
  <c r="C409" i="19"/>
  <c r="C410" i="19"/>
  <c r="C411" i="19"/>
  <c r="C412" i="19"/>
  <c r="C413" i="19"/>
  <c r="C414" i="19"/>
  <c r="C415" i="19"/>
  <c r="C416" i="19"/>
  <c r="C417" i="19"/>
  <c r="C418" i="19"/>
  <c r="C419" i="19"/>
  <c r="C420" i="19"/>
  <c r="C421" i="19"/>
  <c r="C422" i="19"/>
  <c r="C423" i="19"/>
  <c r="C424" i="19"/>
  <c r="C425" i="19"/>
  <c r="C426" i="19"/>
  <c r="C427" i="19"/>
  <c r="C428" i="19"/>
  <c r="C429" i="19"/>
  <c r="C430" i="19"/>
  <c r="C431" i="19"/>
  <c r="C432" i="19"/>
  <c r="C433" i="19"/>
  <c r="C434" i="19"/>
  <c r="C435" i="19"/>
  <c r="C436" i="19"/>
  <c r="C437" i="19"/>
  <c r="C438" i="19"/>
  <c r="C439" i="19"/>
  <c r="C440" i="19"/>
  <c r="C441" i="19"/>
  <c r="C442" i="19"/>
  <c r="C443" i="19"/>
  <c r="C444" i="19"/>
  <c r="C445" i="19"/>
  <c r="C446" i="19"/>
  <c r="C447" i="19"/>
  <c r="C448" i="19"/>
  <c r="C449" i="19"/>
  <c r="C450" i="19"/>
  <c r="C451" i="19"/>
  <c r="C452" i="19"/>
  <c r="C453" i="19"/>
  <c r="C454" i="19"/>
  <c r="C455" i="19"/>
  <c r="C456" i="19"/>
  <c r="C457" i="19"/>
  <c r="C458" i="19"/>
  <c r="C459" i="19"/>
  <c r="C460" i="19"/>
  <c r="C461" i="19"/>
  <c r="C462" i="19"/>
  <c r="C463" i="19"/>
  <c r="C464" i="19"/>
  <c r="C465" i="19"/>
  <c r="C466" i="19"/>
  <c r="C467" i="19"/>
  <c r="C468" i="19"/>
  <c r="C469" i="19"/>
  <c r="C470" i="19"/>
  <c r="C471" i="19"/>
  <c r="C472" i="19"/>
  <c r="C473" i="19"/>
  <c r="C474" i="19"/>
  <c r="C475" i="19"/>
  <c r="C476" i="19"/>
  <c r="C477" i="19"/>
  <c r="C478" i="19"/>
  <c r="C479" i="19"/>
  <c r="C480" i="19"/>
  <c r="C481" i="19"/>
  <c r="C482" i="19"/>
  <c r="C483" i="19"/>
  <c r="C484" i="19"/>
  <c r="C485" i="19"/>
  <c r="C486" i="19"/>
  <c r="C487" i="19"/>
  <c r="C488" i="19"/>
  <c r="C489" i="19"/>
  <c r="C490" i="19"/>
  <c r="C491" i="19"/>
  <c r="C492" i="19"/>
  <c r="C493" i="19"/>
  <c r="C494" i="19"/>
  <c r="C495" i="19"/>
  <c r="C496" i="19"/>
  <c r="C497" i="19"/>
  <c r="C498" i="19"/>
  <c r="C499" i="19"/>
  <c r="C500" i="19"/>
  <c r="C501" i="19"/>
  <c r="C502" i="19"/>
  <c r="C503" i="19"/>
  <c r="C504" i="19"/>
  <c r="C505" i="19"/>
  <c r="C506" i="19"/>
  <c r="C507" i="19"/>
  <c r="C508" i="19"/>
  <c r="C509" i="19"/>
  <c r="C510" i="19"/>
  <c r="C511" i="19"/>
  <c r="C512" i="19"/>
  <c r="C513" i="19"/>
  <c r="C514" i="19"/>
  <c r="C515" i="19"/>
  <c r="C516" i="19"/>
  <c r="C517" i="19"/>
  <c r="C518" i="19"/>
  <c r="C519" i="19"/>
  <c r="C520" i="19"/>
  <c r="C521" i="19"/>
  <c r="C522" i="19"/>
  <c r="C523" i="19"/>
  <c r="C524" i="19"/>
  <c r="C525" i="19"/>
  <c r="C526" i="19"/>
  <c r="C527" i="19"/>
  <c r="C528" i="19"/>
  <c r="C529" i="19"/>
  <c r="C530" i="19"/>
  <c r="C531" i="19"/>
  <c r="C532" i="19"/>
  <c r="C533" i="19"/>
  <c r="C534" i="19"/>
  <c r="C535" i="19"/>
  <c r="C536" i="19"/>
  <c r="C537" i="19"/>
  <c r="C538" i="19"/>
  <c r="C539" i="19"/>
  <c r="C540" i="19"/>
  <c r="C541" i="19"/>
  <c r="C542" i="19"/>
  <c r="C543" i="19"/>
  <c r="C544" i="19"/>
  <c r="C545" i="19"/>
  <c r="C546" i="19"/>
  <c r="C547" i="19"/>
  <c r="C548" i="19"/>
  <c r="C549" i="19"/>
  <c r="C550" i="19"/>
  <c r="C551" i="19"/>
  <c r="C552" i="19"/>
  <c r="C553" i="19"/>
  <c r="C554" i="19"/>
  <c r="C555" i="19"/>
  <c r="C556" i="19"/>
  <c r="C557" i="19"/>
  <c r="C558" i="19"/>
  <c r="C559" i="19"/>
  <c r="C560" i="19"/>
  <c r="C561" i="19"/>
  <c r="C562" i="19"/>
  <c r="C563" i="19"/>
  <c r="C564" i="19"/>
  <c r="C565" i="19"/>
  <c r="C566" i="19"/>
  <c r="C567" i="19"/>
  <c r="C568" i="19"/>
  <c r="C569" i="19"/>
  <c r="C570" i="19"/>
  <c r="C571" i="19"/>
  <c r="C572" i="19"/>
  <c r="C573" i="19"/>
  <c r="C574" i="19"/>
  <c r="C575" i="19"/>
  <c r="C576" i="19"/>
  <c r="C577" i="19"/>
  <c r="C578" i="19"/>
  <c r="C579" i="19"/>
  <c r="C580" i="19"/>
  <c r="C581" i="19"/>
  <c r="C582" i="19"/>
  <c r="C583" i="19"/>
  <c r="C584" i="19"/>
  <c r="C585" i="19"/>
  <c r="C586" i="19"/>
  <c r="C587" i="19"/>
  <c r="C588" i="19"/>
  <c r="C589" i="19"/>
  <c r="C590" i="19"/>
  <c r="C591" i="19"/>
  <c r="C592" i="19"/>
  <c r="C593" i="19"/>
  <c r="C594" i="19"/>
  <c r="C595" i="19"/>
  <c r="C596" i="19"/>
  <c r="C597" i="19"/>
  <c r="C598" i="19"/>
  <c r="C599" i="19"/>
  <c r="C600" i="19"/>
  <c r="C601" i="19"/>
  <c r="C602" i="19"/>
  <c r="C603" i="19"/>
  <c r="C604" i="19"/>
  <c r="C605" i="19"/>
  <c r="C606" i="19"/>
  <c r="C607" i="19"/>
  <c r="C608" i="19"/>
  <c r="C609" i="19"/>
  <c r="C610" i="19"/>
  <c r="C611" i="19"/>
  <c r="C612" i="19"/>
  <c r="C613" i="19"/>
  <c r="C614" i="19"/>
  <c r="C615" i="19"/>
  <c r="C616" i="19"/>
  <c r="C617" i="19"/>
  <c r="C618" i="19"/>
  <c r="C619" i="19"/>
  <c r="C620" i="19"/>
  <c r="C621" i="19"/>
  <c r="C622" i="19"/>
  <c r="C623" i="19"/>
  <c r="C624" i="19"/>
  <c r="C625" i="19"/>
  <c r="C626" i="19"/>
  <c r="C627" i="19"/>
  <c r="C628" i="19"/>
  <c r="C629" i="19"/>
  <c r="C630" i="19"/>
  <c r="C631" i="19"/>
  <c r="C632" i="19"/>
  <c r="C633" i="19"/>
  <c r="C634" i="19"/>
  <c r="C635" i="19"/>
  <c r="C636" i="19"/>
  <c r="C637" i="19"/>
  <c r="C638" i="19"/>
  <c r="C639" i="19"/>
  <c r="C640" i="19"/>
  <c r="C641" i="19"/>
  <c r="C642" i="19"/>
  <c r="C643" i="19"/>
  <c r="C644" i="19"/>
  <c r="C645" i="19"/>
  <c r="C646" i="19"/>
  <c r="C647" i="19"/>
  <c r="C648" i="19"/>
  <c r="C649" i="19"/>
  <c r="C650" i="19"/>
  <c r="C651" i="19"/>
  <c r="C652" i="19"/>
  <c r="C653" i="19"/>
  <c r="C654" i="19"/>
  <c r="C655" i="19"/>
  <c r="C656" i="19"/>
  <c r="C657" i="19"/>
  <c r="C658" i="19"/>
  <c r="C659" i="19"/>
  <c r="C660" i="19"/>
  <c r="C661" i="19"/>
  <c r="C662" i="19"/>
  <c r="C663" i="19"/>
  <c r="C664" i="19"/>
  <c r="C665" i="19"/>
  <c r="C666" i="19"/>
  <c r="C667" i="19"/>
  <c r="C668" i="19"/>
  <c r="C669" i="19"/>
  <c r="C670" i="19"/>
  <c r="C671" i="19"/>
  <c r="C672" i="19"/>
  <c r="C673" i="19"/>
  <c r="C674" i="19"/>
  <c r="C675" i="19"/>
  <c r="C676" i="19"/>
  <c r="C677" i="19"/>
  <c r="C678" i="19"/>
  <c r="C679" i="19"/>
  <c r="C680" i="19"/>
  <c r="C681" i="19"/>
  <c r="C682" i="19"/>
  <c r="C683" i="19"/>
  <c r="C684" i="19"/>
  <c r="C685" i="19"/>
  <c r="C686" i="19"/>
  <c r="C687" i="19"/>
  <c r="C688" i="19"/>
  <c r="C689" i="19"/>
  <c r="C690" i="19"/>
  <c r="C691" i="19"/>
  <c r="C692" i="19"/>
  <c r="C693" i="19"/>
  <c r="C694" i="19"/>
  <c r="C695" i="19"/>
  <c r="C696" i="19"/>
  <c r="C697" i="19"/>
  <c r="C698" i="19"/>
  <c r="C699" i="19"/>
  <c r="C700" i="19"/>
  <c r="C701" i="19"/>
  <c r="C702" i="19"/>
  <c r="C703" i="19"/>
  <c r="C704" i="19"/>
  <c r="C705" i="19"/>
  <c r="C706" i="19"/>
  <c r="C707" i="19"/>
  <c r="C708" i="19"/>
  <c r="C709" i="19"/>
  <c r="C710" i="19"/>
  <c r="C711" i="19"/>
  <c r="C712" i="19"/>
  <c r="C713" i="19"/>
  <c r="C714" i="19"/>
  <c r="C715" i="19"/>
  <c r="C716" i="19"/>
  <c r="C717" i="19"/>
  <c r="C718" i="19"/>
  <c r="C719" i="19"/>
  <c r="C720" i="19"/>
  <c r="C721" i="19"/>
  <c r="C722" i="19"/>
  <c r="C723" i="19"/>
  <c r="C724" i="19"/>
  <c r="C725" i="19"/>
  <c r="C726" i="19"/>
  <c r="C727" i="19"/>
  <c r="C728" i="19"/>
  <c r="C729" i="19"/>
  <c r="C730" i="19"/>
  <c r="C731" i="19"/>
  <c r="C732" i="19"/>
  <c r="C733" i="19"/>
  <c r="C734" i="19"/>
  <c r="C735" i="19"/>
  <c r="C736" i="19"/>
  <c r="C737" i="19"/>
  <c r="C738" i="19"/>
  <c r="C739" i="19"/>
  <c r="C740" i="19"/>
  <c r="C741" i="19"/>
  <c r="C742" i="19"/>
  <c r="C743" i="19"/>
  <c r="C744" i="19"/>
  <c r="C745" i="19"/>
  <c r="C746" i="19"/>
  <c r="C747" i="19"/>
  <c r="C748" i="19"/>
  <c r="C749" i="19"/>
  <c r="C750" i="19"/>
  <c r="C751" i="19"/>
  <c r="C752" i="19"/>
  <c r="C753" i="19"/>
  <c r="C754" i="19"/>
  <c r="C755" i="19"/>
  <c r="C756" i="19"/>
  <c r="C757" i="19"/>
  <c r="C758" i="19"/>
  <c r="C759" i="19"/>
  <c r="C760" i="19"/>
  <c r="C761" i="19"/>
  <c r="C762" i="19"/>
  <c r="C763" i="19"/>
  <c r="C764" i="19"/>
  <c r="C765" i="19"/>
  <c r="C766" i="19"/>
  <c r="C767" i="19"/>
  <c r="C768" i="19"/>
  <c r="C769" i="19"/>
  <c r="C770" i="19"/>
  <c r="C771" i="19"/>
  <c r="C772" i="19"/>
  <c r="C773" i="19"/>
  <c r="C774" i="19"/>
  <c r="C775" i="19"/>
  <c r="C776" i="19"/>
  <c r="C777" i="19"/>
  <c r="C778" i="19"/>
  <c r="C779" i="19"/>
  <c r="C780" i="19"/>
  <c r="C781" i="19"/>
  <c r="C782" i="19"/>
  <c r="C783" i="19"/>
  <c r="C784" i="19"/>
  <c r="C785" i="19"/>
  <c r="C786" i="19"/>
  <c r="C787" i="19"/>
  <c r="C788" i="19"/>
  <c r="C789" i="19"/>
  <c r="C790" i="19"/>
  <c r="C791" i="19"/>
  <c r="C792" i="19"/>
  <c r="C793" i="19"/>
  <c r="C794" i="19"/>
  <c r="C795" i="19"/>
  <c r="C796" i="19"/>
  <c r="C797" i="19"/>
  <c r="C798" i="19"/>
  <c r="C799" i="19"/>
  <c r="C800" i="19"/>
  <c r="C801" i="19"/>
  <c r="C802" i="19"/>
  <c r="C803" i="19"/>
  <c r="C804" i="19"/>
  <c r="C805" i="19"/>
  <c r="C806" i="19"/>
  <c r="C807" i="19"/>
  <c r="C808" i="19"/>
  <c r="C809" i="19"/>
  <c r="C810" i="19"/>
  <c r="C811" i="19"/>
  <c r="C812" i="19"/>
  <c r="C813" i="19"/>
  <c r="C814" i="19"/>
  <c r="C815" i="19"/>
  <c r="C816" i="19"/>
  <c r="C817" i="19"/>
  <c r="C818" i="19"/>
  <c r="C819" i="19"/>
  <c r="C820" i="19"/>
  <c r="C821" i="19"/>
  <c r="C822" i="19"/>
  <c r="C823" i="19"/>
  <c r="C824" i="19"/>
  <c r="C825" i="19"/>
  <c r="C826" i="19"/>
  <c r="C827" i="19"/>
  <c r="C828" i="19"/>
  <c r="C829" i="19"/>
  <c r="C830" i="19"/>
  <c r="C831" i="19"/>
  <c r="C832" i="19"/>
  <c r="C833" i="19"/>
  <c r="C834" i="19"/>
  <c r="C835" i="19"/>
  <c r="C836" i="19"/>
  <c r="C837" i="19"/>
  <c r="C838" i="19"/>
  <c r="C839" i="19"/>
  <c r="C840" i="19"/>
  <c r="C841" i="19"/>
  <c r="C842" i="19"/>
  <c r="C843" i="19"/>
  <c r="C844" i="19"/>
  <c r="C845" i="19"/>
  <c r="C846" i="19"/>
  <c r="C847" i="19"/>
  <c r="C848" i="19"/>
  <c r="C849" i="19"/>
  <c r="C850" i="19"/>
  <c r="C851" i="19"/>
  <c r="C852" i="19"/>
  <c r="C853" i="19"/>
  <c r="C854" i="19"/>
  <c r="C855" i="19"/>
  <c r="C856" i="19"/>
  <c r="C857" i="19"/>
  <c r="C858" i="19"/>
  <c r="C859" i="19"/>
  <c r="C860" i="19"/>
  <c r="C861" i="19"/>
  <c r="C862" i="19"/>
  <c r="C863" i="19"/>
  <c r="C864" i="19"/>
  <c r="C865" i="19"/>
  <c r="C866" i="19"/>
  <c r="C867" i="19"/>
  <c r="C868" i="19"/>
  <c r="C869" i="19"/>
  <c r="C870" i="19"/>
  <c r="C871" i="19"/>
  <c r="C872" i="19"/>
  <c r="C873" i="19"/>
  <c r="C874" i="19"/>
  <c r="C875" i="19"/>
  <c r="C876" i="19"/>
  <c r="C877" i="19"/>
  <c r="C878" i="19"/>
  <c r="C879" i="19"/>
  <c r="C880" i="19"/>
  <c r="C881" i="19"/>
  <c r="C882" i="19"/>
  <c r="C883" i="19"/>
  <c r="C884" i="19"/>
  <c r="C885" i="19"/>
  <c r="C886" i="19"/>
  <c r="C887" i="19"/>
  <c r="C888" i="19"/>
  <c r="C889" i="19"/>
  <c r="C890" i="19"/>
  <c r="C891" i="19"/>
  <c r="C892" i="19"/>
  <c r="C893" i="19"/>
  <c r="C894" i="19"/>
  <c r="C895" i="19"/>
  <c r="C896" i="19"/>
  <c r="C897" i="19"/>
  <c r="C898" i="19"/>
  <c r="C899" i="19"/>
  <c r="C900" i="19"/>
  <c r="C901" i="19"/>
  <c r="C902" i="19"/>
  <c r="C903" i="19"/>
  <c r="C904" i="19"/>
  <c r="C905" i="19"/>
  <c r="C906" i="19"/>
  <c r="C907" i="19"/>
  <c r="C908" i="19"/>
  <c r="C909" i="19"/>
  <c r="C910" i="19"/>
  <c r="C911" i="19"/>
  <c r="C912" i="19"/>
  <c r="C913" i="19"/>
  <c r="C914" i="19"/>
  <c r="C915" i="19"/>
  <c r="C916" i="19"/>
  <c r="C917" i="19"/>
  <c r="C918" i="19"/>
  <c r="C919" i="19"/>
  <c r="C920" i="19"/>
  <c r="C921" i="19"/>
  <c r="C922" i="19"/>
  <c r="C923" i="19"/>
  <c r="C924" i="19"/>
  <c r="C925" i="19"/>
  <c r="C926" i="19"/>
  <c r="C927" i="19"/>
  <c r="C928" i="19"/>
  <c r="C929" i="19"/>
  <c r="C930" i="19"/>
  <c r="C931" i="19"/>
  <c r="C932" i="19"/>
  <c r="C933" i="19"/>
  <c r="C934" i="19"/>
  <c r="C935" i="19"/>
  <c r="C936" i="19"/>
  <c r="C937" i="19"/>
  <c r="C938" i="19"/>
  <c r="C939" i="19"/>
  <c r="C940" i="19"/>
  <c r="C941" i="19"/>
  <c r="C942" i="19"/>
  <c r="C943" i="19"/>
  <c r="C944" i="19"/>
  <c r="C945" i="19"/>
  <c r="C946" i="19"/>
  <c r="C947" i="19"/>
  <c r="C948" i="19"/>
  <c r="C949" i="19"/>
  <c r="C950" i="19"/>
  <c r="C951" i="19"/>
  <c r="C952" i="19"/>
  <c r="C953" i="19"/>
  <c r="C954" i="19"/>
  <c r="C955" i="19"/>
  <c r="C956" i="19"/>
  <c r="C957" i="19"/>
  <c r="C958" i="19"/>
  <c r="C959" i="19"/>
  <c r="C960" i="19"/>
  <c r="C961" i="19"/>
  <c r="C962" i="19"/>
  <c r="C963" i="19"/>
  <c r="C964" i="19"/>
  <c r="C965" i="19"/>
  <c r="C966" i="19"/>
  <c r="C967" i="19"/>
  <c r="C968" i="19"/>
  <c r="C969" i="19"/>
  <c r="C970" i="19"/>
  <c r="C971" i="19"/>
  <c r="C972" i="19"/>
  <c r="C973" i="19"/>
  <c r="C974" i="19"/>
  <c r="C975" i="19"/>
  <c r="C976" i="19"/>
  <c r="C977" i="19"/>
  <c r="C978" i="19"/>
  <c r="C979" i="19"/>
  <c r="C980" i="19"/>
  <c r="C981" i="19"/>
  <c r="C982" i="19"/>
  <c r="C983" i="19"/>
  <c r="C984" i="19"/>
  <c r="C985" i="19"/>
  <c r="C986" i="19"/>
  <c r="C987" i="19"/>
  <c r="C988" i="19"/>
  <c r="C989" i="19"/>
  <c r="C990" i="19"/>
  <c r="C991" i="19"/>
  <c r="C992" i="19"/>
  <c r="C993" i="19"/>
  <c r="C994" i="19"/>
  <c r="C995" i="19"/>
  <c r="C996" i="19"/>
  <c r="C997" i="19"/>
  <c r="C998" i="19"/>
  <c r="C999" i="19"/>
  <c r="C1000" i="19"/>
  <c r="C1001" i="19"/>
  <c r="C1002" i="19"/>
  <c r="C1003" i="19"/>
  <c r="C1004" i="19"/>
  <c r="C1005" i="19"/>
  <c r="C1006" i="19"/>
  <c r="C1007" i="19"/>
  <c r="C1008" i="19"/>
  <c r="C1009" i="19"/>
  <c r="C1010" i="19"/>
  <c r="C1011" i="19"/>
  <c r="C1012" i="19"/>
  <c r="C1013" i="19"/>
  <c r="C1014" i="19"/>
  <c r="C1015" i="19"/>
  <c r="C1016" i="19"/>
  <c r="C1017" i="19"/>
  <c r="C1018" i="19"/>
  <c r="C1019" i="19"/>
  <c r="C1020" i="19"/>
  <c r="C1021" i="19"/>
  <c r="C1022" i="19"/>
  <c r="C1023" i="19"/>
  <c r="C1024" i="19"/>
  <c r="C1025" i="19"/>
  <c r="C1026" i="19"/>
  <c r="C1027" i="19"/>
  <c r="C1028" i="19"/>
  <c r="C1029" i="19"/>
  <c r="C1030" i="19"/>
  <c r="C1031" i="19"/>
  <c r="C1032" i="19"/>
  <c r="C1033" i="19"/>
  <c r="C1034" i="19"/>
  <c r="C1035" i="19"/>
  <c r="C1036" i="19"/>
  <c r="C1037" i="19"/>
  <c r="C1038" i="19"/>
  <c r="C1039" i="19"/>
  <c r="C1040" i="19"/>
  <c r="C1041" i="19"/>
  <c r="C1042" i="19"/>
  <c r="C1043" i="19"/>
  <c r="C1044" i="19"/>
  <c r="C1045" i="19"/>
  <c r="C1046" i="19"/>
  <c r="C1047" i="19"/>
  <c r="C1048" i="19"/>
  <c r="C1049" i="19"/>
  <c r="C1050" i="19"/>
  <c r="C1051" i="19"/>
  <c r="C1052" i="19"/>
  <c r="C1053" i="19"/>
  <c r="C1054" i="19"/>
  <c r="C1055" i="19"/>
  <c r="C1056" i="19"/>
  <c r="C1057" i="19"/>
  <c r="C1058" i="19"/>
  <c r="C1059" i="19"/>
  <c r="C1060" i="19"/>
  <c r="C1061" i="19"/>
  <c r="C1062" i="19"/>
  <c r="C1063" i="19"/>
  <c r="C1064" i="19"/>
  <c r="C1065" i="19"/>
  <c r="C1066" i="19"/>
  <c r="C1067" i="19"/>
  <c r="C1068" i="19"/>
  <c r="C1069" i="19"/>
  <c r="C1070" i="19"/>
  <c r="C1071" i="19"/>
  <c r="C1072" i="19"/>
  <c r="C1073" i="19"/>
  <c r="C1074" i="19"/>
  <c r="C1075" i="19"/>
  <c r="C1076" i="19"/>
  <c r="C1077" i="19"/>
  <c r="C1078" i="19"/>
  <c r="C1079" i="19"/>
  <c r="C1080" i="19"/>
  <c r="C1081" i="19"/>
  <c r="C1082" i="19"/>
  <c r="C1083" i="19"/>
  <c r="C1084" i="19"/>
  <c r="C1085" i="19"/>
  <c r="C1086" i="19"/>
  <c r="C1087" i="19"/>
  <c r="C1088" i="19"/>
  <c r="C1089" i="19"/>
  <c r="C1090" i="19"/>
  <c r="C1091" i="19"/>
  <c r="C1092" i="19"/>
  <c r="C1093" i="19"/>
  <c r="C1094" i="19"/>
  <c r="C1095" i="19"/>
  <c r="C1096" i="19"/>
  <c r="C1097" i="19"/>
  <c r="C1098" i="19"/>
  <c r="C1099" i="19"/>
  <c r="C1100" i="19"/>
  <c r="C1101" i="19"/>
  <c r="C1102" i="19"/>
  <c r="C1103" i="19"/>
  <c r="C1104" i="19"/>
  <c r="C1105" i="19"/>
  <c r="C1106" i="19"/>
  <c r="C1107" i="19"/>
  <c r="C1108" i="19"/>
  <c r="C1109" i="19"/>
  <c r="C1110" i="19"/>
  <c r="C1111" i="19"/>
  <c r="C1112" i="19"/>
  <c r="C1113" i="19"/>
  <c r="C1114" i="19"/>
  <c r="C1115" i="19"/>
  <c r="C1116" i="19"/>
  <c r="C1117" i="19"/>
  <c r="C1118" i="19"/>
  <c r="C1119" i="19"/>
  <c r="C1120" i="19"/>
  <c r="C1121" i="19"/>
  <c r="C1122" i="19"/>
  <c r="C1123" i="19"/>
  <c r="C1124" i="19"/>
  <c r="C1125" i="19"/>
  <c r="C1126" i="19"/>
  <c r="C1127" i="19"/>
  <c r="C1128" i="19"/>
  <c r="C1129" i="19"/>
  <c r="C1130" i="19"/>
  <c r="C1131" i="19"/>
  <c r="C1132" i="19"/>
  <c r="C1133" i="19"/>
  <c r="C1134" i="19"/>
  <c r="C1135" i="19"/>
  <c r="C1136" i="19"/>
  <c r="C1137" i="19"/>
  <c r="C1138" i="19"/>
  <c r="C1139" i="19"/>
  <c r="C1140" i="19"/>
  <c r="C1141" i="19"/>
  <c r="C1142" i="19"/>
  <c r="C1143" i="19"/>
  <c r="C1144" i="19"/>
  <c r="C1145" i="19"/>
  <c r="C1146" i="19"/>
  <c r="C1147" i="19"/>
  <c r="C1148" i="19"/>
  <c r="C1149" i="19"/>
  <c r="C1150" i="19"/>
  <c r="C1151" i="19"/>
  <c r="C1152" i="19"/>
  <c r="C1153" i="19"/>
  <c r="C1154" i="19"/>
  <c r="C1155" i="19"/>
  <c r="C1156" i="19"/>
  <c r="C1157" i="19"/>
  <c r="C1158" i="19"/>
  <c r="C1159" i="19"/>
  <c r="C1160" i="19"/>
  <c r="C1161" i="19"/>
  <c r="C1162" i="19"/>
  <c r="C1163" i="19"/>
  <c r="C1164" i="19"/>
  <c r="C1165" i="19"/>
  <c r="C1166" i="19"/>
  <c r="C1167" i="19"/>
  <c r="C1168" i="19"/>
  <c r="C1169" i="19"/>
  <c r="C1170" i="19"/>
  <c r="C1171" i="19"/>
  <c r="C1172" i="19"/>
  <c r="C1173" i="19"/>
  <c r="C1174" i="19"/>
  <c r="C1175" i="19"/>
  <c r="C1176" i="19"/>
  <c r="C1177" i="19"/>
  <c r="C1178" i="19"/>
  <c r="C1179" i="19"/>
  <c r="C1180" i="19"/>
  <c r="C1181" i="19"/>
  <c r="C1182" i="19"/>
  <c r="C1183" i="19"/>
  <c r="C1184" i="19"/>
  <c r="C1185" i="19"/>
  <c r="C1186" i="19"/>
  <c r="C1187" i="19"/>
  <c r="C1188" i="19"/>
  <c r="C1189" i="19"/>
  <c r="C1190" i="19"/>
  <c r="C1191" i="19"/>
  <c r="C1192" i="19"/>
  <c r="C1193" i="19"/>
  <c r="C1194" i="19"/>
  <c r="C1195" i="19"/>
  <c r="C1196" i="19"/>
  <c r="C1197" i="19"/>
  <c r="C1198" i="19"/>
  <c r="C1199" i="19"/>
  <c r="C1200" i="19"/>
  <c r="C1201" i="19"/>
  <c r="C1202" i="19"/>
  <c r="C1203" i="19"/>
  <c r="C1204" i="19"/>
  <c r="C1205" i="19"/>
  <c r="C1206" i="19"/>
  <c r="C1207" i="19"/>
  <c r="C1208" i="19"/>
  <c r="C1209" i="19"/>
  <c r="C1210" i="19"/>
  <c r="C1211" i="19"/>
  <c r="C1212" i="19"/>
  <c r="C1213" i="19"/>
  <c r="C1214" i="19"/>
  <c r="C1215" i="19"/>
  <c r="C1216" i="19"/>
  <c r="C1217" i="19"/>
  <c r="C1218" i="19"/>
  <c r="C1219" i="19"/>
  <c r="C1220" i="19"/>
  <c r="C1221" i="19"/>
  <c r="C1222" i="19"/>
  <c r="C1223" i="19"/>
  <c r="C1224" i="19"/>
  <c r="C1225" i="19"/>
  <c r="C1226" i="19"/>
  <c r="C1227" i="19"/>
  <c r="C1228" i="19"/>
  <c r="C1229" i="19"/>
  <c r="C1230" i="19"/>
  <c r="C1231" i="19"/>
  <c r="C1232" i="19"/>
  <c r="C1233" i="19"/>
  <c r="C1234" i="19"/>
  <c r="C1235" i="19"/>
  <c r="C1236" i="19"/>
  <c r="C1237" i="19"/>
  <c r="C1238" i="19"/>
  <c r="C1239" i="19"/>
  <c r="C1240" i="19"/>
  <c r="C1241" i="19"/>
  <c r="C1242" i="19"/>
  <c r="C1243" i="19"/>
  <c r="C1244" i="19"/>
  <c r="C1245" i="19"/>
  <c r="C1246" i="19"/>
  <c r="C1247" i="19"/>
  <c r="C1248" i="19"/>
  <c r="C1249" i="19"/>
  <c r="C1250" i="19"/>
  <c r="C1251" i="19"/>
  <c r="C1252" i="19"/>
  <c r="C1253" i="19"/>
  <c r="C1254" i="19"/>
  <c r="C1255" i="19"/>
  <c r="C1256" i="19"/>
  <c r="C1257" i="19"/>
  <c r="C1258" i="19"/>
  <c r="C1259" i="19"/>
  <c r="C1260" i="19"/>
  <c r="C1261" i="19"/>
  <c r="C1262" i="19"/>
  <c r="C1263" i="19"/>
  <c r="C1264" i="19"/>
  <c r="C1265" i="19"/>
  <c r="C1266" i="19"/>
  <c r="C1267" i="19"/>
  <c r="C1268" i="19"/>
  <c r="C1269" i="19"/>
  <c r="C1270" i="19"/>
  <c r="C1271" i="19"/>
  <c r="C1272" i="19"/>
  <c r="C1273" i="19"/>
  <c r="C1274" i="19"/>
  <c r="C1275" i="19"/>
  <c r="C1276" i="19"/>
  <c r="C1277" i="19"/>
  <c r="C1278" i="19"/>
  <c r="C1279" i="19"/>
  <c r="C1280" i="19"/>
  <c r="C1281" i="19"/>
  <c r="C1282" i="19"/>
  <c r="C1283" i="19"/>
  <c r="C1284" i="19"/>
  <c r="C1285" i="19"/>
  <c r="C1286" i="19"/>
  <c r="C1287" i="19"/>
  <c r="C1288" i="19"/>
  <c r="C1289" i="19"/>
  <c r="C1290" i="19"/>
  <c r="C1291" i="19"/>
  <c r="C1292" i="19"/>
  <c r="C1293" i="19"/>
  <c r="C1294" i="19"/>
  <c r="C1295" i="19"/>
  <c r="C1296" i="19"/>
  <c r="C1297" i="19"/>
  <c r="C1298" i="19"/>
  <c r="C1299" i="19"/>
  <c r="C1300" i="19"/>
  <c r="C1301" i="19"/>
  <c r="C1302" i="19"/>
  <c r="C1303" i="19"/>
  <c r="C1304" i="19"/>
  <c r="C1305" i="19"/>
  <c r="C1306" i="19"/>
  <c r="C1307" i="19"/>
  <c r="C1308" i="19"/>
  <c r="C1309" i="19"/>
  <c r="C1310" i="19"/>
  <c r="C1311" i="19"/>
  <c r="C1312" i="19"/>
  <c r="C1313" i="19"/>
  <c r="C1314" i="19"/>
  <c r="C1315" i="19"/>
  <c r="C1316" i="19"/>
  <c r="C1317" i="19"/>
  <c r="C1318" i="19"/>
  <c r="C1319" i="19"/>
  <c r="C1320" i="19"/>
  <c r="C1321" i="19"/>
  <c r="C1322" i="19"/>
  <c r="C1323" i="19"/>
  <c r="C1324" i="19"/>
  <c r="C1325" i="19"/>
  <c r="C1326" i="19"/>
  <c r="C1327" i="19"/>
  <c r="C1328" i="19"/>
  <c r="C1329" i="19"/>
  <c r="C1330" i="19"/>
  <c r="C1331" i="19"/>
  <c r="C1332" i="19"/>
  <c r="C1333" i="19"/>
  <c r="C1334" i="19"/>
  <c r="C1335" i="19"/>
  <c r="C1336" i="19"/>
  <c r="C1337" i="19"/>
  <c r="C1338" i="19"/>
  <c r="C1339" i="19"/>
  <c r="C1340" i="19"/>
  <c r="C1341" i="19"/>
  <c r="C1342" i="19"/>
  <c r="C1343" i="19"/>
  <c r="C1344" i="19"/>
  <c r="C1345" i="19"/>
  <c r="C1346" i="19"/>
  <c r="C1347" i="19"/>
  <c r="C1348" i="19"/>
  <c r="C1349" i="19"/>
  <c r="C1350" i="19"/>
  <c r="C1351" i="19"/>
  <c r="C1352" i="19"/>
  <c r="C1353" i="19"/>
  <c r="C1354" i="19"/>
  <c r="C1355" i="19"/>
  <c r="C1356" i="19"/>
  <c r="C1357" i="19"/>
  <c r="C1358" i="19"/>
  <c r="C1359" i="19"/>
  <c r="C1360" i="19"/>
  <c r="C1361" i="19"/>
  <c r="C1362" i="19"/>
  <c r="C1363" i="19"/>
  <c r="C1364" i="19"/>
  <c r="C1365" i="19"/>
  <c r="C1366" i="19"/>
  <c r="C1367" i="19"/>
  <c r="C1368" i="19"/>
  <c r="C1369" i="19"/>
  <c r="C1370" i="19"/>
  <c r="C1371" i="19"/>
  <c r="C1372" i="19"/>
  <c r="C1373" i="19"/>
  <c r="C1374" i="19"/>
  <c r="C1375" i="19"/>
  <c r="C1376" i="19"/>
  <c r="C1377" i="19"/>
  <c r="C1378" i="19"/>
  <c r="C1379" i="19"/>
  <c r="C1380" i="19"/>
  <c r="C1381" i="19"/>
  <c r="C1382" i="19"/>
  <c r="C1383" i="19"/>
  <c r="C1384" i="19"/>
  <c r="C1385" i="19"/>
  <c r="C1386" i="19"/>
  <c r="C1387" i="19"/>
  <c r="C1388" i="19"/>
  <c r="C1389" i="19"/>
  <c r="C1390" i="19"/>
  <c r="C1391" i="19"/>
  <c r="C1392" i="19"/>
  <c r="C1393" i="19"/>
  <c r="C1394" i="19"/>
  <c r="C1395" i="19"/>
  <c r="C1396" i="19"/>
  <c r="C1397" i="19"/>
  <c r="C1398" i="19"/>
  <c r="C1399" i="19"/>
  <c r="C1400" i="19"/>
  <c r="C1401" i="19"/>
  <c r="C1402" i="19"/>
  <c r="C1403" i="19"/>
  <c r="C1404" i="19"/>
  <c r="C1405" i="19"/>
  <c r="C1406" i="19"/>
  <c r="C1407" i="19"/>
  <c r="C1408" i="19"/>
  <c r="C1409" i="19"/>
  <c r="C1410" i="19"/>
  <c r="C1411" i="19"/>
  <c r="C1412" i="19"/>
  <c r="C1413" i="19"/>
  <c r="C1414" i="19"/>
  <c r="C1415" i="19"/>
  <c r="C1416" i="19"/>
  <c r="C1417" i="19"/>
  <c r="C1418" i="19"/>
  <c r="C1419" i="19"/>
  <c r="C1420" i="19"/>
  <c r="C1421" i="19"/>
  <c r="C1422" i="19"/>
  <c r="C1423" i="19"/>
  <c r="C1424" i="19"/>
  <c r="C1425" i="19"/>
  <c r="C1426" i="19"/>
  <c r="C1427" i="19"/>
  <c r="C1428" i="19"/>
  <c r="C1429" i="19"/>
  <c r="C1430" i="19"/>
  <c r="C1431" i="19"/>
  <c r="C1432" i="19"/>
  <c r="C1433" i="19"/>
  <c r="C1434" i="19"/>
  <c r="C1435" i="19"/>
  <c r="C1436" i="19"/>
  <c r="C1437" i="19"/>
  <c r="C1438" i="19"/>
  <c r="C1439" i="19"/>
  <c r="C1440" i="19"/>
  <c r="C1441" i="19"/>
  <c r="C1442" i="19"/>
  <c r="C1443" i="19"/>
  <c r="C1444" i="19"/>
  <c r="C1445" i="19"/>
  <c r="C1446" i="19"/>
  <c r="C1447" i="19"/>
  <c r="C1448" i="19"/>
  <c r="C1449" i="19"/>
  <c r="C1450" i="19"/>
  <c r="C1451" i="19"/>
  <c r="C1452" i="19"/>
  <c r="C1453" i="19"/>
  <c r="C1454" i="19"/>
  <c r="C1455" i="19"/>
  <c r="C1456" i="19"/>
  <c r="C1457" i="19"/>
  <c r="C1458" i="19"/>
  <c r="C1459" i="19"/>
  <c r="C1460" i="19"/>
  <c r="C1461" i="19"/>
  <c r="C1462" i="19"/>
  <c r="C1463" i="19"/>
  <c r="C1464" i="19"/>
  <c r="C1465" i="19"/>
  <c r="C1466" i="19"/>
  <c r="C1467" i="19"/>
  <c r="C1468" i="19"/>
  <c r="C1469" i="19"/>
  <c r="C1470" i="19"/>
  <c r="C1471" i="19"/>
  <c r="C1472" i="19"/>
  <c r="C1473" i="19"/>
  <c r="C1474" i="19"/>
  <c r="C1475" i="19"/>
  <c r="C1476" i="19"/>
  <c r="C1477" i="19"/>
  <c r="C1478" i="19"/>
  <c r="C1479" i="19"/>
  <c r="C1480" i="19"/>
  <c r="C1481" i="19"/>
  <c r="C1482" i="19"/>
  <c r="C1483" i="19"/>
  <c r="C1484" i="19"/>
  <c r="C1485" i="19"/>
  <c r="C1486" i="19"/>
  <c r="C1487" i="19"/>
  <c r="C1488" i="19"/>
  <c r="C1489" i="19"/>
  <c r="C1490" i="19"/>
  <c r="C1491" i="19"/>
  <c r="C1492" i="19"/>
  <c r="C1493" i="19"/>
  <c r="C1494" i="19"/>
  <c r="C1495" i="19"/>
  <c r="C1496" i="19"/>
  <c r="C1497" i="19"/>
  <c r="C1498" i="19"/>
  <c r="C1499" i="19"/>
  <c r="C1500" i="19"/>
  <c r="C1501" i="19"/>
  <c r="C1502" i="19"/>
  <c r="C1503" i="19"/>
  <c r="C1504" i="19"/>
  <c r="C1505" i="19"/>
  <c r="C1506" i="19"/>
  <c r="C1507" i="19"/>
  <c r="C1508" i="19"/>
  <c r="C1509" i="19"/>
  <c r="C1510" i="19"/>
  <c r="C1511" i="19"/>
  <c r="C1512" i="19"/>
  <c r="C1513" i="19"/>
  <c r="C1514" i="19"/>
  <c r="C1515" i="19"/>
  <c r="C1516" i="19"/>
  <c r="C1517" i="19"/>
  <c r="C1518" i="19"/>
  <c r="C1519" i="19"/>
  <c r="C1520" i="19"/>
  <c r="C1521" i="19"/>
  <c r="C1522" i="19"/>
  <c r="C1523" i="19"/>
  <c r="C1524" i="19"/>
  <c r="C1525" i="19"/>
  <c r="C1526" i="19"/>
  <c r="C1527" i="19"/>
  <c r="C1528" i="19"/>
  <c r="C1529" i="19"/>
  <c r="C1530" i="19"/>
  <c r="C1531" i="19"/>
  <c r="C1532" i="19"/>
  <c r="C1533" i="19"/>
  <c r="C1534" i="19"/>
  <c r="C1535" i="19"/>
  <c r="C1536" i="19"/>
  <c r="C1537" i="19"/>
  <c r="C1538" i="19"/>
  <c r="C1539" i="19"/>
  <c r="C1540" i="19"/>
  <c r="C1541" i="19"/>
  <c r="C1542" i="19"/>
  <c r="C1543" i="19"/>
  <c r="C1544" i="19"/>
  <c r="C1545" i="19"/>
  <c r="C1546" i="19"/>
  <c r="C1547" i="19"/>
  <c r="C1548" i="19"/>
  <c r="C1549" i="19"/>
  <c r="C1550" i="19"/>
  <c r="C1551" i="19"/>
  <c r="C1552" i="19"/>
  <c r="C1553" i="19"/>
  <c r="C1554" i="19"/>
  <c r="C1555" i="19"/>
  <c r="C1556" i="19"/>
  <c r="C1557" i="19"/>
  <c r="C1558" i="19"/>
  <c r="C1559" i="19"/>
  <c r="C1560" i="19"/>
  <c r="C1561" i="19"/>
  <c r="C1562" i="19"/>
  <c r="C1563" i="19"/>
  <c r="C1564" i="19"/>
  <c r="C1565" i="19"/>
  <c r="C1566" i="19"/>
  <c r="C1567" i="19"/>
  <c r="C1568" i="19"/>
  <c r="C1569" i="19"/>
  <c r="C1570" i="19"/>
  <c r="C1571" i="19"/>
  <c r="C1572" i="19"/>
  <c r="C1573" i="19"/>
  <c r="C1574" i="19"/>
  <c r="C1575" i="19"/>
  <c r="C1576" i="19"/>
  <c r="C1577" i="19"/>
  <c r="C1578" i="19"/>
  <c r="C1579" i="19"/>
  <c r="C1580" i="19"/>
  <c r="C1581" i="19"/>
  <c r="C1582" i="19"/>
  <c r="C1583" i="19"/>
  <c r="C1584" i="19"/>
  <c r="C1585" i="19"/>
  <c r="C1586" i="19"/>
  <c r="C1587" i="19"/>
  <c r="C1588" i="19"/>
  <c r="C1589" i="19"/>
  <c r="C1590" i="19"/>
  <c r="C1591" i="19"/>
  <c r="C1592" i="19"/>
  <c r="C1593" i="19"/>
  <c r="C1594" i="19"/>
  <c r="C1595" i="19"/>
  <c r="C1596" i="19"/>
  <c r="C1597" i="19"/>
  <c r="C1598" i="19"/>
  <c r="C1599" i="19"/>
  <c r="C1600" i="19"/>
  <c r="C1601" i="19"/>
  <c r="C1602" i="19"/>
  <c r="C1603" i="19"/>
  <c r="C1604" i="19"/>
  <c r="C1605" i="19"/>
  <c r="C1606" i="19"/>
  <c r="C1607" i="19"/>
  <c r="C1608" i="19"/>
  <c r="C1609" i="19"/>
  <c r="C1610" i="19"/>
  <c r="C1611" i="19"/>
  <c r="C1612" i="19"/>
  <c r="C1613" i="19"/>
  <c r="C1614" i="19"/>
  <c r="C1615" i="19"/>
  <c r="C1616" i="19"/>
  <c r="C1617" i="19"/>
  <c r="C1618" i="19"/>
  <c r="C1619" i="19"/>
  <c r="C1620" i="19"/>
  <c r="C1621" i="19"/>
  <c r="C1622" i="19"/>
  <c r="C1623" i="19"/>
  <c r="C1624" i="19"/>
  <c r="C1625" i="19"/>
  <c r="C1626" i="19"/>
  <c r="C1627" i="19"/>
  <c r="C1628" i="19"/>
  <c r="C1629" i="19"/>
  <c r="C1630" i="19"/>
  <c r="C1631" i="19"/>
  <c r="C1632" i="19"/>
  <c r="C1633" i="19"/>
  <c r="C1634" i="19"/>
  <c r="C1635" i="19"/>
  <c r="C1636" i="19"/>
  <c r="C1637" i="19"/>
  <c r="C1638" i="19"/>
  <c r="C1639" i="19"/>
  <c r="C1640" i="19"/>
  <c r="C1641" i="19"/>
  <c r="C1642" i="19"/>
  <c r="C1643" i="19"/>
  <c r="C1644" i="19"/>
  <c r="C1645" i="19"/>
  <c r="C1646" i="19"/>
  <c r="C1647" i="19"/>
  <c r="C1648" i="19"/>
  <c r="C1649" i="19"/>
  <c r="C1650" i="19"/>
  <c r="C1651" i="19"/>
  <c r="C1652" i="19"/>
  <c r="C1653" i="19"/>
  <c r="C1654" i="19"/>
  <c r="C1655" i="19"/>
  <c r="C1656" i="19"/>
  <c r="C1657" i="19"/>
  <c r="C1658" i="19"/>
  <c r="C1659" i="19"/>
  <c r="C1660" i="19"/>
  <c r="C1661" i="19"/>
  <c r="C1662" i="19"/>
  <c r="C1663" i="19"/>
  <c r="C1664" i="19"/>
  <c r="C1665" i="19"/>
  <c r="C1666" i="19"/>
  <c r="C1667" i="19"/>
  <c r="C1668" i="19"/>
  <c r="C1669" i="19"/>
  <c r="C1670" i="19"/>
  <c r="C1671" i="19"/>
  <c r="C1672" i="19"/>
  <c r="C1673" i="19"/>
  <c r="C1674" i="19"/>
  <c r="C1675" i="19"/>
  <c r="C1676" i="19"/>
  <c r="C1677" i="19"/>
  <c r="C1678" i="19"/>
  <c r="C1679" i="19"/>
  <c r="C1680" i="19"/>
  <c r="C1681" i="19"/>
  <c r="C1682" i="19"/>
  <c r="C1683" i="19"/>
  <c r="C1684" i="19"/>
  <c r="C1685" i="19"/>
  <c r="C1686" i="19"/>
  <c r="C1687" i="19"/>
  <c r="C1688" i="19"/>
  <c r="C1689" i="19"/>
  <c r="C1690" i="19"/>
  <c r="C1691" i="19"/>
  <c r="C1692" i="19"/>
  <c r="C1693" i="19"/>
  <c r="C1694" i="19"/>
  <c r="C1695" i="19"/>
  <c r="C1696" i="19"/>
  <c r="C1697" i="19"/>
  <c r="C1698" i="19"/>
  <c r="C1699" i="19"/>
  <c r="C1700" i="19"/>
  <c r="C1701" i="19"/>
  <c r="C1702" i="19"/>
  <c r="C1703" i="19"/>
  <c r="C1704" i="19"/>
  <c r="C1705" i="19"/>
  <c r="C1706" i="19"/>
  <c r="C1707" i="19"/>
  <c r="C1708" i="19"/>
  <c r="C1709" i="19"/>
  <c r="C1710" i="19"/>
  <c r="C1711" i="19"/>
  <c r="C1712" i="19"/>
  <c r="C1713" i="19"/>
  <c r="C1714" i="19"/>
  <c r="C1715" i="19"/>
  <c r="C1716" i="19"/>
  <c r="C1717" i="19"/>
  <c r="C1718" i="19"/>
  <c r="C1719" i="19"/>
  <c r="C1720" i="19"/>
  <c r="C1721" i="19"/>
  <c r="C1722" i="19"/>
  <c r="C1723" i="19"/>
  <c r="C1724" i="19"/>
  <c r="C1725" i="19"/>
  <c r="C1726" i="19"/>
  <c r="C1727" i="19"/>
  <c r="C1728" i="19"/>
  <c r="C1729" i="19"/>
  <c r="C1730" i="19"/>
  <c r="C1731" i="19"/>
  <c r="C1732" i="19"/>
  <c r="C1733" i="19"/>
  <c r="C1734" i="19"/>
  <c r="C1735" i="19"/>
  <c r="C1736" i="19"/>
  <c r="C1737" i="19"/>
  <c r="C1738" i="19"/>
  <c r="C1739" i="19"/>
  <c r="C1740" i="19"/>
  <c r="C1741" i="19"/>
  <c r="C1742" i="19"/>
  <c r="C1743" i="19"/>
  <c r="C1744" i="19"/>
  <c r="C1745" i="19"/>
  <c r="C1746" i="19"/>
  <c r="C1747" i="19"/>
  <c r="C1748" i="19"/>
  <c r="C1749" i="19"/>
  <c r="C1750" i="19"/>
  <c r="C1751" i="19"/>
  <c r="C1752" i="19"/>
  <c r="C1753" i="19"/>
  <c r="C1754" i="19"/>
  <c r="C1755" i="19"/>
  <c r="C1756" i="19"/>
  <c r="C1757" i="19"/>
  <c r="C1758" i="19"/>
  <c r="C1759" i="19"/>
  <c r="C1760" i="19"/>
  <c r="C1761" i="19"/>
  <c r="C1762" i="19"/>
  <c r="C1763" i="19"/>
  <c r="C1764" i="19"/>
  <c r="C1765" i="19"/>
  <c r="C1766" i="19"/>
  <c r="C1767" i="19"/>
  <c r="C1768" i="19"/>
  <c r="C1769" i="19"/>
  <c r="C1770" i="19"/>
  <c r="C1771" i="19"/>
  <c r="C1772" i="19"/>
  <c r="C1773" i="19"/>
  <c r="C1774" i="19"/>
  <c r="C1775" i="19"/>
  <c r="C1776" i="19"/>
  <c r="C1777" i="19"/>
  <c r="C1778" i="19"/>
  <c r="C1779" i="19"/>
  <c r="C1780" i="19"/>
  <c r="C1781" i="19"/>
  <c r="C1782" i="19"/>
  <c r="C1783" i="19"/>
  <c r="C1784" i="19"/>
  <c r="C1785" i="19"/>
  <c r="C1786" i="19"/>
  <c r="C1787" i="19"/>
  <c r="C1788" i="19"/>
  <c r="C1789" i="19"/>
  <c r="C1790" i="19"/>
  <c r="C1791" i="19"/>
  <c r="C1792" i="19"/>
  <c r="C1793" i="19"/>
  <c r="K2" i="19"/>
  <c r="S3" i="19"/>
  <c r="S4" i="19"/>
  <c r="S5" i="19"/>
  <c r="S6" i="19"/>
  <c r="S7" i="19"/>
  <c r="S8" i="19"/>
  <c r="S9" i="19"/>
  <c r="S10" i="19"/>
  <c r="S11" i="19"/>
  <c r="S12" i="19"/>
  <c r="S13" i="19"/>
  <c r="S14" i="19"/>
  <c r="S15" i="19"/>
  <c r="S16" i="19"/>
  <c r="S17" i="19"/>
  <c r="S18" i="19"/>
  <c r="S19" i="19"/>
  <c r="S20" i="19"/>
  <c r="S21" i="19"/>
  <c r="S22" i="19"/>
  <c r="S23" i="19"/>
  <c r="S24" i="19"/>
  <c r="S25" i="19"/>
  <c r="S26" i="19"/>
  <c r="S27" i="19"/>
  <c r="S28" i="19"/>
  <c r="S29" i="19"/>
  <c r="S30" i="19"/>
  <c r="S31" i="19"/>
  <c r="S32" i="19"/>
  <c r="S33" i="19"/>
  <c r="S34" i="19"/>
  <c r="S35" i="19"/>
  <c r="S36" i="19"/>
  <c r="S37" i="19"/>
  <c r="S38" i="19"/>
  <c r="S39" i="19"/>
  <c r="S40" i="19"/>
  <c r="S41" i="19"/>
  <c r="S42" i="19"/>
  <c r="S43" i="19"/>
  <c r="S45" i="19"/>
  <c r="S46" i="19"/>
  <c r="S47" i="19"/>
  <c r="S48" i="19"/>
  <c r="S49" i="19"/>
  <c r="S50" i="19"/>
  <c r="S51" i="19"/>
  <c r="S52" i="19"/>
  <c r="S53" i="19"/>
  <c r="S54" i="19"/>
  <c r="S55" i="19"/>
  <c r="S56" i="19"/>
  <c r="S57" i="19"/>
  <c r="S58" i="19"/>
  <c r="S59" i="19"/>
  <c r="S60" i="19"/>
  <c r="S61" i="19"/>
  <c r="S62" i="19"/>
  <c r="S63" i="19"/>
  <c r="S64" i="19"/>
  <c r="S65" i="19"/>
  <c r="S66" i="19"/>
  <c r="S67" i="19"/>
  <c r="S68" i="19"/>
  <c r="S69" i="19"/>
  <c r="S70" i="19"/>
  <c r="S71" i="19"/>
  <c r="S72" i="19"/>
  <c r="S73" i="19"/>
  <c r="S74" i="19"/>
  <c r="S75" i="19"/>
  <c r="S76" i="19"/>
  <c r="S77" i="19"/>
  <c r="S78" i="19"/>
  <c r="S79" i="19"/>
  <c r="S80" i="19"/>
  <c r="S81" i="19"/>
  <c r="S82" i="19"/>
  <c r="S83" i="19"/>
  <c r="S84" i="19"/>
  <c r="S85" i="19"/>
  <c r="S86" i="19"/>
  <c r="S87" i="19"/>
  <c r="S88" i="19"/>
  <c r="S89" i="19"/>
  <c r="S90" i="19"/>
  <c r="S91" i="19"/>
  <c r="S92" i="19"/>
  <c r="S93" i="19"/>
  <c r="S94" i="19"/>
  <c r="S95" i="19"/>
  <c r="S96" i="19"/>
  <c r="S97" i="19"/>
  <c r="S98" i="19"/>
  <c r="S99" i="19"/>
  <c r="S100" i="19"/>
  <c r="S101" i="19"/>
  <c r="S102" i="19"/>
  <c r="S103" i="19"/>
  <c r="S104" i="19"/>
  <c r="S105" i="19"/>
  <c r="S106" i="19"/>
  <c r="S107" i="19"/>
  <c r="S108" i="19"/>
  <c r="S109" i="19"/>
  <c r="S110" i="19"/>
  <c r="S111" i="19"/>
  <c r="S112" i="19"/>
  <c r="S113" i="19"/>
  <c r="S114" i="19"/>
  <c r="S115" i="19"/>
  <c r="S116" i="19"/>
  <c r="S117" i="19"/>
  <c r="S118" i="19"/>
  <c r="S119" i="19"/>
  <c r="S120" i="19"/>
  <c r="S121" i="19"/>
  <c r="S122" i="19"/>
  <c r="S123" i="19"/>
  <c r="S124" i="19"/>
  <c r="S125" i="19"/>
  <c r="S126" i="19"/>
  <c r="S127" i="19"/>
  <c r="S128" i="19"/>
  <c r="S129" i="19"/>
  <c r="S130" i="19"/>
  <c r="S131" i="19"/>
  <c r="S132" i="19"/>
  <c r="S133" i="19"/>
  <c r="S134" i="19"/>
  <c r="S135" i="19"/>
  <c r="S136" i="19"/>
  <c r="S137" i="19"/>
  <c r="S138" i="19"/>
  <c r="S139" i="19"/>
  <c r="S140" i="19"/>
  <c r="S141" i="19"/>
  <c r="S142" i="19"/>
  <c r="S143" i="19"/>
  <c r="S144" i="19"/>
  <c r="S145" i="19"/>
  <c r="S146" i="19"/>
  <c r="S147" i="19"/>
  <c r="S148" i="19"/>
  <c r="S149" i="19"/>
  <c r="S150" i="19"/>
  <c r="S151" i="19"/>
  <c r="S152" i="19"/>
  <c r="S153" i="19"/>
  <c r="S154" i="19"/>
  <c r="S155" i="19"/>
  <c r="S156" i="19"/>
  <c r="S157" i="19"/>
  <c r="S158" i="19"/>
  <c r="S159" i="19"/>
  <c r="S160" i="19"/>
  <c r="S161" i="19"/>
  <c r="S162" i="19"/>
  <c r="S163" i="19"/>
  <c r="S164" i="19"/>
  <c r="S165" i="19"/>
  <c r="S166" i="19"/>
  <c r="S167" i="19"/>
  <c r="S168" i="19"/>
  <c r="S169" i="19"/>
  <c r="S170" i="19"/>
  <c r="S171" i="19"/>
  <c r="S172" i="19"/>
  <c r="S173" i="19"/>
  <c r="S176" i="19"/>
  <c r="S177" i="19"/>
  <c r="S178" i="19"/>
  <c r="S179" i="19"/>
  <c r="S180" i="19"/>
  <c r="S181" i="19"/>
  <c r="S182" i="19"/>
  <c r="S183" i="19"/>
  <c r="S184" i="19"/>
  <c r="S185" i="19"/>
  <c r="S186" i="19"/>
  <c r="S187" i="19"/>
  <c r="S188" i="19"/>
  <c r="S189" i="19"/>
  <c r="S190" i="19"/>
  <c r="S191" i="19"/>
  <c r="S192" i="19"/>
  <c r="S193" i="19"/>
  <c r="S194" i="19"/>
  <c r="S195" i="19"/>
  <c r="S196" i="19"/>
  <c r="S197" i="19"/>
  <c r="S198" i="19"/>
  <c r="S199" i="19"/>
  <c r="S200" i="19"/>
  <c r="S201" i="19"/>
  <c r="S202" i="19"/>
  <c r="S203" i="19"/>
  <c r="S204" i="19"/>
  <c r="S205" i="19"/>
  <c r="S206" i="19"/>
  <c r="S207" i="19"/>
  <c r="S208" i="19"/>
  <c r="S209" i="19"/>
  <c r="S210" i="19"/>
  <c r="S211" i="19"/>
  <c r="S212" i="19"/>
  <c r="S213" i="19"/>
  <c r="S214" i="19"/>
  <c r="S215" i="19"/>
  <c r="S216" i="19"/>
  <c r="S217" i="19"/>
  <c r="S218" i="19"/>
  <c r="S219" i="19"/>
  <c r="S220" i="19"/>
  <c r="S221" i="19"/>
  <c r="S222" i="19"/>
  <c r="S223" i="19"/>
  <c r="S224" i="19"/>
  <c r="S225" i="19"/>
  <c r="S226" i="19"/>
  <c r="S227" i="19"/>
  <c r="S228" i="19"/>
  <c r="S229" i="19"/>
  <c r="S230" i="19"/>
  <c r="S231" i="19"/>
  <c r="S232" i="19"/>
  <c r="S233" i="19"/>
  <c r="S234" i="19"/>
  <c r="S235" i="19"/>
  <c r="S236" i="19"/>
  <c r="S237" i="19"/>
  <c r="S238" i="19"/>
  <c r="S239" i="19"/>
  <c r="S240" i="19"/>
  <c r="S241" i="19"/>
  <c r="S242" i="19"/>
  <c r="S243" i="19"/>
  <c r="S244" i="19"/>
  <c r="S245" i="19"/>
  <c r="S246" i="19"/>
  <c r="S247" i="19"/>
  <c r="S248" i="19"/>
  <c r="S249" i="19"/>
  <c r="S250" i="19"/>
  <c r="S251" i="19"/>
  <c r="S252" i="19"/>
  <c r="S253" i="19"/>
  <c r="S254" i="19"/>
  <c r="S255" i="19"/>
  <c r="S256" i="19"/>
  <c r="S257" i="19"/>
  <c r="S258" i="19"/>
  <c r="S259" i="19"/>
  <c r="S260" i="19"/>
  <c r="S261" i="19"/>
  <c r="S262" i="19"/>
  <c r="S263" i="19"/>
  <c r="S264" i="19"/>
  <c r="S265" i="19"/>
  <c r="S266" i="19"/>
  <c r="S267" i="19"/>
  <c r="S268" i="19"/>
  <c r="S269" i="19"/>
  <c r="S270" i="19"/>
  <c r="S271" i="19"/>
  <c r="S272" i="19"/>
  <c r="S273" i="19"/>
  <c r="S274" i="19"/>
  <c r="S275" i="19"/>
  <c r="S276" i="19"/>
  <c r="S277" i="19"/>
  <c r="S278" i="19"/>
  <c r="S279" i="19"/>
  <c r="S280" i="19"/>
  <c r="S281" i="19"/>
  <c r="S282" i="19"/>
  <c r="S283" i="19"/>
  <c r="S284" i="19"/>
  <c r="S285" i="19"/>
  <c r="S286" i="19"/>
  <c r="S287" i="19"/>
  <c r="S288" i="19"/>
  <c r="S289" i="19"/>
  <c r="S290" i="19"/>
  <c r="S291" i="19"/>
  <c r="S292" i="19"/>
  <c r="S293" i="19"/>
  <c r="S294" i="19"/>
  <c r="S295" i="19"/>
  <c r="S296" i="19"/>
  <c r="S297" i="19"/>
  <c r="S298" i="19"/>
  <c r="S299" i="19"/>
  <c r="S300" i="19"/>
  <c r="S301" i="19"/>
  <c r="S302" i="19"/>
  <c r="S303" i="19"/>
  <c r="S304" i="19"/>
  <c r="S305" i="19"/>
  <c r="S306" i="19"/>
  <c r="S307" i="19"/>
  <c r="S308" i="19"/>
  <c r="S309" i="19"/>
  <c r="S310" i="19"/>
  <c r="S311" i="19"/>
  <c r="S312" i="19"/>
  <c r="S313" i="19"/>
  <c r="S314" i="19"/>
  <c r="S315" i="19"/>
  <c r="S316" i="19"/>
  <c r="S317" i="19"/>
  <c r="S318" i="19"/>
  <c r="S319" i="19"/>
  <c r="S320" i="19"/>
  <c r="S321" i="19"/>
  <c r="S322" i="19"/>
  <c r="S323" i="19"/>
  <c r="S324" i="19"/>
  <c r="S325" i="19"/>
  <c r="S326" i="19"/>
  <c r="S327" i="19"/>
  <c r="S328" i="19"/>
  <c r="S329" i="19"/>
  <c r="S330" i="19"/>
  <c r="S331" i="19"/>
  <c r="S332" i="19"/>
  <c r="S333" i="19"/>
  <c r="S334" i="19"/>
  <c r="S335" i="19"/>
  <c r="S336" i="19"/>
  <c r="S337" i="19"/>
  <c r="S338" i="19"/>
  <c r="S339" i="19"/>
  <c r="S340" i="19"/>
  <c r="S341" i="19"/>
  <c r="S342" i="19"/>
  <c r="S343" i="19"/>
  <c r="S344" i="19"/>
  <c r="S345" i="19"/>
  <c r="S346" i="19"/>
  <c r="S347" i="19"/>
  <c r="S348" i="19"/>
  <c r="S349" i="19"/>
  <c r="S350" i="19"/>
  <c r="S351" i="19"/>
  <c r="S352" i="19"/>
  <c r="S353" i="19"/>
  <c r="S354" i="19"/>
  <c r="S355" i="19"/>
  <c r="S356" i="19"/>
  <c r="S357" i="19"/>
  <c r="S358" i="19"/>
  <c r="S359" i="19"/>
  <c r="S360" i="19"/>
  <c r="S361" i="19"/>
  <c r="S362" i="19"/>
  <c r="S363" i="19"/>
  <c r="S364" i="19"/>
  <c r="S365" i="19"/>
  <c r="S366" i="19"/>
  <c r="S367" i="19"/>
  <c r="S368" i="19"/>
  <c r="S369" i="19"/>
  <c r="S370" i="19"/>
  <c r="S371" i="19"/>
  <c r="S372" i="19"/>
  <c r="S373" i="19"/>
  <c r="S374" i="19"/>
  <c r="S375" i="19"/>
  <c r="S376" i="19"/>
  <c r="S377" i="19"/>
  <c r="S378" i="19"/>
  <c r="S379" i="19"/>
  <c r="S380" i="19"/>
  <c r="S381" i="19"/>
  <c r="S382" i="19"/>
  <c r="S383" i="19"/>
  <c r="S384" i="19"/>
  <c r="S385" i="19"/>
  <c r="S386" i="19"/>
  <c r="S387" i="19"/>
  <c r="S388" i="19"/>
  <c r="S389" i="19"/>
  <c r="S390" i="19"/>
  <c r="S391" i="19"/>
  <c r="S392" i="19"/>
  <c r="S393" i="19"/>
  <c r="S394" i="19"/>
  <c r="S395" i="19"/>
  <c r="S396" i="19"/>
  <c r="S397" i="19"/>
  <c r="S398" i="19"/>
  <c r="S399" i="19"/>
  <c r="S400" i="19"/>
  <c r="S401" i="19"/>
  <c r="S402" i="19"/>
  <c r="S403" i="19"/>
  <c r="S404" i="19"/>
  <c r="S405" i="19"/>
  <c r="S406" i="19"/>
  <c r="S407" i="19"/>
  <c r="S408" i="19"/>
  <c r="S409" i="19"/>
  <c r="S410" i="19"/>
  <c r="S411" i="19"/>
  <c r="S412" i="19"/>
  <c r="S413" i="19"/>
  <c r="S414" i="19"/>
  <c r="S415" i="19"/>
  <c r="S416" i="19"/>
  <c r="S417" i="19"/>
  <c r="S418" i="19"/>
  <c r="S419" i="19"/>
  <c r="S420" i="19"/>
  <c r="S421" i="19"/>
  <c r="S422" i="19"/>
  <c r="S423" i="19"/>
  <c r="S424" i="19"/>
  <c r="S425" i="19"/>
  <c r="S426" i="19"/>
  <c r="S427" i="19"/>
  <c r="S428" i="19"/>
  <c r="S429" i="19"/>
  <c r="S430" i="19"/>
  <c r="S431" i="19"/>
  <c r="S432" i="19"/>
  <c r="S433" i="19"/>
  <c r="S434" i="19"/>
  <c r="S435" i="19"/>
  <c r="S436" i="19"/>
  <c r="S437" i="19"/>
  <c r="S438" i="19"/>
  <c r="S439" i="19"/>
  <c r="S440" i="19"/>
  <c r="S441" i="19"/>
  <c r="S442" i="19"/>
  <c r="S443" i="19"/>
  <c r="S444" i="19"/>
  <c r="S445" i="19"/>
  <c r="S446" i="19"/>
  <c r="S447" i="19"/>
  <c r="S448" i="19"/>
  <c r="S449" i="19"/>
  <c r="S450" i="19"/>
  <c r="S451" i="19"/>
  <c r="S452" i="19"/>
  <c r="S453" i="19"/>
  <c r="S454" i="19"/>
  <c r="S455" i="19"/>
  <c r="S456" i="19"/>
  <c r="S457" i="19"/>
  <c r="S458" i="19"/>
  <c r="S459" i="19"/>
  <c r="S460" i="19"/>
  <c r="S461" i="19"/>
  <c r="S462" i="19"/>
  <c r="S463" i="19"/>
  <c r="S464" i="19"/>
  <c r="S465" i="19"/>
  <c r="S466" i="19"/>
  <c r="S467" i="19"/>
  <c r="S468" i="19"/>
  <c r="S469" i="19"/>
  <c r="S470" i="19"/>
  <c r="S471" i="19"/>
  <c r="S472" i="19"/>
  <c r="S473" i="19"/>
  <c r="S474" i="19"/>
  <c r="S475" i="19"/>
  <c r="S476" i="19"/>
  <c r="S477" i="19"/>
  <c r="S478" i="19"/>
  <c r="S479" i="19"/>
  <c r="S480" i="19"/>
  <c r="S481" i="19"/>
  <c r="S482" i="19"/>
  <c r="S483" i="19"/>
  <c r="S484" i="19"/>
  <c r="S485" i="19"/>
  <c r="S486" i="19"/>
  <c r="S487" i="19"/>
  <c r="S488" i="19"/>
  <c r="S489" i="19"/>
  <c r="S490" i="19"/>
  <c r="S491" i="19"/>
  <c r="S492" i="19"/>
  <c r="S493" i="19"/>
  <c r="S494" i="19"/>
  <c r="S495" i="19"/>
  <c r="S496" i="19"/>
  <c r="S497" i="19"/>
  <c r="S498" i="19"/>
  <c r="S499" i="19"/>
  <c r="S500" i="19"/>
  <c r="S501" i="19"/>
  <c r="S502" i="19"/>
  <c r="S503" i="19"/>
  <c r="S504" i="19"/>
  <c r="S505" i="19"/>
  <c r="S506" i="19"/>
  <c r="S507" i="19"/>
  <c r="S508" i="19"/>
  <c r="S509" i="19"/>
  <c r="S510" i="19"/>
  <c r="S511" i="19"/>
  <c r="S512" i="19"/>
  <c r="S513" i="19"/>
  <c r="S514" i="19"/>
  <c r="S515" i="19"/>
  <c r="S516" i="19"/>
  <c r="S517" i="19"/>
  <c r="S518" i="19"/>
  <c r="S519" i="19"/>
  <c r="S520" i="19"/>
  <c r="S521" i="19"/>
  <c r="S522" i="19"/>
  <c r="S523" i="19"/>
  <c r="S524" i="19"/>
  <c r="S525" i="19"/>
  <c r="S526" i="19"/>
  <c r="S527" i="19"/>
  <c r="S528" i="19"/>
  <c r="S529" i="19"/>
  <c r="S530" i="19"/>
  <c r="S531" i="19"/>
  <c r="S532" i="19"/>
  <c r="S533" i="19"/>
  <c r="S534" i="19"/>
  <c r="S535" i="19"/>
  <c r="S536" i="19"/>
  <c r="S537" i="19"/>
  <c r="S538" i="19"/>
  <c r="S539" i="19"/>
  <c r="S540" i="19"/>
  <c r="S541" i="19"/>
  <c r="S542" i="19"/>
  <c r="S543" i="19"/>
  <c r="S544" i="19"/>
  <c r="S545" i="19"/>
  <c r="S546" i="19"/>
  <c r="S547" i="19"/>
  <c r="S548" i="19"/>
  <c r="S549" i="19"/>
  <c r="S550" i="19"/>
  <c r="S551" i="19"/>
  <c r="S552" i="19"/>
  <c r="S553" i="19"/>
  <c r="S554" i="19"/>
  <c r="S555" i="19"/>
  <c r="S556" i="19"/>
  <c r="S557" i="19"/>
  <c r="S558" i="19"/>
  <c r="S559" i="19"/>
  <c r="S560" i="19"/>
  <c r="S561" i="19"/>
  <c r="S562" i="19"/>
  <c r="S563" i="19"/>
  <c r="S564" i="19"/>
  <c r="S565" i="19"/>
  <c r="S566" i="19"/>
  <c r="S567" i="19"/>
  <c r="S568" i="19"/>
  <c r="S569" i="19"/>
  <c r="S570" i="19"/>
  <c r="S571" i="19"/>
  <c r="S572" i="19"/>
  <c r="S573" i="19"/>
  <c r="S574" i="19"/>
  <c r="S575" i="19"/>
  <c r="S576" i="19"/>
  <c r="S577" i="19"/>
  <c r="S578" i="19"/>
  <c r="S579" i="19"/>
  <c r="S580" i="19"/>
  <c r="S581" i="19"/>
  <c r="S582" i="19"/>
  <c r="S583" i="19"/>
  <c r="S584" i="19"/>
  <c r="S585" i="19"/>
  <c r="S586" i="19"/>
  <c r="S587" i="19"/>
  <c r="S588" i="19"/>
  <c r="S589" i="19"/>
  <c r="S590" i="19"/>
  <c r="S591" i="19"/>
  <c r="S592" i="19"/>
  <c r="S593" i="19"/>
  <c r="S594" i="19"/>
  <c r="S595" i="19"/>
  <c r="S596" i="19"/>
  <c r="S597" i="19"/>
  <c r="S598" i="19"/>
  <c r="S599" i="19"/>
  <c r="S600" i="19"/>
  <c r="S601" i="19"/>
  <c r="S602" i="19"/>
  <c r="S603" i="19"/>
  <c r="S604" i="19"/>
  <c r="S605" i="19"/>
  <c r="S606" i="19"/>
  <c r="S607" i="19"/>
  <c r="S608" i="19"/>
  <c r="S609" i="19"/>
  <c r="S610" i="19"/>
  <c r="S611" i="19"/>
  <c r="S612" i="19"/>
  <c r="S613" i="19"/>
  <c r="S614" i="19"/>
  <c r="S615" i="19"/>
  <c r="S616" i="19"/>
  <c r="S617" i="19"/>
  <c r="S618" i="19"/>
  <c r="S619" i="19"/>
  <c r="S620" i="19"/>
  <c r="S621" i="19"/>
  <c r="S622" i="19"/>
  <c r="S623" i="19"/>
  <c r="S624" i="19"/>
  <c r="S625" i="19"/>
  <c r="S626" i="19"/>
  <c r="S627" i="19"/>
  <c r="S628" i="19"/>
  <c r="S629" i="19"/>
  <c r="S630" i="19"/>
  <c r="S631" i="19"/>
  <c r="S632" i="19"/>
  <c r="S633" i="19"/>
  <c r="S634" i="19"/>
  <c r="S635" i="19"/>
  <c r="S636" i="19"/>
  <c r="S637" i="19"/>
  <c r="S638" i="19"/>
  <c r="S639" i="19"/>
  <c r="S640" i="19"/>
  <c r="S641" i="19"/>
  <c r="S642" i="19"/>
  <c r="S643" i="19"/>
  <c r="S644" i="19"/>
  <c r="S645" i="19"/>
  <c r="S646" i="19"/>
  <c r="S647" i="19"/>
  <c r="S648" i="19"/>
  <c r="S649" i="19"/>
  <c r="S650" i="19"/>
  <c r="S651" i="19"/>
  <c r="S652" i="19"/>
  <c r="S653" i="19"/>
  <c r="S654" i="19"/>
  <c r="S655" i="19"/>
  <c r="S656" i="19"/>
  <c r="S657" i="19"/>
  <c r="S658" i="19"/>
  <c r="S659" i="19"/>
  <c r="S660" i="19"/>
  <c r="S661" i="19"/>
  <c r="S662" i="19"/>
  <c r="S663" i="19"/>
  <c r="S664" i="19"/>
  <c r="S665" i="19"/>
  <c r="S666" i="19"/>
  <c r="S667" i="19"/>
  <c r="S668" i="19"/>
  <c r="S669" i="19"/>
  <c r="S670" i="19"/>
  <c r="S671" i="19"/>
  <c r="S672" i="19"/>
  <c r="S673" i="19"/>
  <c r="S674" i="19"/>
  <c r="S675" i="19"/>
  <c r="S676" i="19"/>
  <c r="S677" i="19"/>
  <c r="S678" i="19"/>
  <c r="S679" i="19"/>
  <c r="S680" i="19"/>
  <c r="S681" i="19"/>
  <c r="S682" i="19"/>
  <c r="S683" i="19"/>
  <c r="S684" i="19"/>
  <c r="S685" i="19"/>
  <c r="S686" i="19"/>
  <c r="S687" i="19"/>
  <c r="S688" i="19"/>
  <c r="S689" i="19"/>
  <c r="S690" i="19"/>
  <c r="S691" i="19"/>
  <c r="S692" i="19"/>
  <c r="S693" i="19"/>
  <c r="S694" i="19"/>
  <c r="S695" i="19"/>
  <c r="S696" i="19"/>
  <c r="S697" i="19"/>
  <c r="S698" i="19"/>
  <c r="S699" i="19"/>
  <c r="S700" i="19"/>
  <c r="S701" i="19"/>
  <c r="S702" i="19"/>
  <c r="S703" i="19"/>
  <c r="S704" i="19"/>
  <c r="S705" i="19"/>
  <c r="S706" i="19"/>
  <c r="S707" i="19"/>
  <c r="S708" i="19"/>
  <c r="S709" i="19"/>
  <c r="S710" i="19"/>
  <c r="S711" i="19"/>
  <c r="S712" i="19"/>
  <c r="S713" i="19"/>
  <c r="S714" i="19"/>
  <c r="S715" i="19"/>
  <c r="S716" i="19"/>
  <c r="S717" i="19"/>
  <c r="S718" i="19"/>
  <c r="S719" i="19"/>
  <c r="S720" i="19"/>
  <c r="S721" i="19"/>
  <c r="S722" i="19"/>
  <c r="S723" i="19"/>
  <c r="S724" i="19"/>
  <c r="S725" i="19"/>
  <c r="S726" i="19"/>
  <c r="S727" i="19"/>
  <c r="S728" i="19"/>
  <c r="S729" i="19"/>
  <c r="S730" i="19"/>
  <c r="S731" i="19"/>
  <c r="S732" i="19"/>
  <c r="S733" i="19"/>
  <c r="S734" i="19"/>
  <c r="S735" i="19"/>
  <c r="S736" i="19"/>
  <c r="S737" i="19"/>
  <c r="S738" i="19"/>
  <c r="S739" i="19"/>
  <c r="S740" i="19"/>
  <c r="S741" i="19"/>
  <c r="S742" i="19"/>
  <c r="S743" i="19"/>
  <c r="S744" i="19"/>
  <c r="S745" i="19"/>
  <c r="S746" i="19"/>
  <c r="S747" i="19"/>
  <c r="S748" i="19"/>
  <c r="S749" i="19"/>
  <c r="S750" i="19"/>
  <c r="S751" i="19"/>
  <c r="S752" i="19"/>
  <c r="S753" i="19"/>
  <c r="S754" i="19"/>
  <c r="S755" i="19"/>
  <c r="S756" i="19"/>
  <c r="S757" i="19"/>
  <c r="S758" i="19"/>
  <c r="S759" i="19"/>
  <c r="S760" i="19"/>
  <c r="S761" i="19"/>
  <c r="S762" i="19"/>
  <c r="S763" i="19"/>
  <c r="S764" i="19"/>
  <c r="S765" i="19"/>
  <c r="S766" i="19"/>
  <c r="S767" i="19"/>
  <c r="S768" i="19"/>
  <c r="S769" i="19"/>
  <c r="S770" i="19"/>
  <c r="S771" i="19"/>
  <c r="S772" i="19"/>
  <c r="S773" i="19"/>
  <c r="S774" i="19"/>
  <c r="S775" i="19"/>
  <c r="S776" i="19"/>
  <c r="S777" i="19"/>
  <c r="S778" i="19"/>
  <c r="S779" i="19"/>
  <c r="S780" i="19"/>
  <c r="S781" i="19"/>
  <c r="S782" i="19"/>
  <c r="S783" i="19"/>
  <c r="S784" i="19"/>
  <c r="S785" i="19"/>
  <c r="S786" i="19"/>
  <c r="S787" i="19"/>
  <c r="S788" i="19"/>
  <c r="S789" i="19"/>
  <c r="S790" i="19"/>
  <c r="S791" i="19"/>
  <c r="S792" i="19"/>
  <c r="S793" i="19"/>
  <c r="S794" i="19"/>
  <c r="S795" i="19"/>
  <c r="S796" i="19"/>
  <c r="S797" i="19"/>
  <c r="S798" i="19"/>
  <c r="S799" i="19"/>
  <c r="S800" i="19"/>
  <c r="S801" i="19"/>
  <c r="S802" i="19"/>
  <c r="S803" i="19"/>
  <c r="S804" i="19"/>
  <c r="S805" i="19"/>
  <c r="S806" i="19"/>
  <c r="S807" i="19"/>
  <c r="S808" i="19"/>
  <c r="S809" i="19"/>
  <c r="S810" i="19"/>
  <c r="S811" i="19"/>
  <c r="S812" i="19"/>
  <c r="S813" i="19"/>
  <c r="S814" i="19"/>
  <c r="S815" i="19"/>
  <c r="S816" i="19"/>
  <c r="S817" i="19"/>
  <c r="S818" i="19"/>
  <c r="S819" i="19"/>
  <c r="S820" i="19"/>
  <c r="S821" i="19"/>
  <c r="S822" i="19"/>
  <c r="S823" i="19"/>
  <c r="S824" i="19"/>
  <c r="S825" i="19"/>
  <c r="S826" i="19"/>
  <c r="S827" i="19"/>
  <c r="S828" i="19"/>
  <c r="S829" i="19"/>
  <c r="S830" i="19"/>
  <c r="S831" i="19"/>
  <c r="S832" i="19"/>
  <c r="S833" i="19"/>
  <c r="S834" i="19"/>
  <c r="S835" i="19"/>
  <c r="S836" i="19"/>
  <c r="S837" i="19"/>
  <c r="S838" i="19"/>
  <c r="S839" i="19"/>
  <c r="S840" i="19"/>
  <c r="S841" i="19"/>
  <c r="S842" i="19"/>
  <c r="S843" i="19"/>
  <c r="S844" i="19"/>
  <c r="S845" i="19"/>
  <c r="S846" i="19"/>
  <c r="S847" i="19"/>
  <c r="S848" i="19"/>
  <c r="S849" i="19"/>
  <c r="S850" i="19"/>
  <c r="S851" i="19"/>
  <c r="S852" i="19"/>
  <c r="S853" i="19"/>
  <c r="S854" i="19"/>
  <c r="S855" i="19"/>
  <c r="S856" i="19"/>
  <c r="S857" i="19"/>
  <c r="S858" i="19"/>
  <c r="S859" i="19"/>
  <c r="S860" i="19"/>
  <c r="S861" i="19"/>
  <c r="S862" i="19"/>
  <c r="S863" i="19"/>
  <c r="S864" i="19"/>
  <c r="S865" i="19"/>
  <c r="S866" i="19"/>
  <c r="S867" i="19"/>
  <c r="S868" i="19"/>
  <c r="S869" i="19"/>
  <c r="S870" i="19"/>
  <c r="S871" i="19"/>
  <c r="S872" i="19"/>
  <c r="S873" i="19"/>
  <c r="S874" i="19"/>
  <c r="S875" i="19"/>
  <c r="S876" i="19"/>
  <c r="S877" i="19"/>
  <c r="S878" i="19"/>
  <c r="S879" i="19"/>
  <c r="S880" i="19"/>
  <c r="S881" i="19"/>
  <c r="S882" i="19"/>
  <c r="S883" i="19"/>
  <c r="S884" i="19"/>
  <c r="S885" i="19"/>
  <c r="S886" i="19"/>
  <c r="S887" i="19"/>
  <c r="S888" i="19"/>
  <c r="S889" i="19"/>
  <c r="S890" i="19"/>
  <c r="S891" i="19"/>
  <c r="S892" i="19"/>
  <c r="S893" i="19"/>
  <c r="S894" i="19"/>
  <c r="S895" i="19"/>
  <c r="S896" i="19"/>
  <c r="S897" i="19"/>
  <c r="S898" i="19"/>
  <c r="S899" i="19"/>
  <c r="S900" i="19"/>
  <c r="S901" i="19"/>
  <c r="S902" i="19"/>
  <c r="S903" i="19"/>
  <c r="S904" i="19"/>
  <c r="S905" i="19"/>
  <c r="S906" i="19"/>
  <c r="S907" i="19"/>
  <c r="S908" i="19"/>
  <c r="S909" i="19"/>
  <c r="S910" i="19"/>
  <c r="S911" i="19"/>
  <c r="S912" i="19"/>
  <c r="S913" i="19"/>
  <c r="S914" i="19"/>
  <c r="S915" i="19"/>
  <c r="S916" i="19"/>
  <c r="S917" i="19"/>
  <c r="S918" i="19"/>
  <c r="S919" i="19"/>
  <c r="S920" i="19"/>
  <c r="S921" i="19"/>
  <c r="S922" i="19"/>
  <c r="S923" i="19"/>
  <c r="S924" i="19"/>
  <c r="S925" i="19"/>
  <c r="S926" i="19"/>
  <c r="S927" i="19"/>
  <c r="S928" i="19"/>
  <c r="S929" i="19"/>
  <c r="S930" i="19"/>
  <c r="S931" i="19"/>
  <c r="S932" i="19"/>
  <c r="S933" i="19"/>
  <c r="S934" i="19"/>
  <c r="S935" i="19"/>
  <c r="S936" i="19"/>
  <c r="S937" i="19"/>
  <c r="S938" i="19"/>
  <c r="S939" i="19"/>
  <c r="S940" i="19"/>
  <c r="S941" i="19"/>
  <c r="S942" i="19"/>
  <c r="S943" i="19"/>
  <c r="S944" i="19"/>
  <c r="S945" i="19"/>
  <c r="S946" i="19"/>
  <c r="S947" i="19"/>
  <c r="S948" i="19"/>
  <c r="S949" i="19"/>
  <c r="S950" i="19"/>
  <c r="S951" i="19"/>
  <c r="S952" i="19"/>
  <c r="S953" i="19"/>
  <c r="S954" i="19"/>
  <c r="S955" i="19"/>
  <c r="S956" i="19"/>
  <c r="S957" i="19"/>
  <c r="S958" i="19"/>
  <c r="S959" i="19"/>
  <c r="S960" i="19"/>
  <c r="S961" i="19"/>
  <c r="S962" i="19"/>
  <c r="S963" i="19"/>
  <c r="S964" i="19"/>
  <c r="S965" i="19"/>
  <c r="S966" i="19"/>
  <c r="S967" i="19"/>
  <c r="S968" i="19"/>
  <c r="S969" i="19"/>
  <c r="S970" i="19"/>
  <c r="S971" i="19"/>
  <c r="S972" i="19"/>
  <c r="S973" i="19"/>
  <c r="S974" i="19"/>
  <c r="S975" i="19"/>
  <c r="S976" i="19"/>
  <c r="S977" i="19"/>
  <c r="S978" i="19"/>
  <c r="S979" i="19"/>
  <c r="S980" i="19"/>
  <c r="S981" i="19"/>
  <c r="S982" i="19"/>
  <c r="S983" i="19"/>
  <c r="S984" i="19"/>
  <c r="S985" i="19"/>
  <c r="S986" i="19"/>
  <c r="S987" i="19"/>
  <c r="S988" i="19"/>
  <c r="S989" i="19"/>
  <c r="S990" i="19"/>
  <c r="S991" i="19"/>
  <c r="S992" i="19"/>
  <c r="S993" i="19"/>
  <c r="S994" i="19"/>
  <c r="S995" i="19"/>
  <c r="S996" i="19"/>
  <c r="S997" i="19"/>
  <c r="S998" i="19"/>
  <c r="S999" i="19"/>
  <c r="S1000" i="19"/>
  <c r="S1001" i="19"/>
  <c r="S1002" i="19"/>
  <c r="S1003" i="19"/>
  <c r="S1004" i="19"/>
  <c r="S1005" i="19"/>
  <c r="S1006" i="19"/>
  <c r="S1007" i="19"/>
  <c r="S1008" i="19"/>
  <c r="S1009" i="19"/>
  <c r="S1010" i="19"/>
  <c r="S1011" i="19"/>
  <c r="S1012" i="19"/>
  <c r="S1013" i="19"/>
  <c r="S1014" i="19"/>
  <c r="S1015" i="19"/>
  <c r="S1016" i="19"/>
  <c r="S1017" i="19"/>
  <c r="S1018" i="19"/>
  <c r="S1019" i="19"/>
  <c r="S1020" i="19"/>
  <c r="S1021" i="19"/>
  <c r="S1022" i="19"/>
  <c r="S1023" i="19"/>
  <c r="S1024" i="19"/>
  <c r="S1025" i="19"/>
  <c r="S1026" i="19"/>
  <c r="S1027" i="19"/>
  <c r="S1028" i="19"/>
  <c r="S1029" i="19"/>
  <c r="S1030" i="19"/>
  <c r="S1031" i="19"/>
  <c r="S1032" i="19"/>
  <c r="S1033" i="19"/>
  <c r="S1034" i="19"/>
  <c r="S1035" i="19"/>
  <c r="S1036" i="19"/>
  <c r="S1037" i="19"/>
  <c r="S1038" i="19"/>
  <c r="S1039" i="19"/>
  <c r="S1040" i="19"/>
  <c r="S1041" i="19"/>
  <c r="S1042" i="19"/>
  <c r="S1043" i="19"/>
  <c r="S1044" i="19"/>
  <c r="S1045" i="19"/>
  <c r="S1046" i="19"/>
  <c r="S1047" i="19"/>
  <c r="S1048" i="19"/>
  <c r="S1049" i="19"/>
  <c r="S1050" i="19"/>
  <c r="S1051" i="19"/>
  <c r="S1052" i="19"/>
  <c r="S1053" i="19"/>
  <c r="S1054" i="19"/>
  <c r="S1055" i="19"/>
  <c r="S1056" i="19"/>
  <c r="S1057" i="19"/>
  <c r="S1058" i="19"/>
  <c r="S1059" i="19"/>
  <c r="S1060" i="19"/>
  <c r="S1061" i="19"/>
  <c r="S1062" i="19"/>
  <c r="S1063" i="19"/>
  <c r="S1064" i="19"/>
  <c r="S1065" i="19"/>
  <c r="S1066" i="19"/>
  <c r="S1067" i="19"/>
  <c r="S1068" i="19"/>
  <c r="S1069" i="19"/>
  <c r="S1070" i="19"/>
  <c r="S1071" i="19"/>
  <c r="S1072" i="19"/>
  <c r="S1073" i="19"/>
  <c r="S1074" i="19"/>
  <c r="S1075" i="19"/>
  <c r="S1076" i="19"/>
  <c r="S1077" i="19"/>
  <c r="S1078" i="19"/>
  <c r="S1079" i="19"/>
  <c r="S1080" i="19"/>
  <c r="S1081" i="19"/>
  <c r="S1082" i="19"/>
  <c r="S1083" i="19"/>
  <c r="S1084" i="19"/>
  <c r="S1085" i="19"/>
  <c r="S1086" i="19"/>
  <c r="S1087" i="19"/>
  <c r="S1088" i="19"/>
  <c r="S1089" i="19"/>
  <c r="S1090" i="19"/>
  <c r="S1091" i="19"/>
  <c r="S1092" i="19"/>
  <c r="S1093" i="19"/>
  <c r="S1094" i="19"/>
  <c r="S1095" i="19"/>
  <c r="S1096" i="19"/>
  <c r="S1097" i="19"/>
  <c r="S1098" i="19"/>
  <c r="S1099" i="19"/>
  <c r="S1100" i="19"/>
  <c r="S1101" i="19"/>
  <c r="S1102" i="19"/>
  <c r="S1103" i="19"/>
  <c r="S1104" i="19"/>
  <c r="S1105" i="19"/>
  <c r="S1106" i="19"/>
  <c r="S1107" i="19"/>
  <c r="S1108" i="19"/>
  <c r="S1109" i="19"/>
  <c r="S1110" i="19"/>
  <c r="S1111" i="19"/>
  <c r="S1112" i="19"/>
  <c r="S1113" i="19"/>
  <c r="S1114" i="19"/>
  <c r="S1115" i="19"/>
  <c r="S1116" i="19"/>
  <c r="S1117" i="19"/>
  <c r="S1118" i="19"/>
  <c r="S1119" i="19"/>
  <c r="S1120" i="19"/>
  <c r="S1121" i="19"/>
  <c r="S1122" i="19"/>
  <c r="S1123" i="19"/>
  <c r="S1124" i="19"/>
  <c r="S1125" i="19"/>
  <c r="S1126" i="19"/>
  <c r="S1127" i="19"/>
  <c r="S1128" i="19"/>
  <c r="S1129" i="19"/>
  <c r="S1130" i="19"/>
  <c r="S1131" i="19"/>
  <c r="S1132" i="19"/>
  <c r="S1133" i="19"/>
  <c r="S1134" i="19"/>
  <c r="S1135" i="19"/>
  <c r="S1136" i="19"/>
  <c r="S1137" i="19"/>
  <c r="S1138" i="19"/>
  <c r="S1139" i="19"/>
  <c r="S1140" i="19"/>
  <c r="S1141" i="19"/>
  <c r="S1142" i="19"/>
  <c r="S1143" i="19"/>
  <c r="S1144" i="19"/>
  <c r="S1145" i="19"/>
  <c r="S1146" i="19"/>
  <c r="S1147" i="19"/>
  <c r="S1148" i="19"/>
  <c r="S1149" i="19"/>
  <c r="S1150" i="19"/>
  <c r="S1151" i="19"/>
  <c r="S1152" i="19"/>
  <c r="S1153" i="19"/>
  <c r="S1154" i="19"/>
  <c r="S1155" i="19"/>
  <c r="S1156" i="19"/>
  <c r="S1157" i="19"/>
  <c r="S1158" i="19"/>
  <c r="S1159" i="19"/>
  <c r="S1160" i="19"/>
  <c r="S1161" i="19"/>
  <c r="S1162" i="19"/>
  <c r="S1163" i="19"/>
  <c r="S1164" i="19"/>
  <c r="S1165" i="19"/>
  <c r="S1166" i="19"/>
  <c r="S1167" i="19"/>
  <c r="S1168" i="19"/>
  <c r="S1169" i="19"/>
  <c r="S1170" i="19"/>
  <c r="S1171" i="19"/>
  <c r="S1172" i="19"/>
  <c r="S1173" i="19"/>
  <c r="S1174" i="19"/>
  <c r="S1175" i="19"/>
  <c r="S1176" i="19"/>
  <c r="S1177" i="19"/>
  <c r="S1178" i="19"/>
  <c r="S1179" i="19"/>
  <c r="S1180" i="19"/>
  <c r="S1181" i="19"/>
  <c r="S1182" i="19"/>
  <c r="S1183" i="19"/>
  <c r="S1184" i="19"/>
  <c r="S1185" i="19"/>
  <c r="S1186" i="19"/>
  <c r="S1187" i="19"/>
  <c r="S1188" i="19"/>
  <c r="S1189" i="19"/>
  <c r="S1190" i="19"/>
  <c r="S1191" i="19"/>
  <c r="S1192" i="19"/>
  <c r="S1193" i="19"/>
  <c r="S1194" i="19"/>
  <c r="S1195" i="19"/>
  <c r="S1196" i="19"/>
  <c r="S1197" i="19"/>
  <c r="S1198" i="19"/>
  <c r="S1199" i="19"/>
  <c r="S1200" i="19"/>
  <c r="S1201" i="19"/>
  <c r="S1202" i="19"/>
  <c r="S1203" i="19"/>
  <c r="S1204" i="19"/>
  <c r="S1205" i="19"/>
  <c r="S1206" i="19"/>
  <c r="S1207" i="19"/>
  <c r="S1208" i="19"/>
  <c r="S1209" i="19"/>
  <c r="S1210" i="19"/>
  <c r="S1211" i="19"/>
  <c r="S1212" i="19"/>
  <c r="S1213" i="19"/>
  <c r="S1214" i="19"/>
  <c r="S1215" i="19"/>
  <c r="S1216" i="19"/>
  <c r="S1217" i="19"/>
  <c r="S1218" i="19"/>
  <c r="S1219" i="19"/>
  <c r="S1220" i="19"/>
  <c r="S1221" i="19"/>
  <c r="S1222" i="19"/>
  <c r="S1223" i="19"/>
  <c r="S1224" i="19"/>
  <c r="S1225" i="19"/>
  <c r="S1226" i="19"/>
  <c r="S1227" i="19"/>
  <c r="S1228" i="19"/>
  <c r="S1229" i="19"/>
  <c r="S1230" i="19"/>
  <c r="S1231" i="19"/>
  <c r="S1232" i="19"/>
  <c r="S1233" i="19"/>
  <c r="S1234" i="19"/>
  <c r="S1235" i="19"/>
  <c r="S1236" i="19"/>
  <c r="S1237" i="19"/>
  <c r="S1238" i="19"/>
  <c r="S1239" i="19"/>
  <c r="S1240" i="19"/>
  <c r="S1241" i="19"/>
  <c r="S1242" i="19"/>
  <c r="S1243" i="19"/>
  <c r="S1244" i="19"/>
  <c r="S1245" i="19"/>
  <c r="S1246" i="19"/>
  <c r="S1247" i="19"/>
  <c r="S1248" i="19"/>
  <c r="S1249" i="19"/>
  <c r="S1250" i="19"/>
  <c r="S1251" i="19"/>
  <c r="S1252" i="19"/>
  <c r="S1253" i="19"/>
  <c r="S1254" i="19"/>
  <c r="S1255" i="19"/>
  <c r="S1256" i="19"/>
  <c r="S1257" i="19"/>
  <c r="S1258" i="19"/>
  <c r="S1259" i="19"/>
  <c r="S1260" i="19"/>
  <c r="S1261" i="19"/>
  <c r="S1262" i="19"/>
  <c r="S1263" i="19"/>
  <c r="S1264" i="19"/>
  <c r="S1265" i="19"/>
  <c r="S1266" i="19"/>
  <c r="S1267" i="19"/>
  <c r="S1268" i="19"/>
  <c r="S1269" i="19"/>
  <c r="S1270" i="19"/>
  <c r="S1271" i="19"/>
  <c r="S1272" i="19"/>
  <c r="S1273" i="19"/>
  <c r="S1274" i="19"/>
  <c r="S1275" i="19"/>
  <c r="S1276" i="19"/>
  <c r="S1277" i="19"/>
  <c r="S1278" i="19"/>
  <c r="S1279" i="19"/>
  <c r="S1280" i="19"/>
  <c r="S1281" i="19"/>
  <c r="S1282" i="19"/>
  <c r="S1283" i="19"/>
  <c r="S1284" i="19"/>
  <c r="S1285" i="19"/>
  <c r="S1286" i="19"/>
  <c r="S1287" i="19"/>
  <c r="S1288" i="19"/>
  <c r="S1289" i="19"/>
  <c r="S1290" i="19"/>
  <c r="S1291" i="19"/>
  <c r="S1292" i="19"/>
  <c r="S1293" i="19"/>
  <c r="S1294" i="19"/>
  <c r="S1295" i="19"/>
  <c r="S1296" i="19"/>
  <c r="S1297" i="19"/>
  <c r="S1298" i="19"/>
  <c r="S1299" i="19"/>
  <c r="S1300" i="19"/>
  <c r="S1301" i="19"/>
  <c r="S1302" i="19"/>
  <c r="S1303" i="19"/>
  <c r="S1304" i="19"/>
  <c r="S1305" i="19"/>
  <c r="S1306" i="19"/>
  <c r="S1307" i="19"/>
  <c r="S1308" i="19"/>
  <c r="S1309" i="19"/>
  <c r="S1310" i="19"/>
  <c r="S1311" i="19"/>
  <c r="S1312" i="19"/>
  <c r="S1313" i="19"/>
  <c r="S1314" i="19"/>
  <c r="S1315" i="19"/>
  <c r="S1316" i="19"/>
  <c r="S1317" i="19"/>
  <c r="S1318" i="19"/>
  <c r="S1319" i="19"/>
  <c r="S1320" i="19"/>
  <c r="S1321" i="19"/>
  <c r="S1322" i="19"/>
  <c r="S1323" i="19"/>
  <c r="S1324" i="19"/>
  <c r="S1325" i="19"/>
  <c r="S1326" i="19"/>
  <c r="S1327" i="19"/>
  <c r="S1328" i="19"/>
  <c r="S1329" i="19"/>
  <c r="S1330" i="19"/>
  <c r="S1331" i="19"/>
  <c r="S1332" i="19"/>
  <c r="S1333" i="19"/>
  <c r="S1334" i="19"/>
  <c r="S1335" i="19"/>
  <c r="S1336" i="19"/>
  <c r="S1337" i="19"/>
  <c r="S1338" i="19"/>
  <c r="S1339" i="19"/>
  <c r="S1340" i="19"/>
  <c r="S1341" i="19"/>
  <c r="S1342" i="19"/>
  <c r="S1343" i="19"/>
  <c r="S1344" i="19"/>
  <c r="S1345" i="19"/>
  <c r="S1346" i="19"/>
  <c r="S1347" i="19"/>
  <c r="S1348" i="19"/>
  <c r="S1349" i="19"/>
  <c r="S1350" i="19"/>
  <c r="S1351" i="19"/>
  <c r="S1352" i="19"/>
  <c r="S1353" i="19"/>
  <c r="S1354" i="19"/>
  <c r="S1355" i="19"/>
  <c r="S1356" i="19"/>
  <c r="S1357" i="19"/>
  <c r="S1358" i="19"/>
  <c r="S1359" i="19"/>
  <c r="S1360" i="19"/>
  <c r="S1361" i="19"/>
  <c r="S1362" i="19"/>
  <c r="S1363" i="19"/>
  <c r="S1364" i="19"/>
  <c r="S1365" i="19"/>
  <c r="S1366" i="19"/>
  <c r="S1367" i="19"/>
  <c r="S1368" i="19"/>
  <c r="S1369" i="19"/>
  <c r="S1370" i="19"/>
  <c r="S1371" i="19"/>
  <c r="S1372" i="19"/>
  <c r="S1373" i="19"/>
  <c r="S1374" i="19"/>
  <c r="S1375" i="19"/>
  <c r="S1376" i="19"/>
  <c r="S1377" i="19"/>
  <c r="S1378" i="19"/>
  <c r="S1379" i="19"/>
  <c r="S1380" i="19"/>
  <c r="S1381" i="19"/>
  <c r="S1382" i="19"/>
  <c r="S1383" i="19"/>
  <c r="S1384" i="19"/>
  <c r="S1385" i="19"/>
  <c r="S1386" i="19"/>
  <c r="S1387" i="19"/>
  <c r="S1388" i="19"/>
  <c r="S1389" i="19"/>
  <c r="S1390" i="19"/>
  <c r="S1391" i="19"/>
  <c r="S1392" i="19"/>
  <c r="S1393" i="19"/>
  <c r="S1394" i="19"/>
  <c r="S1395" i="19"/>
  <c r="S1396" i="19"/>
  <c r="S1397" i="19"/>
  <c r="S1398" i="19"/>
  <c r="S1399" i="19"/>
  <c r="S1400" i="19"/>
  <c r="S1401" i="19"/>
  <c r="S1402" i="19"/>
  <c r="S1403" i="19"/>
  <c r="S1404" i="19"/>
  <c r="S1405" i="19"/>
  <c r="S1406" i="19"/>
  <c r="S1407" i="19"/>
  <c r="S1408" i="19"/>
  <c r="S1409" i="19"/>
  <c r="S1410" i="19"/>
  <c r="S1411" i="19"/>
  <c r="S1412" i="19"/>
  <c r="S1413" i="19"/>
  <c r="S1414" i="19"/>
  <c r="S1415" i="19"/>
  <c r="S1416" i="19"/>
  <c r="S1417" i="19"/>
  <c r="S1418" i="19"/>
  <c r="S1419" i="19"/>
  <c r="S1420" i="19"/>
  <c r="S1421" i="19"/>
  <c r="S1422" i="19"/>
  <c r="S1423" i="19"/>
  <c r="S1424" i="19"/>
  <c r="S1425" i="19"/>
  <c r="S1426" i="19"/>
  <c r="S1427" i="19"/>
  <c r="S1428" i="19"/>
  <c r="S1429" i="19"/>
  <c r="S1430" i="19"/>
  <c r="S1431" i="19"/>
  <c r="S1432" i="19"/>
  <c r="S1433" i="19"/>
  <c r="S1434" i="19"/>
  <c r="S1435" i="19"/>
  <c r="S1436" i="19"/>
  <c r="S1437" i="19"/>
  <c r="S1438" i="19"/>
  <c r="S1439" i="19"/>
  <c r="S1440" i="19"/>
  <c r="S1441" i="19"/>
  <c r="S1442" i="19"/>
  <c r="S1443" i="19"/>
  <c r="S1444" i="19"/>
  <c r="S1445" i="19"/>
  <c r="S1446" i="19"/>
  <c r="S1447" i="19"/>
  <c r="S1448" i="19"/>
  <c r="S1449" i="19"/>
  <c r="S1450" i="19"/>
  <c r="S1451" i="19"/>
  <c r="S1452" i="19"/>
  <c r="S1453" i="19"/>
  <c r="S1454" i="19"/>
  <c r="S1455" i="19"/>
  <c r="S1456" i="19"/>
  <c r="S1457" i="19"/>
  <c r="S1458" i="19"/>
  <c r="S1459" i="19"/>
  <c r="S1460" i="19"/>
  <c r="S1461" i="19"/>
  <c r="S1462" i="19"/>
  <c r="S1463" i="19"/>
  <c r="S1464" i="19"/>
  <c r="S1465" i="19"/>
  <c r="S1466" i="19"/>
  <c r="S1467" i="19"/>
  <c r="S1468" i="19"/>
  <c r="S1469" i="19"/>
  <c r="S1470" i="19"/>
  <c r="S1471" i="19"/>
  <c r="S1472" i="19"/>
  <c r="S1473" i="19"/>
  <c r="S1474" i="19"/>
  <c r="S1475" i="19"/>
  <c r="S1476" i="19"/>
  <c r="S1477" i="19"/>
  <c r="S1478" i="19"/>
  <c r="S1479" i="19"/>
  <c r="S1480" i="19"/>
  <c r="S1481" i="19"/>
  <c r="S1482" i="19"/>
  <c r="S1483" i="19"/>
  <c r="S1484" i="19"/>
  <c r="S1485" i="19"/>
  <c r="S1486" i="19"/>
  <c r="S1487" i="19"/>
  <c r="S1488" i="19"/>
  <c r="S1489" i="19"/>
  <c r="S1490" i="19"/>
  <c r="S1491" i="19"/>
  <c r="S1492" i="19"/>
  <c r="S1493" i="19"/>
  <c r="S1494" i="19"/>
  <c r="S1495" i="19"/>
  <c r="S1496" i="19"/>
  <c r="S1497" i="19"/>
  <c r="S1498" i="19"/>
  <c r="S1499" i="19"/>
  <c r="S1500" i="19"/>
  <c r="S1501" i="19"/>
  <c r="S1502" i="19"/>
  <c r="S1503" i="19"/>
  <c r="S1504" i="19"/>
  <c r="S1505" i="19"/>
  <c r="S1506" i="19"/>
  <c r="S1507" i="19"/>
  <c r="S1508" i="19"/>
  <c r="S1509" i="19"/>
  <c r="S1510" i="19"/>
  <c r="S1511" i="19"/>
  <c r="S1512" i="19"/>
  <c r="S1513" i="19"/>
  <c r="S1514" i="19"/>
  <c r="S1515" i="19"/>
  <c r="S1516" i="19"/>
  <c r="S1517" i="19"/>
  <c r="S1518" i="19"/>
  <c r="S1519" i="19"/>
  <c r="S1520" i="19"/>
  <c r="S1521" i="19"/>
  <c r="S1522" i="19"/>
  <c r="S1523" i="19"/>
  <c r="S1524" i="19"/>
  <c r="S1525" i="19"/>
  <c r="S1526" i="19"/>
  <c r="S1527" i="19"/>
  <c r="S1528" i="19"/>
  <c r="S1529" i="19"/>
  <c r="S1530" i="19"/>
  <c r="S1531" i="19"/>
  <c r="S1532" i="19"/>
  <c r="S1533" i="19"/>
  <c r="S1534" i="19"/>
  <c r="S1535" i="19"/>
  <c r="S1536" i="19"/>
  <c r="S1537" i="19"/>
  <c r="S1538" i="19"/>
  <c r="S1539" i="19"/>
  <c r="S1540" i="19"/>
  <c r="S1541" i="19"/>
  <c r="S1542" i="19"/>
  <c r="S1543" i="19"/>
  <c r="S1544" i="19"/>
  <c r="S1545" i="19"/>
  <c r="S1546" i="19"/>
  <c r="S1547" i="19"/>
  <c r="S1548" i="19"/>
  <c r="S1549" i="19"/>
  <c r="S1550" i="19"/>
  <c r="S1551" i="19"/>
  <c r="S1552" i="19"/>
  <c r="S1553" i="19"/>
  <c r="S1554" i="19"/>
  <c r="S1555" i="19"/>
  <c r="S1556" i="19"/>
  <c r="S1557" i="19"/>
  <c r="S1558" i="19"/>
  <c r="S1559" i="19"/>
  <c r="S1560" i="19"/>
  <c r="S1561" i="19"/>
  <c r="S1562" i="19"/>
  <c r="S1563" i="19"/>
  <c r="S1564" i="19"/>
  <c r="S1565" i="19"/>
  <c r="S1566" i="19"/>
  <c r="S1567" i="19"/>
  <c r="S1568" i="19"/>
  <c r="S1569" i="19"/>
  <c r="S1570" i="19"/>
  <c r="S1571" i="19"/>
  <c r="S1572" i="19"/>
  <c r="S1573" i="19"/>
  <c r="S1574" i="19"/>
  <c r="S1575" i="19"/>
  <c r="S1576" i="19"/>
  <c r="S1577" i="19"/>
  <c r="S1578" i="19"/>
  <c r="S1579" i="19"/>
  <c r="S1580" i="19"/>
  <c r="S1581" i="19"/>
  <c r="S1582" i="19"/>
  <c r="S1583" i="19"/>
  <c r="S1584" i="19"/>
  <c r="S1585" i="19"/>
  <c r="S1586" i="19"/>
  <c r="S1587" i="19"/>
  <c r="S1588" i="19"/>
  <c r="S1589" i="19"/>
  <c r="S1590" i="19"/>
  <c r="S1591" i="19"/>
  <c r="S1592" i="19"/>
  <c r="S1593" i="19"/>
  <c r="S1594" i="19"/>
  <c r="S1595" i="19"/>
  <c r="S1596" i="19"/>
  <c r="S1597" i="19"/>
  <c r="S1598" i="19"/>
  <c r="S1599" i="19"/>
  <c r="S1600" i="19"/>
  <c r="S1601" i="19"/>
  <c r="S1602" i="19"/>
  <c r="S1603" i="19"/>
  <c r="S1604" i="19"/>
  <c r="S1605" i="19"/>
  <c r="S1606" i="19"/>
  <c r="S1607" i="19"/>
  <c r="S1608" i="19"/>
  <c r="S1609" i="19"/>
  <c r="S1610" i="19"/>
  <c r="S1611" i="19"/>
  <c r="S1612" i="19"/>
  <c r="S1613" i="19"/>
  <c r="S1614" i="19"/>
  <c r="S1615" i="19"/>
  <c r="S1616" i="19"/>
  <c r="S1617" i="19"/>
  <c r="S1618" i="19"/>
  <c r="S1619" i="19"/>
  <c r="S1620" i="19"/>
  <c r="S1621" i="19"/>
  <c r="S1622" i="19"/>
  <c r="S1623" i="19"/>
  <c r="S1624" i="19"/>
  <c r="S1625" i="19"/>
  <c r="S1626" i="19"/>
  <c r="S1627" i="19"/>
  <c r="S1628" i="19"/>
  <c r="S1629" i="19"/>
  <c r="S1630" i="19"/>
  <c r="S1631" i="19"/>
  <c r="S1632" i="19"/>
  <c r="S1633" i="19"/>
  <c r="S1634" i="19"/>
  <c r="S1635" i="19"/>
  <c r="S1636" i="19"/>
  <c r="S1637" i="19"/>
  <c r="S1638" i="19"/>
  <c r="S1639" i="19"/>
  <c r="S1640" i="19"/>
  <c r="S1641" i="19"/>
  <c r="S1642" i="19"/>
  <c r="S1643" i="19"/>
  <c r="S1644" i="19"/>
  <c r="S1645" i="19"/>
  <c r="S1646" i="19"/>
  <c r="S1647" i="19"/>
  <c r="S1648" i="19"/>
  <c r="S1649" i="19"/>
  <c r="S1650" i="19"/>
  <c r="S1651" i="19"/>
  <c r="S1652" i="19"/>
  <c r="S1653" i="19"/>
  <c r="S1654" i="19"/>
  <c r="S1655" i="19"/>
  <c r="S1656" i="19"/>
  <c r="S1657" i="19"/>
  <c r="S1658" i="19"/>
  <c r="S1659" i="19"/>
  <c r="S1660" i="19"/>
  <c r="S1661" i="19"/>
  <c r="S1662" i="19"/>
  <c r="S1663" i="19"/>
  <c r="S1664" i="19"/>
  <c r="S1665" i="19"/>
  <c r="S1666" i="19"/>
  <c r="S1667" i="19"/>
  <c r="S1668" i="19"/>
  <c r="S1669" i="19"/>
  <c r="S1670" i="19"/>
  <c r="S1671" i="19"/>
  <c r="S1672" i="19"/>
  <c r="S1673" i="19"/>
  <c r="S1674" i="19"/>
  <c r="S1675" i="19"/>
  <c r="S1676" i="19"/>
  <c r="S1677" i="19"/>
  <c r="S1678" i="19"/>
  <c r="S1679" i="19"/>
  <c r="S1680" i="19"/>
  <c r="S1681" i="19"/>
  <c r="S1682" i="19"/>
  <c r="S1683" i="19"/>
  <c r="S1684" i="19"/>
  <c r="S1685" i="19"/>
  <c r="S1686" i="19"/>
  <c r="S1687" i="19"/>
  <c r="S1688" i="19"/>
  <c r="S1689" i="19"/>
  <c r="S1690" i="19"/>
  <c r="S1691" i="19"/>
  <c r="S1692" i="19"/>
  <c r="S1693" i="19"/>
  <c r="S1694" i="19"/>
  <c r="S1695" i="19"/>
  <c r="S1696" i="19"/>
  <c r="S1697" i="19"/>
  <c r="S1698" i="19"/>
  <c r="S1699" i="19"/>
  <c r="S1700" i="19"/>
  <c r="S1701" i="19"/>
  <c r="S1702" i="19"/>
  <c r="S1703" i="19"/>
  <c r="S1704" i="19"/>
  <c r="S1705" i="19"/>
  <c r="S1706" i="19"/>
  <c r="S1707" i="19"/>
  <c r="S1708" i="19"/>
  <c r="S1709" i="19"/>
  <c r="S1710" i="19"/>
  <c r="S1711" i="19"/>
  <c r="S1712" i="19"/>
  <c r="S1713" i="19"/>
  <c r="S1714" i="19"/>
  <c r="S1715" i="19"/>
  <c r="S1716" i="19"/>
  <c r="S1717" i="19"/>
  <c r="S1718" i="19"/>
  <c r="S1719" i="19"/>
  <c r="S1720" i="19"/>
  <c r="S1721" i="19"/>
  <c r="S1722" i="19"/>
  <c r="S1723" i="19"/>
  <c r="S1724" i="19"/>
  <c r="S1725" i="19"/>
  <c r="S1726" i="19"/>
  <c r="S1727" i="19"/>
  <c r="S1728" i="19"/>
  <c r="S1729" i="19"/>
  <c r="S1730" i="19"/>
  <c r="S1731" i="19"/>
  <c r="S1732" i="19"/>
  <c r="S1733" i="19"/>
  <c r="S1734" i="19"/>
  <c r="S1735" i="19"/>
  <c r="S1736" i="19"/>
  <c r="S1737" i="19"/>
  <c r="S1738" i="19"/>
  <c r="S1739" i="19"/>
  <c r="S1740" i="19"/>
  <c r="S1741" i="19"/>
  <c r="S1742" i="19"/>
  <c r="S1743" i="19"/>
  <c r="S1744" i="19"/>
  <c r="S1745" i="19"/>
  <c r="S1746" i="19"/>
  <c r="S1747" i="19"/>
  <c r="S1748" i="19"/>
  <c r="S1749" i="19"/>
  <c r="S1750" i="19"/>
  <c r="S1751" i="19"/>
  <c r="S1752" i="19"/>
  <c r="S1753" i="19"/>
  <c r="S1754" i="19"/>
  <c r="S1755" i="19"/>
  <c r="S1756" i="19"/>
  <c r="S1757" i="19"/>
  <c r="S1758" i="19"/>
  <c r="S1759" i="19"/>
  <c r="S1760" i="19"/>
  <c r="S1761" i="19"/>
  <c r="S1762" i="19"/>
  <c r="S1763" i="19"/>
  <c r="S1764" i="19"/>
  <c r="S1765" i="19"/>
  <c r="S1766" i="19"/>
  <c r="S1767" i="19"/>
  <c r="S1768" i="19"/>
  <c r="S1769" i="19"/>
  <c r="S1770" i="19"/>
  <c r="S1771" i="19"/>
  <c r="S1772" i="19"/>
  <c r="S1773" i="19"/>
  <c r="S1774" i="19"/>
  <c r="S1775" i="19"/>
  <c r="S1776" i="19"/>
  <c r="S1777" i="19"/>
  <c r="S1778" i="19"/>
  <c r="S1779" i="19"/>
  <c r="S1780" i="19"/>
  <c r="S1781" i="19"/>
  <c r="S1782" i="19"/>
  <c r="S1783" i="19"/>
  <c r="S1784" i="19"/>
  <c r="S1785" i="19"/>
  <c r="S1786" i="19"/>
  <c r="S1787" i="19"/>
  <c r="S1788" i="19"/>
  <c r="S1789" i="19"/>
  <c r="S1790" i="19"/>
  <c r="S1791" i="19"/>
  <c r="S1792" i="19"/>
  <c r="S1793" i="19"/>
  <c r="R3" i="19"/>
  <c r="R4" i="19"/>
  <c r="R5" i="19"/>
  <c r="R6" i="19"/>
  <c r="R7" i="19"/>
  <c r="R8" i="19"/>
  <c r="R9" i="19"/>
  <c r="R10" i="19"/>
  <c r="R11" i="19"/>
  <c r="R12" i="19"/>
  <c r="R13" i="19"/>
  <c r="R14" i="19"/>
  <c r="R15" i="19"/>
  <c r="R16" i="19"/>
  <c r="R17" i="19"/>
  <c r="R18" i="19"/>
  <c r="R19" i="19"/>
  <c r="R20" i="19"/>
  <c r="R21" i="19"/>
  <c r="R22" i="19"/>
  <c r="R23" i="19"/>
  <c r="R24" i="19"/>
  <c r="R25" i="19"/>
  <c r="R26" i="19"/>
  <c r="R27" i="19"/>
  <c r="R28" i="19"/>
  <c r="R29" i="19"/>
  <c r="R30" i="19"/>
  <c r="R31" i="19"/>
  <c r="R32" i="19"/>
  <c r="R33" i="19"/>
  <c r="R34" i="19"/>
  <c r="R35" i="19"/>
  <c r="R36" i="19"/>
  <c r="R37" i="19"/>
  <c r="R38" i="19"/>
  <c r="R39" i="19"/>
  <c r="R40" i="19"/>
  <c r="R41" i="19"/>
  <c r="R42" i="19"/>
  <c r="R43" i="19"/>
  <c r="R45" i="19"/>
  <c r="R46" i="19"/>
  <c r="R47" i="19"/>
  <c r="R48" i="19"/>
  <c r="R49" i="19"/>
  <c r="R50" i="19"/>
  <c r="R51" i="19"/>
  <c r="R52" i="19"/>
  <c r="R53" i="19"/>
  <c r="R54" i="19"/>
  <c r="R55" i="19"/>
  <c r="R56" i="19"/>
  <c r="R57" i="19"/>
  <c r="R58" i="19"/>
  <c r="R59" i="19"/>
  <c r="R60" i="19"/>
  <c r="R61" i="19"/>
  <c r="R62" i="19"/>
  <c r="R63" i="19"/>
  <c r="R64" i="19"/>
  <c r="R65" i="19"/>
  <c r="R66" i="19"/>
  <c r="R67" i="19"/>
  <c r="R68" i="19"/>
  <c r="R69" i="19"/>
  <c r="R70" i="19"/>
  <c r="R71" i="19"/>
  <c r="R72" i="19"/>
  <c r="R73" i="19"/>
  <c r="R74" i="19"/>
  <c r="R75" i="19"/>
  <c r="R76" i="19"/>
  <c r="R77" i="19"/>
  <c r="R78" i="19"/>
  <c r="R79" i="19"/>
  <c r="R80" i="19"/>
  <c r="R81" i="19"/>
  <c r="R82" i="19"/>
  <c r="R83" i="19"/>
  <c r="R84" i="19"/>
  <c r="R85" i="19"/>
  <c r="R86" i="19"/>
  <c r="R87" i="19"/>
  <c r="R88" i="19"/>
  <c r="R89" i="19"/>
  <c r="R90" i="19"/>
  <c r="R91" i="19"/>
  <c r="R92" i="19"/>
  <c r="R93" i="19"/>
  <c r="R94" i="19"/>
  <c r="R95" i="19"/>
  <c r="R96" i="19"/>
  <c r="R97" i="19"/>
  <c r="R98" i="19"/>
  <c r="R99" i="19"/>
  <c r="R100" i="19"/>
  <c r="R101" i="19"/>
  <c r="R102" i="19"/>
  <c r="R103" i="19"/>
  <c r="R104" i="19"/>
  <c r="R105" i="19"/>
  <c r="R106" i="19"/>
  <c r="R107" i="19"/>
  <c r="R108" i="19"/>
  <c r="R109" i="19"/>
  <c r="R110" i="19"/>
  <c r="R111" i="19"/>
  <c r="R112" i="19"/>
  <c r="R113" i="19"/>
  <c r="R114" i="19"/>
  <c r="R115" i="19"/>
  <c r="R116" i="19"/>
  <c r="R117" i="19"/>
  <c r="R118" i="19"/>
  <c r="R119" i="19"/>
  <c r="R120" i="19"/>
  <c r="R121" i="19"/>
  <c r="R122" i="19"/>
  <c r="R123" i="19"/>
  <c r="R124" i="19"/>
  <c r="R125" i="19"/>
  <c r="R126" i="19"/>
  <c r="R127" i="19"/>
  <c r="R128" i="19"/>
  <c r="R129" i="19"/>
  <c r="R130" i="19"/>
  <c r="R131" i="19"/>
  <c r="R132" i="19"/>
  <c r="R133" i="19"/>
  <c r="R134" i="19"/>
  <c r="R135" i="19"/>
  <c r="R136" i="19"/>
  <c r="R137" i="19"/>
  <c r="R138" i="19"/>
  <c r="R139" i="19"/>
  <c r="R140" i="19"/>
  <c r="R141" i="19"/>
  <c r="R142" i="19"/>
  <c r="R143" i="19"/>
  <c r="R144" i="19"/>
  <c r="R145" i="19"/>
  <c r="R146" i="19"/>
  <c r="R147" i="19"/>
  <c r="R148" i="19"/>
  <c r="R149" i="19"/>
  <c r="R150" i="19"/>
  <c r="R151" i="19"/>
  <c r="R152" i="19"/>
  <c r="R153" i="19"/>
  <c r="R154" i="19"/>
  <c r="R155" i="19"/>
  <c r="R156" i="19"/>
  <c r="R157" i="19"/>
  <c r="R158" i="19"/>
  <c r="R159" i="19"/>
  <c r="R160" i="19"/>
  <c r="R161" i="19"/>
  <c r="R162" i="19"/>
  <c r="R163" i="19"/>
  <c r="R164" i="19"/>
  <c r="R165" i="19"/>
  <c r="R166" i="19"/>
  <c r="R167" i="19"/>
  <c r="R168" i="19"/>
  <c r="R169" i="19"/>
  <c r="R170" i="19"/>
  <c r="R171" i="19"/>
  <c r="R172" i="19"/>
  <c r="R173" i="19"/>
  <c r="R176" i="19"/>
  <c r="R177" i="19"/>
  <c r="R178" i="19"/>
  <c r="R179" i="19"/>
  <c r="R180" i="19"/>
  <c r="R181" i="19"/>
  <c r="R182" i="19"/>
  <c r="R183" i="19"/>
  <c r="R184" i="19"/>
  <c r="R185" i="19"/>
  <c r="R186" i="19"/>
  <c r="R187" i="19"/>
  <c r="R188" i="19"/>
  <c r="R189" i="19"/>
  <c r="R190" i="19"/>
  <c r="R191" i="19"/>
  <c r="R192" i="19"/>
  <c r="R193" i="19"/>
  <c r="R194" i="19"/>
  <c r="R195" i="19"/>
  <c r="R196" i="19"/>
  <c r="R197" i="19"/>
  <c r="R198" i="19"/>
  <c r="R199" i="19"/>
  <c r="R200" i="19"/>
  <c r="R201" i="19"/>
  <c r="R202" i="19"/>
  <c r="R203" i="19"/>
  <c r="R204" i="19"/>
  <c r="R205" i="19"/>
  <c r="R206" i="19"/>
  <c r="R207" i="19"/>
  <c r="R208" i="19"/>
  <c r="R209" i="19"/>
  <c r="R210" i="19"/>
  <c r="R211" i="19"/>
  <c r="R212" i="19"/>
  <c r="R213" i="19"/>
  <c r="R214" i="19"/>
  <c r="R215" i="19"/>
  <c r="R216" i="19"/>
  <c r="R217" i="19"/>
  <c r="R218" i="19"/>
  <c r="R219" i="19"/>
  <c r="R220" i="19"/>
  <c r="R221" i="19"/>
  <c r="R222" i="19"/>
  <c r="R223" i="19"/>
  <c r="R224" i="19"/>
  <c r="R225" i="19"/>
  <c r="R226" i="19"/>
  <c r="R227" i="19"/>
  <c r="R228" i="19"/>
  <c r="R229" i="19"/>
  <c r="R230" i="19"/>
  <c r="R231" i="19"/>
  <c r="R232" i="19"/>
  <c r="R233" i="19"/>
  <c r="R234" i="19"/>
  <c r="R235" i="19"/>
  <c r="R236" i="19"/>
  <c r="R237" i="19"/>
  <c r="R238" i="19"/>
  <c r="R239" i="19"/>
  <c r="R240" i="19"/>
  <c r="R241" i="19"/>
  <c r="R242" i="19"/>
  <c r="R243" i="19"/>
  <c r="R244" i="19"/>
  <c r="R245" i="19"/>
  <c r="R246" i="19"/>
  <c r="R247" i="19"/>
  <c r="R248" i="19"/>
  <c r="R249" i="19"/>
  <c r="R250" i="19"/>
  <c r="R251" i="19"/>
  <c r="R252" i="19"/>
  <c r="R253" i="19"/>
  <c r="R254" i="19"/>
  <c r="R255" i="19"/>
  <c r="R256" i="19"/>
  <c r="R257" i="19"/>
  <c r="R258" i="19"/>
  <c r="R259" i="19"/>
  <c r="R260" i="19"/>
  <c r="R261" i="19"/>
  <c r="R262" i="19"/>
  <c r="R263" i="19"/>
  <c r="R264" i="19"/>
  <c r="R265" i="19"/>
  <c r="R266" i="19"/>
  <c r="R267" i="19"/>
  <c r="R268" i="19"/>
  <c r="R269" i="19"/>
  <c r="R270" i="19"/>
  <c r="R271" i="19"/>
  <c r="R272" i="19"/>
  <c r="R273" i="19"/>
  <c r="R274" i="19"/>
  <c r="R275" i="19"/>
  <c r="R276" i="19"/>
  <c r="R277" i="19"/>
  <c r="R278" i="19"/>
  <c r="R279" i="19"/>
  <c r="R280" i="19"/>
  <c r="R281" i="19"/>
  <c r="R282" i="19"/>
  <c r="R283" i="19"/>
  <c r="R284" i="19"/>
  <c r="R285" i="19"/>
  <c r="R286" i="19"/>
  <c r="R287" i="19"/>
  <c r="R288" i="19"/>
  <c r="R289" i="19"/>
  <c r="R290" i="19"/>
  <c r="R291" i="19"/>
  <c r="R292" i="19"/>
  <c r="R293" i="19"/>
  <c r="R294" i="19"/>
  <c r="R295" i="19"/>
  <c r="R296" i="19"/>
  <c r="R297" i="19"/>
  <c r="R298" i="19"/>
  <c r="R299" i="19"/>
  <c r="R300" i="19"/>
  <c r="R301" i="19"/>
  <c r="R302" i="19"/>
  <c r="R303" i="19"/>
  <c r="R304" i="19"/>
  <c r="R305" i="19"/>
  <c r="R306" i="19"/>
  <c r="R307" i="19"/>
  <c r="R308" i="19"/>
  <c r="R309" i="19"/>
  <c r="R310" i="19"/>
  <c r="R311" i="19"/>
  <c r="R312" i="19"/>
  <c r="R313" i="19"/>
  <c r="R314" i="19"/>
  <c r="R315" i="19"/>
  <c r="R316" i="19"/>
  <c r="R317" i="19"/>
  <c r="R318" i="19"/>
  <c r="R319" i="19"/>
  <c r="R320" i="19"/>
  <c r="R321" i="19"/>
  <c r="R322" i="19"/>
  <c r="R323" i="19"/>
  <c r="R324" i="19"/>
  <c r="R325" i="19"/>
  <c r="R326" i="19"/>
  <c r="R327" i="19"/>
  <c r="R328" i="19"/>
  <c r="R329" i="19"/>
  <c r="R330" i="19"/>
  <c r="R331" i="19"/>
  <c r="R332" i="19"/>
  <c r="R333" i="19"/>
  <c r="R334" i="19"/>
  <c r="R335" i="19"/>
  <c r="R336" i="19"/>
  <c r="R337" i="19"/>
  <c r="R338" i="19"/>
  <c r="R339" i="19"/>
  <c r="R340" i="19"/>
  <c r="R341" i="19"/>
  <c r="R342" i="19"/>
  <c r="R343" i="19"/>
  <c r="R344" i="19"/>
  <c r="R345" i="19"/>
  <c r="R346" i="19"/>
  <c r="R347" i="19"/>
  <c r="R348" i="19"/>
  <c r="R349" i="19"/>
  <c r="R350" i="19"/>
  <c r="R351" i="19"/>
  <c r="R352" i="19"/>
  <c r="R353" i="19"/>
  <c r="R354" i="19"/>
  <c r="R355" i="19"/>
  <c r="R356" i="19"/>
  <c r="R357" i="19"/>
  <c r="R358" i="19"/>
  <c r="R359" i="19"/>
  <c r="R360" i="19"/>
  <c r="R361" i="19"/>
  <c r="R362" i="19"/>
  <c r="R363" i="19"/>
  <c r="R364" i="19"/>
  <c r="R365" i="19"/>
  <c r="R366" i="19"/>
  <c r="R367" i="19"/>
  <c r="R368" i="19"/>
  <c r="R369" i="19"/>
  <c r="R370" i="19"/>
  <c r="R371" i="19"/>
  <c r="R372" i="19"/>
  <c r="R373" i="19"/>
  <c r="R374" i="19"/>
  <c r="R375" i="19"/>
  <c r="R376" i="19"/>
  <c r="R377" i="19"/>
  <c r="R378" i="19"/>
  <c r="R379" i="19"/>
  <c r="R380" i="19"/>
  <c r="R381" i="19"/>
  <c r="R382" i="19"/>
  <c r="R383" i="19"/>
  <c r="R384" i="19"/>
  <c r="R385" i="19"/>
  <c r="R386" i="19"/>
  <c r="R387" i="19"/>
  <c r="R388" i="19"/>
  <c r="R389" i="19"/>
  <c r="R390" i="19"/>
  <c r="R391" i="19"/>
  <c r="R392" i="19"/>
  <c r="R393" i="19"/>
  <c r="R394" i="19"/>
  <c r="R395" i="19"/>
  <c r="R396" i="19"/>
  <c r="R397" i="19"/>
  <c r="R398" i="19"/>
  <c r="R399" i="19"/>
  <c r="R400" i="19"/>
  <c r="R401" i="19"/>
  <c r="R402" i="19"/>
  <c r="R403" i="19"/>
  <c r="R404" i="19"/>
  <c r="R405" i="19"/>
  <c r="R406" i="19"/>
  <c r="R407" i="19"/>
  <c r="R408" i="19"/>
  <c r="R409" i="19"/>
  <c r="R410" i="19"/>
  <c r="R411" i="19"/>
  <c r="R412" i="19"/>
  <c r="R413" i="19"/>
  <c r="R414" i="19"/>
  <c r="R415" i="19"/>
  <c r="R416" i="19"/>
  <c r="R417" i="19"/>
  <c r="R418" i="19"/>
  <c r="R419" i="19"/>
  <c r="R420" i="19"/>
  <c r="R421" i="19"/>
  <c r="R422" i="19"/>
  <c r="R423" i="19"/>
  <c r="R424" i="19"/>
  <c r="R425" i="19"/>
  <c r="R426" i="19"/>
  <c r="R427" i="19"/>
  <c r="R428" i="19"/>
  <c r="R429" i="19"/>
  <c r="R430" i="19"/>
  <c r="R431" i="19"/>
  <c r="R432" i="19"/>
  <c r="R433" i="19"/>
  <c r="R434" i="19"/>
  <c r="R435" i="19"/>
  <c r="R436" i="19"/>
  <c r="R437" i="19"/>
  <c r="R438" i="19"/>
  <c r="R439" i="19"/>
  <c r="R440" i="19"/>
  <c r="R441" i="19"/>
  <c r="R442" i="19"/>
  <c r="R443" i="19"/>
  <c r="R444" i="19"/>
  <c r="R445" i="19"/>
  <c r="R446" i="19"/>
  <c r="R447" i="19"/>
  <c r="R448" i="19"/>
  <c r="R449" i="19"/>
  <c r="R450" i="19"/>
  <c r="R451" i="19"/>
  <c r="R452" i="19"/>
  <c r="R453" i="19"/>
  <c r="R454" i="19"/>
  <c r="R455" i="19"/>
  <c r="R456" i="19"/>
  <c r="R457" i="19"/>
  <c r="R458" i="19"/>
  <c r="R459" i="19"/>
  <c r="R460" i="19"/>
  <c r="R461" i="19"/>
  <c r="R462" i="19"/>
  <c r="R463" i="19"/>
  <c r="R464" i="19"/>
  <c r="R465" i="19"/>
  <c r="R466" i="19"/>
  <c r="R467" i="19"/>
  <c r="R468" i="19"/>
  <c r="R469" i="19"/>
  <c r="R470" i="19"/>
  <c r="R471" i="19"/>
  <c r="R472" i="19"/>
  <c r="R473" i="19"/>
  <c r="R474" i="19"/>
  <c r="R475" i="19"/>
  <c r="R476" i="19"/>
  <c r="R477" i="19"/>
  <c r="R478" i="19"/>
  <c r="R479" i="19"/>
  <c r="R480" i="19"/>
  <c r="R481" i="19"/>
  <c r="R482" i="19"/>
  <c r="R483" i="19"/>
  <c r="R484" i="19"/>
  <c r="R485" i="19"/>
  <c r="R486" i="19"/>
  <c r="R487" i="19"/>
  <c r="R488" i="19"/>
  <c r="R489" i="19"/>
  <c r="R490" i="19"/>
  <c r="R491" i="19"/>
  <c r="R492" i="19"/>
  <c r="R493" i="19"/>
  <c r="R494" i="19"/>
  <c r="R495" i="19"/>
  <c r="R496" i="19"/>
  <c r="R497" i="19"/>
  <c r="R498" i="19"/>
  <c r="R499" i="19"/>
  <c r="R500" i="19"/>
  <c r="R501" i="19"/>
  <c r="R502" i="19"/>
  <c r="R503" i="19"/>
  <c r="R504" i="19"/>
  <c r="R505" i="19"/>
  <c r="R506" i="19"/>
  <c r="R507" i="19"/>
  <c r="R508" i="19"/>
  <c r="R509" i="19"/>
  <c r="R510" i="19"/>
  <c r="R511" i="19"/>
  <c r="R512" i="19"/>
  <c r="R513" i="19"/>
  <c r="R514" i="19"/>
  <c r="R515" i="19"/>
  <c r="R516" i="19"/>
  <c r="R517" i="19"/>
  <c r="R518" i="19"/>
  <c r="R519" i="19"/>
  <c r="R520" i="19"/>
  <c r="R521" i="19"/>
  <c r="R522" i="19"/>
  <c r="R523" i="19"/>
  <c r="R524" i="19"/>
  <c r="R525" i="19"/>
  <c r="R526" i="19"/>
  <c r="R527" i="19"/>
  <c r="R528" i="19"/>
  <c r="R529" i="19"/>
  <c r="R530" i="19"/>
  <c r="R531" i="19"/>
  <c r="R532" i="19"/>
  <c r="R533" i="19"/>
  <c r="R534" i="19"/>
  <c r="R535" i="19"/>
  <c r="R536" i="19"/>
  <c r="R537" i="19"/>
  <c r="R538" i="19"/>
  <c r="R539" i="19"/>
  <c r="R540" i="19"/>
  <c r="R541" i="19"/>
  <c r="R542" i="19"/>
  <c r="R543" i="19"/>
  <c r="R544" i="19"/>
  <c r="R545" i="19"/>
  <c r="R546" i="19"/>
  <c r="R547" i="19"/>
  <c r="R548" i="19"/>
  <c r="R549" i="19"/>
  <c r="R550" i="19"/>
  <c r="R551" i="19"/>
  <c r="R552" i="19"/>
  <c r="R553" i="19"/>
  <c r="R554" i="19"/>
  <c r="R555" i="19"/>
  <c r="R556" i="19"/>
  <c r="R557" i="19"/>
  <c r="R558" i="19"/>
  <c r="R559" i="19"/>
  <c r="R560" i="19"/>
  <c r="R561" i="19"/>
  <c r="R562" i="19"/>
  <c r="R563" i="19"/>
  <c r="R564" i="19"/>
  <c r="R565" i="19"/>
  <c r="R566" i="19"/>
  <c r="R567" i="19"/>
  <c r="R568" i="19"/>
  <c r="R569" i="19"/>
  <c r="R570" i="19"/>
  <c r="R571" i="19"/>
  <c r="R572" i="19"/>
  <c r="R573" i="19"/>
  <c r="R574" i="19"/>
  <c r="R575" i="19"/>
  <c r="R576" i="19"/>
  <c r="R577" i="19"/>
  <c r="R578" i="19"/>
  <c r="R579" i="19"/>
  <c r="R580" i="19"/>
  <c r="R581" i="19"/>
  <c r="R582" i="19"/>
  <c r="R583" i="19"/>
  <c r="R584" i="19"/>
  <c r="R585" i="19"/>
  <c r="R586" i="19"/>
  <c r="R587" i="19"/>
  <c r="R588" i="19"/>
  <c r="R589" i="19"/>
  <c r="R590" i="19"/>
  <c r="R591" i="19"/>
  <c r="R592" i="19"/>
  <c r="R593" i="19"/>
  <c r="R594" i="19"/>
  <c r="R595" i="19"/>
  <c r="R596" i="19"/>
  <c r="R597" i="19"/>
  <c r="R598" i="19"/>
  <c r="R599" i="19"/>
  <c r="R600" i="19"/>
  <c r="R601" i="19"/>
  <c r="R602" i="19"/>
  <c r="R603" i="19"/>
  <c r="R604" i="19"/>
  <c r="R605" i="19"/>
  <c r="R606" i="19"/>
  <c r="R607" i="19"/>
  <c r="R608" i="19"/>
  <c r="R609" i="19"/>
  <c r="R610" i="19"/>
  <c r="R611" i="19"/>
  <c r="R612" i="19"/>
  <c r="R613" i="19"/>
  <c r="R614" i="19"/>
  <c r="R615" i="19"/>
  <c r="R616" i="19"/>
  <c r="R617" i="19"/>
  <c r="R618" i="19"/>
  <c r="R619" i="19"/>
  <c r="R620" i="19"/>
  <c r="R621" i="19"/>
  <c r="R622" i="19"/>
  <c r="R623" i="19"/>
  <c r="R624" i="19"/>
  <c r="R625" i="19"/>
  <c r="R626" i="19"/>
  <c r="R627" i="19"/>
  <c r="R628" i="19"/>
  <c r="R629" i="19"/>
  <c r="R630" i="19"/>
  <c r="R631" i="19"/>
  <c r="R632" i="19"/>
  <c r="R633" i="19"/>
  <c r="R634" i="19"/>
  <c r="R635" i="19"/>
  <c r="R636" i="19"/>
  <c r="R637" i="19"/>
  <c r="R638" i="19"/>
  <c r="R639" i="19"/>
  <c r="R640" i="19"/>
  <c r="R641" i="19"/>
  <c r="R642" i="19"/>
  <c r="R643" i="19"/>
  <c r="R644" i="19"/>
  <c r="R645" i="19"/>
  <c r="R646" i="19"/>
  <c r="R647" i="19"/>
  <c r="R648" i="19"/>
  <c r="R649" i="19"/>
  <c r="R650" i="19"/>
  <c r="R651" i="19"/>
  <c r="R652" i="19"/>
  <c r="R653" i="19"/>
  <c r="R654" i="19"/>
  <c r="R655" i="19"/>
  <c r="R656" i="19"/>
  <c r="R657" i="19"/>
  <c r="R658" i="19"/>
  <c r="R659" i="19"/>
  <c r="R660" i="19"/>
  <c r="R661" i="19"/>
  <c r="R662" i="19"/>
  <c r="R663" i="19"/>
  <c r="R664" i="19"/>
  <c r="R665" i="19"/>
  <c r="R666" i="19"/>
  <c r="R667" i="19"/>
  <c r="R668" i="19"/>
  <c r="R669" i="19"/>
  <c r="R670" i="19"/>
  <c r="R671" i="19"/>
  <c r="R672" i="19"/>
  <c r="R673" i="19"/>
  <c r="R674" i="19"/>
  <c r="R675" i="19"/>
  <c r="R676" i="19"/>
  <c r="R677" i="19"/>
  <c r="R678" i="19"/>
  <c r="R679" i="19"/>
  <c r="R680" i="19"/>
  <c r="R681" i="19"/>
  <c r="R682" i="19"/>
  <c r="R683" i="19"/>
  <c r="R684" i="19"/>
  <c r="R685" i="19"/>
  <c r="R686" i="19"/>
  <c r="R687" i="19"/>
  <c r="R688" i="19"/>
  <c r="R689" i="19"/>
  <c r="R690" i="19"/>
  <c r="R691" i="19"/>
  <c r="R692" i="19"/>
  <c r="R693" i="19"/>
  <c r="R694" i="19"/>
  <c r="R695" i="19"/>
  <c r="R696" i="19"/>
  <c r="R697" i="19"/>
  <c r="R698" i="19"/>
  <c r="R699" i="19"/>
  <c r="R700" i="19"/>
  <c r="R701" i="19"/>
  <c r="R702" i="19"/>
  <c r="R703" i="19"/>
  <c r="R704" i="19"/>
  <c r="R705" i="19"/>
  <c r="R706" i="19"/>
  <c r="R707" i="19"/>
  <c r="R708" i="19"/>
  <c r="R709" i="19"/>
  <c r="R710" i="19"/>
  <c r="R711" i="19"/>
  <c r="R712" i="19"/>
  <c r="R713" i="19"/>
  <c r="R714" i="19"/>
  <c r="R715" i="19"/>
  <c r="R716" i="19"/>
  <c r="R717" i="19"/>
  <c r="R718" i="19"/>
  <c r="R719" i="19"/>
  <c r="R720" i="19"/>
  <c r="R721" i="19"/>
  <c r="R722" i="19"/>
  <c r="R723" i="19"/>
  <c r="R724" i="19"/>
  <c r="R725" i="19"/>
  <c r="R726" i="19"/>
  <c r="R727" i="19"/>
  <c r="R728" i="19"/>
  <c r="R729" i="19"/>
  <c r="R730" i="19"/>
  <c r="R731" i="19"/>
  <c r="R732" i="19"/>
  <c r="R733" i="19"/>
  <c r="R734" i="19"/>
  <c r="R735" i="19"/>
  <c r="R736" i="19"/>
  <c r="R737" i="19"/>
  <c r="R738" i="19"/>
  <c r="R739" i="19"/>
  <c r="R740" i="19"/>
  <c r="R741" i="19"/>
  <c r="R742" i="19"/>
  <c r="R743" i="19"/>
  <c r="R744" i="19"/>
  <c r="R745" i="19"/>
  <c r="R746" i="19"/>
  <c r="R747" i="19"/>
  <c r="R748" i="19"/>
  <c r="R749" i="19"/>
  <c r="R750" i="19"/>
  <c r="R751" i="19"/>
  <c r="R752" i="19"/>
  <c r="R753" i="19"/>
  <c r="R754" i="19"/>
  <c r="R755" i="19"/>
  <c r="R756" i="19"/>
  <c r="R757" i="19"/>
  <c r="R758" i="19"/>
  <c r="R759" i="19"/>
  <c r="R760" i="19"/>
  <c r="R761" i="19"/>
  <c r="R762" i="19"/>
  <c r="R763" i="19"/>
  <c r="R764" i="19"/>
  <c r="R765" i="19"/>
  <c r="R766" i="19"/>
  <c r="R767" i="19"/>
  <c r="R768" i="19"/>
  <c r="R769" i="19"/>
  <c r="R770" i="19"/>
  <c r="R771" i="19"/>
  <c r="R772" i="19"/>
  <c r="R773" i="19"/>
  <c r="R774" i="19"/>
  <c r="R775" i="19"/>
  <c r="R776" i="19"/>
  <c r="R777" i="19"/>
  <c r="R778" i="19"/>
  <c r="R779" i="19"/>
  <c r="R780" i="19"/>
  <c r="R781" i="19"/>
  <c r="R782" i="19"/>
  <c r="R783" i="19"/>
  <c r="R784" i="19"/>
  <c r="R785" i="19"/>
  <c r="R786" i="19"/>
  <c r="R787" i="19"/>
  <c r="R788" i="19"/>
  <c r="R789" i="19"/>
  <c r="R790" i="19"/>
  <c r="R791" i="19"/>
  <c r="R792" i="19"/>
  <c r="R793" i="19"/>
  <c r="R794" i="19"/>
  <c r="R795" i="19"/>
  <c r="R796" i="19"/>
  <c r="R797" i="19"/>
  <c r="R798" i="19"/>
  <c r="R799" i="19"/>
  <c r="R800" i="19"/>
  <c r="R801" i="19"/>
  <c r="R802" i="19"/>
  <c r="R803" i="19"/>
  <c r="R804" i="19"/>
  <c r="R805" i="19"/>
  <c r="R806" i="19"/>
  <c r="R807" i="19"/>
  <c r="R808" i="19"/>
  <c r="R809" i="19"/>
  <c r="R810" i="19"/>
  <c r="R811" i="19"/>
  <c r="R812" i="19"/>
  <c r="R813" i="19"/>
  <c r="R814" i="19"/>
  <c r="R815" i="19"/>
  <c r="R816" i="19"/>
  <c r="R817" i="19"/>
  <c r="R818" i="19"/>
  <c r="R819" i="19"/>
  <c r="R820" i="19"/>
  <c r="R821" i="19"/>
  <c r="R822" i="19"/>
  <c r="R823" i="19"/>
  <c r="R824" i="19"/>
  <c r="R825" i="19"/>
  <c r="R826" i="19"/>
  <c r="R827" i="19"/>
  <c r="R828" i="19"/>
  <c r="R829" i="19"/>
  <c r="R830" i="19"/>
  <c r="R831" i="19"/>
  <c r="R832" i="19"/>
  <c r="R833" i="19"/>
  <c r="R834" i="19"/>
  <c r="R835" i="19"/>
  <c r="R836" i="19"/>
  <c r="R837" i="19"/>
  <c r="R838" i="19"/>
  <c r="R839" i="19"/>
  <c r="R840" i="19"/>
  <c r="R841" i="19"/>
  <c r="R842" i="19"/>
  <c r="R843" i="19"/>
  <c r="R844" i="19"/>
  <c r="R845" i="19"/>
  <c r="R846" i="19"/>
  <c r="R847" i="19"/>
  <c r="R848" i="19"/>
  <c r="R849" i="19"/>
  <c r="R850" i="19"/>
  <c r="R851" i="19"/>
  <c r="R852" i="19"/>
  <c r="R853" i="19"/>
  <c r="R854" i="19"/>
  <c r="R855" i="19"/>
  <c r="R856" i="19"/>
  <c r="R857" i="19"/>
  <c r="R858" i="19"/>
  <c r="R859" i="19"/>
  <c r="R860" i="19"/>
  <c r="R861" i="19"/>
  <c r="R862" i="19"/>
  <c r="R863" i="19"/>
  <c r="R864" i="19"/>
  <c r="R865" i="19"/>
  <c r="R866" i="19"/>
  <c r="R867" i="19"/>
  <c r="R868" i="19"/>
  <c r="R869" i="19"/>
  <c r="R870" i="19"/>
  <c r="R871" i="19"/>
  <c r="R872" i="19"/>
  <c r="R873" i="19"/>
  <c r="R874" i="19"/>
  <c r="R875" i="19"/>
  <c r="R876" i="19"/>
  <c r="R877" i="19"/>
  <c r="R878" i="19"/>
  <c r="R879" i="19"/>
  <c r="R880" i="19"/>
  <c r="R881" i="19"/>
  <c r="R882" i="19"/>
  <c r="R883" i="19"/>
  <c r="R884" i="19"/>
  <c r="R885" i="19"/>
  <c r="R886" i="19"/>
  <c r="R887" i="19"/>
  <c r="R888" i="19"/>
  <c r="R889" i="19"/>
  <c r="R890" i="19"/>
  <c r="R891" i="19"/>
  <c r="R892" i="19"/>
  <c r="R893" i="19"/>
  <c r="R894" i="19"/>
  <c r="R895" i="19"/>
  <c r="R896" i="19"/>
  <c r="R897" i="19"/>
  <c r="R898" i="19"/>
  <c r="R899" i="19"/>
  <c r="R900" i="19"/>
  <c r="R901" i="19"/>
  <c r="R902" i="19"/>
  <c r="R903" i="19"/>
  <c r="R904" i="19"/>
  <c r="R905" i="19"/>
  <c r="R906" i="19"/>
  <c r="R907" i="19"/>
  <c r="R908" i="19"/>
  <c r="R909" i="19"/>
  <c r="R910" i="19"/>
  <c r="R911" i="19"/>
  <c r="R912" i="19"/>
  <c r="R913" i="19"/>
  <c r="R914" i="19"/>
  <c r="R915" i="19"/>
  <c r="R916" i="19"/>
  <c r="R917" i="19"/>
  <c r="R918" i="19"/>
  <c r="R919" i="19"/>
  <c r="R920" i="19"/>
  <c r="R921" i="19"/>
  <c r="R922" i="19"/>
  <c r="R923" i="19"/>
  <c r="R924" i="19"/>
  <c r="R925" i="19"/>
  <c r="R926" i="19"/>
  <c r="R927" i="19"/>
  <c r="R928" i="19"/>
  <c r="R929" i="19"/>
  <c r="R930" i="19"/>
  <c r="R931" i="19"/>
  <c r="R932" i="19"/>
  <c r="R933" i="19"/>
  <c r="R934" i="19"/>
  <c r="R935" i="19"/>
  <c r="R936" i="19"/>
  <c r="R937" i="19"/>
  <c r="R938" i="19"/>
  <c r="R939" i="19"/>
  <c r="R940" i="19"/>
  <c r="R941" i="19"/>
  <c r="R942" i="19"/>
  <c r="R943" i="19"/>
  <c r="R944" i="19"/>
  <c r="R945" i="19"/>
  <c r="R946" i="19"/>
  <c r="R947" i="19"/>
  <c r="R948" i="19"/>
  <c r="R949" i="19"/>
  <c r="R950" i="19"/>
  <c r="R951" i="19"/>
  <c r="R952" i="19"/>
  <c r="R953" i="19"/>
  <c r="R954" i="19"/>
  <c r="R955" i="19"/>
  <c r="R956" i="19"/>
  <c r="R957" i="19"/>
  <c r="R958" i="19"/>
  <c r="R959" i="19"/>
  <c r="R960" i="19"/>
  <c r="R961" i="19"/>
  <c r="R962" i="19"/>
  <c r="R963" i="19"/>
  <c r="R964" i="19"/>
  <c r="R965" i="19"/>
  <c r="R966" i="19"/>
  <c r="R967" i="19"/>
  <c r="R968" i="19"/>
  <c r="R969" i="19"/>
  <c r="R970" i="19"/>
  <c r="R971" i="19"/>
  <c r="R972" i="19"/>
  <c r="R973" i="19"/>
  <c r="R974" i="19"/>
  <c r="R975" i="19"/>
  <c r="R976" i="19"/>
  <c r="R977" i="19"/>
  <c r="R978" i="19"/>
  <c r="R979" i="19"/>
  <c r="R980" i="19"/>
  <c r="R981" i="19"/>
  <c r="R982" i="19"/>
  <c r="R983" i="19"/>
  <c r="R984" i="19"/>
  <c r="R985" i="19"/>
  <c r="R986" i="19"/>
  <c r="R987" i="19"/>
  <c r="R988" i="19"/>
  <c r="R989" i="19"/>
  <c r="R990" i="19"/>
  <c r="R991" i="19"/>
  <c r="R992" i="19"/>
  <c r="R993" i="19"/>
  <c r="R994" i="19"/>
  <c r="R995" i="19"/>
  <c r="R996" i="19"/>
  <c r="R997" i="19"/>
  <c r="R998" i="19"/>
  <c r="R999" i="19"/>
  <c r="R1000" i="19"/>
  <c r="R1001" i="19"/>
  <c r="R1002" i="19"/>
  <c r="R1003" i="19"/>
  <c r="R1004" i="19"/>
  <c r="R1005" i="19"/>
  <c r="R1006" i="19"/>
  <c r="R1007" i="19"/>
  <c r="R1008" i="19"/>
  <c r="R1009" i="19"/>
  <c r="R1010" i="19"/>
  <c r="R1011" i="19"/>
  <c r="R1012" i="19"/>
  <c r="R1013" i="19"/>
  <c r="R1014" i="19"/>
  <c r="R1015" i="19"/>
  <c r="R1016" i="19"/>
  <c r="R1017" i="19"/>
  <c r="R1018" i="19"/>
  <c r="R1019" i="19"/>
  <c r="R1020" i="19"/>
  <c r="R1021" i="19"/>
  <c r="R1022" i="19"/>
  <c r="R1023" i="19"/>
  <c r="R1024" i="19"/>
  <c r="R1025" i="19"/>
  <c r="R1026" i="19"/>
  <c r="R1027" i="19"/>
  <c r="R1028" i="19"/>
  <c r="R1029" i="19"/>
  <c r="R1030" i="19"/>
  <c r="R1031" i="19"/>
  <c r="R1032" i="19"/>
  <c r="R1033" i="19"/>
  <c r="R1034" i="19"/>
  <c r="R1035" i="19"/>
  <c r="R1036" i="19"/>
  <c r="R1037" i="19"/>
  <c r="R1038" i="19"/>
  <c r="R1039" i="19"/>
  <c r="R1040" i="19"/>
  <c r="R1041" i="19"/>
  <c r="R1042" i="19"/>
  <c r="R1043" i="19"/>
  <c r="R1044" i="19"/>
  <c r="R1045" i="19"/>
  <c r="R1046" i="19"/>
  <c r="R1047" i="19"/>
  <c r="R1048" i="19"/>
  <c r="R1049" i="19"/>
  <c r="R1050" i="19"/>
  <c r="R1051" i="19"/>
  <c r="R1052" i="19"/>
  <c r="R1053" i="19"/>
  <c r="R1054" i="19"/>
  <c r="R1055" i="19"/>
  <c r="R1056" i="19"/>
  <c r="R1057" i="19"/>
  <c r="R1058" i="19"/>
  <c r="R1059" i="19"/>
  <c r="R1060" i="19"/>
  <c r="R1061" i="19"/>
  <c r="R1062" i="19"/>
  <c r="R1063" i="19"/>
  <c r="R1064" i="19"/>
  <c r="R1065" i="19"/>
  <c r="R1066" i="19"/>
  <c r="R1067" i="19"/>
  <c r="R1068" i="19"/>
  <c r="R1069" i="19"/>
  <c r="R1070" i="19"/>
  <c r="R1071" i="19"/>
  <c r="R1072" i="19"/>
  <c r="R1073" i="19"/>
  <c r="R1074" i="19"/>
  <c r="R1075" i="19"/>
  <c r="R1076" i="19"/>
  <c r="R1077" i="19"/>
  <c r="R1078" i="19"/>
  <c r="R1079" i="19"/>
  <c r="R1080" i="19"/>
  <c r="R1081" i="19"/>
  <c r="R1082" i="19"/>
  <c r="R1083" i="19"/>
  <c r="R1084" i="19"/>
  <c r="R1085" i="19"/>
  <c r="R1086" i="19"/>
  <c r="R1087" i="19"/>
  <c r="R1088" i="19"/>
  <c r="R1089" i="19"/>
  <c r="R1090" i="19"/>
  <c r="R1091" i="19"/>
  <c r="R1092" i="19"/>
  <c r="R1093" i="19"/>
  <c r="R1094" i="19"/>
  <c r="R1095" i="19"/>
  <c r="R1096" i="19"/>
  <c r="R1097" i="19"/>
  <c r="R1098" i="19"/>
  <c r="R1099" i="19"/>
  <c r="R1100" i="19"/>
  <c r="R1101" i="19"/>
  <c r="R1102" i="19"/>
  <c r="R1103" i="19"/>
  <c r="R1104" i="19"/>
  <c r="R1105" i="19"/>
  <c r="R1106" i="19"/>
  <c r="R1107" i="19"/>
  <c r="R1108" i="19"/>
  <c r="R1109" i="19"/>
  <c r="R1110" i="19"/>
  <c r="R1111" i="19"/>
  <c r="R1112" i="19"/>
  <c r="R1113" i="19"/>
  <c r="R1114" i="19"/>
  <c r="R1115" i="19"/>
  <c r="R1116" i="19"/>
  <c r="R1117" i="19"/>
  <c r="R1118" i="19"/>
  <c r="R1119" i="19"/>
  <c r="R1120" i="19"/>
  <c r="R1121" i="19"/>
  <c r="R1122" i="19"/>
  <c r="R1123" i="19"/>
  <c r="R1124" i="19"/>
  <c r="R1125" i="19"/>
  <c r="R1126" i="19"/>
  <c r="R1127" i="19"/>
  <c r="R1128" i="19"/>
  <c r="R1129" i="19"/>
  <c r="R1130" i="19"/>
  <c r="R1131" i="19"/>
  <c r="R1132" i="19"/>
  <c r="R1133" i="19"/>
  <c r="R1134" i="19"/>
  <c r="R1135" i="19"/>
  <c r="R1136" i="19"/>
  <c r="R1137" i="19"/>
  <c r="R1138" i="19"/>
  <c r="R1139" i="19"/>
  <c r="R1140" i="19"/>
  <c r="R1141" i="19"/>
  <c r="R1142" i="19"/>
  <c r="R1143" i="19"/>
  <c r="R1144" i="19"/>
  <c r="R1145" i="19"/>
  <c r="R1146" i="19"/>
  <c r="R1147" i="19"/>
  <c r="R1148" i="19"/>
  <c r="R1149" i="19"/>
  <c r="R1150" i="19"/>
  <c r="R1151" i="19"/>
  <c r="R1152" i="19"/>
  <c r="R1153" i="19"/>
  <c r="R1154" i="19"/>
  <c r="R1155" i="19"/>
  <c r="R1156" i="19"/>
  <c r="R1157" i="19"/>
  <c r="R1158" i="19"/>
  <c r="R1159" i="19"/>
  <c r="R1160" i="19"/>
  <c r="R1161" i="19"/>
  <c r="R1162" i="19"/>
  <c r="R1163" i="19"/>
  <c r="R1164" i="19"/>
  <c r="R1165" i="19"/>
  <c r="R1166" i="19"/>
  <c r="R1167" i="19"/>
  <c r="R1168" i="19"/>
  <c r="R1169" i="19"/>
  <c r="R1170" i="19"/>
  <c r="R1171" i="19"/>
  <c r="R1172" i="19"/>
  <c r="R1173" i="19"/>
  <c r="R1174" i="19"/>
  <c r="R1175" i="19"/>
  <c r="R1176" i="19"/>
  <c r="R1177" i="19"/>
  <c r="R1178" i="19"/>
  <c r="R1179" i="19"/>
  <c r="R1180" i="19"/>
  <c r="R1181" i="19"/>
  <c r="R1182" i="19"/>
  <c r="R1183" i="19"/>
  <c r="R1184" i="19"/>
  <c r="R1185" i="19"/>
  <c r="R1186" i="19"/>
  <c r="R1187" i="19"/>
  <c r="R1188" i="19"/>
  <c r="R1189" i="19"/>
  <c r="R1190" i="19"/>
  <c r="R1191" i="19"/>
  <c r="R1192" i="19"/>
  <c r="R1193" i="19"/>
  <c r="R1194" i="19"/>
  <c r="R1195" i="19"/>
  <c r="R1196" i="19"/>
  <c r="R1197" i="19"/>
  <c r="R1198" i="19"/>
  <c r="R1199" i="19"/>
  <c r="R1200" i="19"/>
  <c r="R1201" i="19"/>
  <c r="R1202" i="19"/>
  <c r="R1203" i="19"/>
  <c r="R1204" i="19"/>
  <c r="R1205" i="19"/>
  <c r="R1206" i="19"/>
  <c r="R1207" i="19"/>
  <c r="R1208" i="19"/>
  <c r="R1209" i="19"/>
  <c r="R1210" i="19"/>
  <c r="R1211" i="19"/>
  <c r="R1212" i="19"/>
  <c r="R1213" i="19"/>
  <c r="R1214" i="19"/>
  <c r="R1215" i="19"/>
  <c r="R1216" i="19"/>
  <c r="R1217" i="19"/>
  <c r="R1218" i="19"/>
  <c r="R1219" i="19"/>
  <c r="R1220" i="19"/>
  <c r="R1221" i="19"/>
  <c r="R1222" i="19"/>
  <c r="R1223" i="19"/>
  <c r="R1224" i="19"/>
  <c r="R1225" i="19"/>
  <c r="R1226" i="19"/>
  <c r="R1227" i="19"/>
  <c r="R1228" i="19"/>
  <c r="R1229" i="19"/>
  <c r="R1230" i="19"/>
  <c r="R1231" i="19"/>
  <c r="R1232" i="19"/>
  <c r="R1233" i="19"/>
  <c r="R1234" i="19"/>
  <c r="R1235" i="19"/>
  <c r="R1236" i="19"/>
  <c r="R1237" i="19"/>
  <c r="R1238" i="19"/>
  <c r="R1239" i="19"/>
  <c r="R1240" i="19"/>
  <c r="R1241" i="19"/>
  <c r="R1242" i="19"/>
  <c r="R1243" i="19"/>
  <c r="R1244" i="19"/>
  <c r="R1245" i="19"/>
  <c r="R1246" i="19"/>
  <c r="R1247" i="19"/>
  <c r="R1248" i="19"/>
  <c r="R1249" i="19"/>
  <c r="R1250" i="19"/>
  <c r="R1251" i="19"/>
  <c r="R1252" i="19"/>
  <c r="R1253" i="19"/>
  <c r="R1254" i="19"/>
  <c r="R1255" i="19"/>
  <c r="R1256" i="19"/>
  <c r="R1257" i="19"/>
  <c r="R1258" i="19"/>
  <c r="R1259" i="19"/>
  <c r="R1260" i="19"/>
  <c r="R1261" i="19"/>
  <c r="R1262" i="19"/>
  <c r="R1263" i="19"/>
  <c r="R1264" i="19"/>
  <c r="R1265" i="19"/>
  <c r="R1266" i="19"/>
  <c r="R1267" i="19"/>
  <c r="R1268" i="19"/>
  <c r="R1269" i="19"/>
  <c r="R1270" i="19"/>
  <c r="R1271" i="19"/>
  <c r="R1272" i="19"/>
  <c r="R1273" i="19"/>
  <c r="R1274" i="19"/>
  <c r="R1275" i="19"/>
  <c r="R1276" i="19"/>
  <c r="R1277" i="19"/>
  <c r="R1278" i="19"/>
  <c r="R1279" i="19"/>
  <c r="R1280" i="19"/>
  <c r="R1281" i="19"/>
  <c r="R1282" i="19"/>
  <c r="R1283" i="19"/>
  <c r="R1284" i="19"/>
  <c r="R1285" i="19"/>
  <c r="R1286" i="19"/>
  <c r="R1287" i="19"/>
  <c r="R1288" i="19"/>
  <c r="R1289" i="19"/>
  <c r="R1290" i="19"/>
  <c r="R1291" i="19"/>
  <c r="R1292" i="19"/>
  <c r="R1293" i="19"/>
  <c r="R1294" i="19"/>
  <c r="R1295" i="19"/>
  <c r="R1296" i="19"/>
  <c r="R1297" i="19"/>
  <c r="R1298" i="19"/>
  <c r="R1299" i="19"/>
  <c r="R1300" i="19"/>
  <c r="R1301" i="19"/>
  <c r="R1302" i="19"/>
  <c r="R1303" i="19"/>
  <c r="R1304" i="19"/>
  <c r="R1305" i="19"/>
  <c r="R1306" i="19"/>
  <c r="R1307" i="19"/>
  <c r="R1308" i="19"/>
  <c r="R1309" i="19"/>
  <c r="R1310" i="19"/>
  <c r="R1311" i="19"/>
  <c r="R1312" i="19"/>
  <c r="R1313" i="19"/>
  <c r="R1314" i="19"/>
  <c r="R1315" i="19"/>
  <c r="R1316" i="19"/>
  <c r="R1317" i="19"/>
  <c r="R1318" i="19"/>
  <c r="R1319" i="19"/>
  <c r="R1320" i="19"/>
  <c r="R1321" i="19"/>
  <c r="R1322" i="19"/>
  <c r="R1323" i="19"/>
  <c r="R1324" i="19"/>
  <c r="R1325" i="19"/>
  <c r="R1326" i="19"/>
  <c r="R1327" i="19"/>
  <c r="R1328" i="19"/>
  <c r="R1329" i="19"/>
  <c r="R1330" i="19"/>
  <c r="R1331" i="19"/>
  <c r="R1332" i="19"/>
  <c r="R1333" i="19"/>
  <c r="R1334" i="19"/>
  <c r="R1335" i="19"/>
  <c r="R1336" i="19"/>
  <c r="R1337" i="19"/>
  <c r="R1338" i="19"/>
  <c r="R1339" i="19"/>
  <c r="R1340" i="19"/>
  <c r="R1341" i="19"/>
  <c r="R1342" i="19"/>
  <c r="R1343" i="19"/>
  <c r="R1344" i="19"/>
  <c r="R1345" i="19"/>
  <c r="R1346" i="19"/>
  <c r="R1347" i="19"/>
  <c r="R1348" i="19"/>
  <c r="R1349" i="19"/>
  <c r="R1350" i="19"/>
  <c r="R1351" i="19"/>
  <c r="R1352" i="19"/>
  <c r="R1353" i="19"/>
  <c r="R1354" i="19"/>
  <c r="R1355" i="19"/>
  <c r="R1356" i="19"/>
  <c r="R1357" i="19"/>
  <c r="R1358" i="19"/>
  <c r="R1359" i="19"/>
  <c r="R1360" i="19"/>
  <c r="R1361" i="19"/>
  <c r="R1362" i="19"/>
  <c r="R1363" i="19"/>
  <c r="R1364" i="19"/>
  <c r="R1365" i="19"/>
  <c r="R1366" i="19"/>
  <c r="R1367" i="19"/>
  <c r="R1368" i="19"/>
  <c r="R1369" i="19"/>
  <c r="R1370" i="19"/>
  <c r="R1371" i="19"/>
  <c r="R1372" i="19"/>
  <c r="R1373" i="19"/>
  <c r="R1374" i="19"/>
  <c r="R1375" i="19"/>
  <c r="R1376" i="19"/>
  <c r="R1377" i="19"/>
  <c r="R1378" i="19"/>
  <c r="R1379" i="19"/>
  <c r="R1380" i="19"/>
  <c r="R1381" i="19"/>
  <c r="R1382" i="19"/>
  <c r="R1383" i="19"/>
  <c r="R1384" i="19"/>
  <c r="R1385" i="19"/>
  <c r="R1386" i="19"/>
  <c r="R1387" i="19"/>
  <c r="R1388" i="19"/>
  <c r="R1389" i="19"/>
  <c r="R1390" i="19"/>
  <c r="R1391" i="19"/>
  <c r="R1392" i="19"/>
  <c r="R1393" i="19"/>
  <c r="R1394" i="19"/>
  <c r="R1395" i="19"/>
  <c r="R1396" i="19"/>
  <c r="R1397" i="19"/>
  <c r="R1398" i="19"/>
  <c r="R1399" i="19"/>
  <c r="R1400" i="19"/>
  <c r="R1401" i="19"/>
  <c r="R1402" i="19"/>
  <c r="R1403" i="19"/>
  <c r="R1404" i="19"/>
  <c r="R1405" i="19"/>
  <c r="R1406" i="19"/>
  <c r="R1407" i="19"/>
  <c r="R1408" i="19"/>
  <c r="R1409" i="19"/>
  <c r="R1410" i="19"/>
  <c r="R1411" i="19"/>
  <c r="R1412" i="19"/>
  <c r="R1413" i="19"/>
  <c r="R1414" i="19"/>
  <c r="R1415" i="19"/>
  <c r="R1416" i="19"/>
  <c r="R1417" i="19"/>
  <c r="R1418" i="19"/>
  <c r="R1419" i="19"/>
  <c r="R1420" i="19"/>
  <c r="R1421" i="19"/>
  <c r="R1422" i="19"/>
  <c r="R1423" i="19"/>
  <c r="R1424" i="19"/>
  <c r="R1425" i="19"/>
  <c r="R1426" i="19"/>
  <c r="R1427" i="19"/>
  <c r="R1428" i="19"/>
  <c r="R1429" i="19"/>
  <c r="R1430" i="19"/>
  <c r="R1431" i="19"/>
  <c r="R1432" i="19"/>
  <c r="R1433" i="19"/>
  <c r="R1434" i="19"/>
  <c r="R1435" i="19"/>
  <c r="R1436" i="19"/>
  <c r="R1437" i="19"/>
  <c r="R1438" i="19"/>
  <c r="R1439" i="19"/>
  <c r="R1440" i="19"/>
  <c r="R1441" i="19"/>
  <c r="R1442" i="19"/>
  <c r="R1443" i="19"/>
  <c r="R1444" i="19"/>
  <c r="R1445" i="19"/>
  <c r="R1446" i="19"/>
  <c r="R1447" i="19"/>
  <c r="R1448" i="19"/>
  <c r="R1449" i="19"/>
  <c r="R1450" i="19"/>
  <c r="R1451" i="19"/>
  <c r="R1452" i="19"/>
  <c r="R1453" i="19"/>
  <c r="R1454" i="19"/>
  <c r="R1455" i="19"/>
  <c r="R1456" i="19"/>
  <c r="R1457" i="19"/>
  <c r="R1458" i="19"/>
  <c r="R1459" i="19"/>
  <c r="R1460" i="19"/>
  <c r="R1461" i="19"/>
  <c r="R1462" i="19"/>
  <c r="R1463" i="19"/>
  <c r="R1464" i="19"/>
  <c r="R1465" i="19"/>
  <c r="R1466" i="19"/>
  <c r="R1467" i="19"/>
  <c r="R1468" i="19"/>
  <c r="R1469" i="19"/>
  <c r="R1470" i="19"/>
  <c r="R1471" i="19"/>
  <c r="R1472" i="19"/>
  <c r="R1473" i="19"/>
  <c r="R1474" i="19"/>
  <c r="R1475" i="19"/>
  <c r="R1476" i="19"/>
  <c r="R1477" i="19"/>
  <c r="R1478" i="19"/>
  <c r="R1479" i="19"/>
  <c r="R1480" i="19"/>
  <c r="R1481" i="19"/>
  <c r="R1482" i="19"/>
  <c r="R1483" i="19"/>
  <c r="R1484" i="19"/>
  <c r="R1485" i="19"/>
  <c r="R1486" i="19"/>
  <c r="R1487" i="19"/>
  <c r="R1488" i="19"/>
  <c r="R1489" i="19"/>
  <c r="R1490" i="19"/>
  <c r="R1491" i="19"/>
  <c r="R1492" i="19"/>
  <c r="R1493" i="19"/>
  <c r="R1494" i="19"/>
  <c r="R1495" i="19"/>
  <c r="R1496" i="19"/>
  <c r="R1497" i="19"/>
  <c r="R1498" i="19"/>
  <c r="R1499" i="19"/>
  <c r="R1500" i="19"/>
  <c r="R1501" i="19"/>
  <c r="R1502" i="19"/>
  <c r="R1503" i="19"/>
  <c r="R1504" i="19"/>
  <c r="R1505" i="19"/>
  <c r="R1506" i="19"/>
  <c r="R1507" i="19"/>
  <c r="R1508" i="19"/>
  <c r="R1509" i="19"/>
  <c r="R1510" i="19"/>
  <c r="R1511" i="19"/>
  <c r="R1512" i="19"/>
  <c r="R1513" i="19"/>
  <c r="R1514" i="19"/>
  <c r="R1515" i="19"/>
  <c r="R1516" i="19"/>
  <c r="R1517" i="19"/>
  <c r="R1518" i="19"/>
  <c r="R1519" i="19"/>
  <c r="R1520" i="19"/>
  <c r="R1521" i="19"/>
  <c r="R1522" i="19"/>
  <c r="R1523" i="19"/>
  <c r="R1524" i="19"/>
  <c r="R1525" i="19"/>
  <c r="R1526" i="19"/>
  <c r="R1527" i="19"/>
  <c r="R1528" i="19"/>
  <c r="R1529" i="19"/>
  <c r="R1530" i="19"/>
  <c r="R1531" i="19"/>
  <c r="R1532" i="19"/>
  <c r="R1533" i="19"/>
  <c r="R1534" i="19"/>
  <c r="R1535" i="19"/>
  <c r="R1536" i="19"/>
  <c r="R1537" i="19"/>
  <c r="R1538" i="19"/>
  <c r="R1539" i="19"/>
  <c r="R1540" i="19"/>
  <c r="R1541" i="19"/>
  <c r="R1542" i="19"/>
  <c r="R1543" i="19"/>
  <c r="R1544" i="19"/>
  <c r="R1545" i="19"/>
  <c r="R1546" i="19"/>
  <c r="R1547" i="19"/>
  <c r="R1548" i="19"/>
  <c r="R1549" i="19"/>
  <c r="R1550" i="19"/>
  <c r="R1551" i="19"/>
  <c r="R1552" i="19"/>
  <c r="R1553" i="19"/>
  <c r="R1554" i="19"/>
  <c r="R1555" i="19"/>
  <c r="R1556" i="19"/>
  <c r="R1557" i="19"/>
  <c r="R1558" i="19"/>
  <c r="R1559" i="19"/>
  <c r="R1560" i="19"/>
  <c r="R1561" i="19"/>
  <c r="R1562" i="19"/>
  <c r="R1563" i="19"/>
  <c r="R1564" i="19"/>
  <c r="R1565" i="19"/>
  <c r="R1566" i="19"/>
  <c r="R1567" i="19"/>
  <c r="R1568" i="19"/>
  <c r="R1569" i="19"/>
  <c r="R1570" i="19"/>
  <c r="R1571" i="19"/>
  <c r="R1572" i="19"/>
  <c r="R1573" i="19"/>
  <c r="R1574" i="19"/>
  <c r="R1575" i="19"/>
  <c r="R1576" i="19"/>
  <c r="R1577" i="19"/>
  <c r="R1578" i="19"/>
  <c r="R1579" i="19"/>
  <c r="R1580" i="19"/>
  <c r="R1581" i="19"/>
  <c r="R1582" i="19"/>
  <c r="R1583" i="19"/>
  <c r="R1584" i="19"/>
  <c r="R1585" i="19"/>
  <c r="R1586" i="19"/>
  <c r="R1587" i="19"/>
  <c r="R1588" i="19"/>
  <c r="R1589" i="19"/>
  <c r="R1590" i="19"/>
  <c r="R1591" i="19"/>
  <c r="R1592" i="19"/>
  <c r="R1593" i="19"/>
  <c r="R1594" i="19"/>
  <c r="R1595" i="19"/>
  <c r="R1596" i="19"/>
  <c r="R1597" i="19"/>
  <c r="R1598" i="19"/>
  <c r="R1599" i="19"/>
  <c r="R1600" i="19"/>
  <c r="R1601" i="19"/>
  <c r="R1602" i="19"/>
  <c r="R1603" i="19"/>
  <c r="R1604" i="19"/>
  <c r="R1605" i="19"/>
  <c r="R1606" i="19"/>
  <c r="R1607" i="19"/>
  <c r="R1608" i="19"/>
  <c r="R1609" i="19"/>
  <c r="R1610" i="19"/>
  <c r="R1611" i="19"/>
  <c r="R1612" i="19"/>
  <c r="R1613" i="19"/>
  <c r="R1614" i="19"/>
  <c r="R1615" i="19"/>
  <c r="R1616" i="19"/>
  <c r="R1617" i="19"/>
  <c r="R1618" i="19"/>
  <c r="R1619" i="19"/>
  <c r="R1620" i="19"/>
  <c r="R1621" i="19"/>
  <c r="R1622" i="19"/>
  <c r="R1623" i="19"/>
  <c r="R1624" i="19"/>
  <c r="R1625" i="19"/>
  <c r="R1626" i="19"/>
  <c r="R1627" i="19"/>
  <c r="R1628" i="19"/>
  <c r="R1629" i="19"/>
  <c r="R1630" i="19"/>
  <c r="R1631" i="19"/>
  <c r="R1632" i="19"/>
  <c r="R1633" i="19"/>
  <c r="R1634" i="19"/>
  <c r="R1635" i="19"/>
  <c r="R1636" i="19"/>
  <c r="R1637" i="19"/>
  <c r="R1638" i="19"/>
  <c r="R1639" i="19"/>
  <c r="R1640" i="19"/>
  <c r="R1641" i="19"/>
  <c r="R1642" i="19"/>
  <c r="R1643" i="19"/>
  <c r="R1644" i="19"/>
  <c r="R1645" i="19"/>
  <c r="R1646" i="19"/>
  <c r="R1647" i="19"/>
  <c r="R1648" i="19"/>
  <c r="R1649" i="19"/>
  <c r="R1650" i="19"/>
  <c r="R1651" i="19"/>
  <c r="R1652" i="19"/>
  <c r="R1653" i="19"/>
  <c r="R1654" i="19"/>
  <c r="R1655" i="19"/>
  <c r="R1656" i="19"/>
  <c r="R1657" i="19"/>
  <c r="R1658" i="19"/>
  <c r="R1659" i="19"/>
  <c r="R1660" i="19"/>
  <c r="R1661" i="19"/>
  <c r="R1662" i="19"/>
  <c r="R1663" i="19"/>
  <c r="R1664" i="19"/>
  <c r="R1665" i="19"/>
  <c r="R1666" i="19"/>
  <c r="R1667" i="19"/>
  <c r="R1668" i="19"/>
  <c r="R1669" i="19"/>
  <c r="R1670" i="19"/>
  <c r="R1671" i="19"/>
  <c r="R1672" i="19"/>
  <c r="R1673" i="19"/>
  <c r="R1674" i="19"/>
  <c r="R1675" i="19"/>
  <c r="R1676" i="19"/>
  <c r="R1677" i="19"/>
  <c r="R1678" i="19"/>
  <c r="R1679" i="19"/>
  <c r="R1680" i="19"/>
  <c r="R1681" i="19"/>
  <c r="R1682" i="19"/>
  <c r="R1683" i="19"/>
  <c r="R1684" i="19"/>
  <c r="R1685" i="19"/>
  <c r="R1686" i="19"/>
  <c r="R1687" i="19"/>
  <c r="R1688" i="19"/>
  <c r="R1689" i="19"/>
  <c r="R1690" i="19"/>
  <c r="R1691" i="19"/>
  <c r="R1692" i="19"/>
  <c r="R1693" i="19"/>
  <c r="R1694" i="19"/>
  <c r="R1695" i="19"/>
  <c r="R1696" i="19"/>
  <c r="R1697" i="19"/>
  <c r="R1698" i="19"/>
  <c r="R1699" i="19"/>
  <c r="R1700" i="19"/>
  <c r="R1701" i="19"/>
  <c r="R1702" i="19"/>
  <c r="R1703" i="19"/>
  <c r="R1704" i="19"/>
  <c r="R1705" i="19"/>
  <c r="R1706" i="19"/>
  <c r="R1707" i="19"/>
  <c r="R1708" i="19"/>
  <c r="R1709" i="19"/>
  <c r="R1710" i="19"/>
  <c r="R1711" i="19"/>
  <c r="R1712" i="19"/>
  <c r="R1713" i="19"/>
  <c r="R1714" i="19"/>
  <c r="R1715" i="19"/>
  <c r="R1716" i="19"/>
  <c r="R1717" i="19"/>
  <c r="R1718" i="19"/>
  <c r="R1719" i="19"/>
  <c r="R1720" i="19"/>
  <c r="R1721" i="19"/>
  <c r="R1722" i="19"/>
  <c r="R1723" i="19"/>
  <c r="R1724" i="19"/>
  <c r="R1725" i="19"/>
  <c r="R1726" i="19"/>
  <c r="R1727" i="19"/>
  <c r="R1728" i="19"/>
  <c r="R1729" i="19"/>
  <c r="R1730" i="19"/>
  <c r="R1731" i="19"/>
  <c r="R1732" i="19"/>
  <c r="R1733" i="19"/>
  <c r="R1734" i="19"/>
  <c r="R1735" i="19"/>
  <c r="R1736" i="19"/>
  <c r="R1737" i="19"/>
  <c r="R1738" i="19"/>
  <c r="R1739" i="19"/>
  <c r="R1740" i="19"/>
  <c r="R1741" i="19"/>
  <c r="R1742" i="19"/>
  <c r="R1743" i="19"/>
  <c r="R1744" i="19"/>
  <c r="R1745" i="19"/>
  <c r="R1746" i="19"/>
  <c r="R1747" i="19"/>
  <c r="R1748" i="19"/>
  <c r="R1749" i="19"/>
  <c r="R1750" i="19"/>
  <c r="R1751" i="19"/>
  <c r="R1752" i="19"/>
  <c r="R1753" i="19"/>
  <c r="R1754" i="19"/>
  <c r="R1755" i="19"/>
  <c r="R1756" i="19"/>
  <c r="R1757" i="19"/>
  <c r="R1758" i="19"/>
  <c r="R1759" i="19"/>
  <c r="R1760" i="19"/>
  <c r="R1761" i="19"/>
  <c r="R1762" i="19"/>
  <c r="R1763" i="19"/>
  <c r="R1764" i="19"/>
  <c r="R1765" i="19"/>
  <c r="R1766" i="19"/>
  <c r="R1767" i="19"/>
  <c r="R1768" i="19"/>
  <c r="R1769" i="19"/>
  <c r="R1770" i="19"/>
  <c r="R1771" i="19"/>
  <c r="R1772" i="19"/>
  <c r="R1773" i="19"/>
  <c r="R1774" i="19"/>
  <c r="R1775" i="19"/>
  <c r="R1776" i="19"/>
  <c r="R1777" i="19"/>
  <c r="R1778" i="19"/>
  <c r="R1779" i="19"/>
  <c r="R1780" i="19"/>
  <c r="R1781" i="19"/>
  <c r="R1782" i="19"/>
  <c r="R1783" i="19"/>
  <c r="R1784" i="19"/>
  <c r="R1785" i="19"/>
  <c r="R1786" i="19"/>
  <c r="R1787" i="19"/>
  <c r="R1788" i="19"/>
  <c r="R1789" i="19"/>
  <c r="R1790" i="19"/>
  <c r="R1791" i="19"/>
  <c r="R1792" i="19"/>
  <c r="R1793" i="19"/>
  <c r="Q3" i="19"/>
  <c r="Q4" i="19"/>
  <c r="Q5" i="19"/>
  <c r="Q6" i="19"/>
  <c r="Q7" i="19"/>
  <c r="Q8" i="19"/>
  <c r="Q9" i="19"/>
  <c r="Q10" i="19"/>
  <c r="Q11" i="19"/>
  <c r="Q12" i="19"/>
  <c r="Q13" i="19"/>
  <c r="Q14" i="19"/>
  <c r="Q15" i="19"/>
  <c r="Q16" i="19"/>
  <c r="Q17" i="19"/>
  <c r="Q18" i="19"/>
  <c r="Q19" i="19"/>
  <c r="Q20" i="19"/>
  <c r="Q21" i="19"/>
  <c r="Q22" i="19"/>
  <c r="Q23" i="19"/>
  <c r="Q24" i="19"/>
  <c r="Q25" i="19"/>
  <c r="Q26" i="19"/>
  <c r="Q27" i="19"/>
  <c r="Q28" i="19"/>
  <c r="Q29" i="19"/>
  <c r="Q30" i="19"/>
  <c r="Q31" i="19"/>
  <c r="Q32" i="19"/>
  <c r="Q33" i="19"/>
  <c r="Q34" i="19"/>
  <c r="Q35" i="19"/>
  <c r="Q36" i="19"/>
  <c r="Q37" i="19"/>
  <c r="Q38" i="19"/>
  <c r="Q39" i="19"/>
  <c r="Q40" i="19"/>
  <c r="Q41" i="19"/>
  <c r="Q42" i="19"/>
  <c r="Q43" i="19"/>
  <c r="Q45" i="19"/>
  <c r="Q46" i="19"/>
  <c r="Q47" i="19"/>
  <c r="Q48" i="19"/>
  <c r="Q49" i="19"/>
  <c r="Q50" i="19"/>
  <c r="Q51" i="19"/>
  <c r="Q52" i="19"/>
  <c r="Q53" i="19"/>
  <c r="Q54" i="19"/>
  <c r="Q55" i="19"/>
  <c r="Q56" i="19"/>
  <c r="Q57" i="19"/>
  <c r="Q58" i="19"/>
  <c r="Q59" i="19"/>
  <c r="Q60" i="19"/>
  <c r="Q61" i="19"/>
  <c r="Q62" i="19"/>
  <c r="Q63" i="19"/>
  <c r="Q64" i="19"/>
  <c r="Q65" i="19"/>
  <c r="Q66" i="19"/>
  <c r="Q67" i="19"/>
  <c r="Q68" i="19"/>
  <c r="Q69" i="19"/>
  <c r="Q70" i="19"/>
  <c r="Q71" i="19"/>
  <c r="Q72" i="19"/>
  <c r="Q73" i="19"/>
  <c r="Q74" i="19"/>
  <c r="Q75" i="19"/>
  <c r="Q76" i="19"/>
  <c r="Q77" i="19"/>
  <c r="Q78" i="19"/>
  <c r="Q79" i="19"/>
  <c r="Q80" i="19"/>
  <c r="Q81" i="19"/>
  <c r="Q82" i="19"/>
  <c r="Q83" i="19"/>
  <c r="Q84" i="19"/>
  <c r="Q85" i="19"/>
  <c r="Q86" i="19"/>
  <c r="Q87" i="19"/>
  <c r="Q88" i="19"/>
  <c r="Q89" i="19"/>
  <c r="Q90" i="19"/>
  <c r="Q91" i="19"/>
  <c r="Q92" i="19"/>
  <c r="Q93" i="19"/>
  <c r="Q94" i="19"/>
  <c r="Q95" i="19"/>
  <c r="Q96" i="19"/>
  <c r="Q97" i="19"/>
  <c r="Q98" i="19"/>
  <c r="Q99" i="19"/>
  <c r="Q100" i="19"/>
  <c r="Q101" i="19"/>
  <c r="Q102" i="19"/>
  <c r="Q103" i="19"/>
  <c r="Q104" i="19"/>
  <c r="Q105" i="19"/>
  <c r="Q106" i="19"/>
  <c r="Q107" i="19"/>
  <c r="Q108" i="19"/>
  <c r="Q109" i="19"/>
  <c r="Q110" i="19"/>
  <c r="Q111" i="19"/>
  <c r="Q112" i="19"/>
  <c r="Q113" i="19"/>
  <c r="Q114" i="19"/>
  <c r="Q115" i="19"/>
  <c r="Q116" i="19"/>
  <c r="Q117" i="19"/>
  <c r="Q118" i="19"/>
  <c r="Q119" i="19"/>
  <c r="Q120" i="19"/>
  <c r="Q121" i="19"/>
  <c r="Q122" i="19"/>
  <c r="Q123" i="19"/>
  <c r="Q124" i="19"/>
  <c r="Q125" i="19"/>
  <c r="Q126" i="19"/>
  <c r="Q127" i="19"/>
  <c r="Q128" i="19"/>
  <c r="Q129" i="19"/>
  <c r="Q130" i="19"/>
  <c r="Q131" i="19"/>
  <c r="Q132" i="19"/>
  <c r="Q133" i="19"/>
  <c r="Q134" i="19"/>
  <c r="Q135" i="19"/>
  <c r="Q136" i="19"/>
  <c r="Q137" i="19"/>
  <c r="Q138" i="19"/>
  <c r="Q139" i="19"/>
  <c r="Q140" i="19"/>
  <c r="Q141" i="19"/>
  <c r="Q142" i="19"/>
  <c r="Q143" i="19"/>
  <c r="Q144" i="19"/>
  <c r="Q145" i="19"/>
  <c r="Q146" i="19"/>
  <c r="Q147" i="19"/>
  <c r="Q148" i="19"/>
  <c r="Q149" i="19"/>
  <c r="Q150" i="19"/>
  <c r="Q151" i="19"/>
  <c r="Q152" i="19"/>
  <c r="Q153" i="19"/>
  <c r="Q154" i="19"/>
  <c r="Q155" i="19"/>
  <c r="Q156" i="19"/>
  <c r="Q157" i="19"/>
  <c r="Q158" i="19"/>
  <c r="Q159" i="19"/>
  <c r="Q160" i="19"/>
  <c r="Q161" i="19"/>
  <c r="Q162" i="19"/>
  <c r="Q163" i="19"/>
  <c r="Q164" i="19"/>
  <c r="Q165" i="19"/>
  <c r="Q166" i="19"/>
  <c r="Q167" i="19"/>
  <c r="Q168" i="19"/>
  <c r="Q169" i="19"/>
  <c r="Q170" i="19"/>
  <c r="Q171" i="19"/>
  <c r="Q172" i="19"/>
  <c r="Q173" i="19"/>
  <c r="Q176" i="19"/>
  <c r="Q177" i="19"/>
  <c r="Q178" i="19"/>
  <c r="Q179" i="19"/>
  <c r="Q180" i="19"/>
  <c r="Q181" i="19"/>
  <c r="Q182" i="19"/>
  <c r="Q183" i="19"/>
  <c r="Q184" i="19"/>
  <c r="Q185" i="19"/>
  <c r="Q186" i="19"/>
  <c r="Q187" i="19"/>
  <c r="Q188" i="19"/>
  <c r="Q189" i="19"/>
  <c r="Q190" i="19"/>
  <c r="Q191" i="19"/>
  <c r="Q192" i="19"/>
  <c r="Q193" i="19"/>
  <c r="Q194" i="19"/>
  <c r="Q195" i="19"/>
  <c r="Q196" i="19"/>
  <c r="Q197" i="19"/>
  <c r="Q198" i="19"/>
  <c r="Q199" i="19"/>
  <c r="Q200" i="19"/>
  <c r="Q201" i="19"/>
  <c r="Q202" i="19"/>
  <c r="Q203" i="19"/>
  <c r="Q204" i="19"/>
  <c r="Q205" i="19"/>
  <c r="Q206" i="19"/>
  <c r="Q207" i="19"/>
  <c r="Q208" i="19"/>
  <c r="Q209" i="19"/>
  <c r="Q210" i="19"/>
  <c r="Q211" i="19"/>
  <c r="Q212" i="19"/>
  <c r="Q213" i="19"/>
  <c r="Q214" i="19"/>
  <c r="Q215" i="19"/>
  <c r="Q216" i="19"/>
  <c r="Q217" i="19"/>
  <c r="Q218" i="19"/>
  <c r="Q219" i="19"/>
  <c r="Q220" i="19"/>
  <c r="Q221" i="19"/>
  <c r="Q222" i="19"/>
  <c r="Q223" i="19"/>
  <c r="Q224" i="19"/>
  <c r="Q225" i="19"/>
  <c r="Q226" i="19"/>
  <c r="Q227" i="19"/>
  <c r="Q228" i="19"/>
  <c r="Q229" i="19"/>
  <c r="Q230" i="19"/>
  <c r="Q231" i="19"/>
  <c r="Q232" i="19"/>
  <c r="Q233" i="19"/>
  <c r="Q234" i="19"/>
  <c r="Q235" i="19"/>
  <c r="Q236" i="19"/>
  <c r="Q237" i="19"/>
  <c r="Q238" i="19"/>
  <c r="Q239" i="19"/>
  <c r="Q240" i="19"/>
  <c r="Q241" i="19"/>
  <c r="Q242" i="19"/>
  <c r="Q243" i="19"/>
  <c r="Q244" i="19"/>
  <c r="Q245" i="19"/>
  <c r="Q246" i="19"/>
  <c r="Q247" i="19"/>
  <c r="Q248" i="19"/>
  <c r="Q249" i="19"/>
  <c r="Q250" i="19"/>
  <c r="Q251" i="19"/>
  <c r="Q252" i="19"/>
  <c r="Q253" i="19"/>
  <c r="Q254" i="19"/>
  <c r="Q255" i="19"/>
  <c r="Q256" i="19"/>
  <c r="Q257" i="19"/>
  <c r="Q258" i="19"/>
  <c r="Q259" i="19"/>
  <c r="Q260" i="19"/>
  <c r="Q261" i="19"/>
  <c r="Q262" i="19"/>
  <c r="Q263" i="19"/>
  <c r="Q264" i="19"/>
  <c r="Q265" i="19"/>
  <c r="Q266" i="19"/>
  <c r="Q267" i="19"/>
  <c r="Q268" i="19"/>
  <c r="Q269" i="19"/>
  <c r="Q270" i="19"/>
  <c r="Q271" i="19"/>
  <c r="Q272" i="19"/>
  <c r="Q273" i="19"/>
  <c r="Q274" i="19"/>
  <c r="Q275" i="19"/>
  <c r="Q276" i="19"/>
  <c r="Q277" i="19"/>
  <c r="Q278" i="19"/>
  <c r="Q279" i="19"/>
  <c r="Q280" i="19"/>
  <c r="Q281" i="19"/>
  <c r="Q282" i="19"/>
  <c r="Q283" i="19"/>
  <c r="Q284" i="19"/>
  <c r="Q285" i="19"/>
  <c r="Q286" i="19"/>
  <c r="Q287" i="19"/>
  <c r="Q288" i="19"/>
  <c r="Q289" i="19"/>
  <c r="Q290" i="19"/>
  <c r="Q291" i="19"/>
  <c r="Q292" i="19"/>
  <c r="Q293" i="19"/>
  <c r="Q294" i="19"/>
  <c r="Q295" i="19"/>
  <c r="Q296" i="19"/>
  <c r="Q297" i="19"/>
  <c r="Q298" i="19"/>
  <c r="Q299" i="19"/>
  <c r="Q300" i="19"/>
  <c r="Q301" i="19"/>
  <c r="Q302" i="19"/>
  <c r="Q303" i="19"/>
  <c r="Q304" i="19"/>
  <c r="Q305" i="19"/>
  <c r="Q306" i="19"/>
  <c r="Q307" i="19"/>
  <c r="Q308" i="19"/>
  <c r="Q309" i="19"/>
  <c r="Q310" i="19"/>
  <c r="Q311" i="19"/>
  <c r="Q312" i="19"/>
  <c r="Q313" i="19"/>
  <c r="Q314" i="19"/>
  <c r="Q315" i="19"/>
  <c r="Q316" i="19"/>
  <c r="Q317" i="19"/>
  <c r="Q318" i="19"/>
  <c r="Q319" i="19"/>
  <c r="Q320" i="19"/>
  <c r="Q321" i="19"/>
  <c r="Q322" i="19"/>
  <c r="Q323" i="19"/>
  <c r="Q324" i="19"/>
  <c r="Q325" i="19"/>
  <c r="Q326" i="19"/>
  <c r="Q327" i="19"/>
  <c r="Q328" i="19"/>
  <c r="Q329" i="19"/>
  <c r="Q330" i="19"/>
  <c r="Q331" i="19"/>
  <c r="Q332" i="19"/>
  <c r="Q333" i="19"/>
  <c r="Q334" i="19"/>
  <c r="Q335" i="19"/>
  <c r="Q336" i="19"/>
  <c r="Q337" i="19"/>
  <c r="Q338" i="19"/>
  <c r="Q339" i="19"/>
  <c r="Q340" i="19"/>
  <c r="Q341" i="19"/>
  <c r="Q342" i="19"/>
  <c r="Q343" i="19"/>
  <c r="Q344" i="19"/>
  <c r="Q345" i="19"/>
  <c r="Q346" i="19"/>
  <c r="Q347" i="19"/>
  <c r="Q348" i="19"/>
  <c r="Q349" i="19"/>
  <c r="Q350" i="19"/>
  <c r="Q351" i="19"/>
  <c r="Q352" i="19"/>
  <c r="Q353" i="19"/>
  <c r="Q354" i="19"/>
  <c r="Q355" i="19"/>
  <c r="Q356" i="19"/>
  <c r="Q357" i="19"/>
  <c r="Q358" i="19"/>
  <c r="Q359" i="19"/>
  <c r="Q360" i="19"/>
  <c r="Q361" i="19"/>
  <c r="Q362" i="19"/>
  <c r="Q363" i="19"/>
  <c r="Q364" i="19"/>
  <c r="Q365" i="19"/>
  <c r="Q366" i="19"/>
  <c r="Q367" i="19"/>
  <c r="Q368" i="19"/>
  <c r="Q369" i="19"/>
  <c r="Q370" i="19"/>
  <c r="Q371" i="19"/>
  <c r="Q372" i="19"/>
  <c r="Q373" i="19"/>
  <c r="Q374" i="19"/>
  <c r="Q375" i="19"/>
  <c r="Q376" i="19"/>
  <c r="Q377" i="19"/>
  <c r="Q378" i="19"/>
  <c r="Q379" i="19"/>
  <c r="Q380" i="19"/>
  <c r="Q381" i="19"/>
  <c r="Q382" i="19"/>
  <c r="Q383" i="19"/>
  <c r="Q384" i="19"/>
  <c r="Q385" i="19"/>
  <c r="Q386" i="19"/>
  <c r="Q387" i="19"/>
  <c r="Q388" i="19"/>
  <c r="Q389" i="19"/>
  <c r="Q390" i="19"/>
  <c r="Q391" i="19"/>
  <c r="Q392" i="19"/>
  <c r="Q393" i="19"/>
  <c r="Q394" i="19"/>
  <c r="Q395" i="19"/>
  <c r="Q396" i="19"/>
  <c r="Q397" i="19"/>
  <c r="Q398" i="19"/>
  <c r="Q399" i="19"/>
  <c r="Q400" i="19"/>
  <c r="Q401" i="19"/>
  <c r="Q402" i="19"/>
  <c r="Q403" i="19"/>
  <c r="Q404" i="19"/>
  <c r="Q405" i="19"/>
  <c r="Q406" i="19"/>
  <c r="Q407" i="19"/>
  <c r="Q408" i="19"/>
  <c r="Q409" i="19"/>
  <c r="Q410" i="19"/>
  <c r="Q411" i="19"/>
  <c r="Q412" i="19"/>
  <c r="Q413" i="19"/>
  <c r="Q414" i="19"/>
  <c r="Q415" i="19"/>
  <c r="Q416" i="19"/>
  <c r="Q417" i="19"/>
  <c r="Q418" i="19"/>
  <c r="Q419" i="19"/>
  <c r="Q420" i="19"/>
  <c r="Q421" i="19"/>
  <c r="Q422" i="19"/>
  <c r="Q423" i="19"/>
  <c r="Q424" i="19"/>
  <c r="Q425" i="19"/>
  <c r="Q426" i="19"/>
  <c r="Q427" i="19"/>
  <c r="Q428" i="19"/>
  <c r="Q429" i="19"/>
  <c r="Q430" i="19"/>
  <c r="Q431" i="19"/>
  <c r="Q432" i="19"/>
  <c r="Q433" i="19"/>
  <c r="Q434" i="19"/>
  <c r="Q435" i="19"/>
  <c r="Q436" i="19"/>
  <c r="Q437" i="19"/>
  <c r="Q438" i="19"/>
  <c r="Q439" i="19"/>
  <c r="Q440" i="19"/>
  <c r="Q441" i="19"/>
  <c r="Q442" i="19"/>
  <c r="Q443" i="19"/>
  <c r="Q444" i="19"/>
  <c r="Q445" i="19"/>
  <c r="Q446" i="19"/>
  <c r="Q447" i="19"/>
  <c r="Q448" i="19"/>
  <c r="Q449" i="19"/>
  <c r="Q450" i="19"/>
  <c r="Q451" i="19"/>
  <c r="Q452" i="19"/>
  <c r="Q453" i="19"/>
  <c r="Q454" i="19"/>
  <c r="Q455" i="19"/>
  <c r="Q456" i="19"/>
  <c r="Q457" i="19"/>
  <c r="Q458" i="19"/>
  <c r="Q459" i="19"/>
  <c r="Q460" i="19"/>
  <c r="Q461" i="19"/>
  <c r="Q462" i="19"/>
  <c r="Q463" i="19"/>
  <c r="Q464" i="19"/>
  <c r="Q465" i="19"/>
  <c r="Q466" i="19"/>
  <c r="Q467" i="19"/>
  <c r="Q468" i="19"/>
  <c r="Q469" i="19"/>
  <c r="Q470" i="19"/>
  <c r="Q471" i="19"/>
  <c r="Q472" i="19"/>
  <c r="Q473" i="19"/>
  <c r="Q474" i="19"/>
  <c r="Q475" i="19"/>
  <c r="Q476" i="19"/>
  <c r="Q477" i="19"/>
  <c r="Q478" i="19"/>
  <c r="Q479" i="19"/>
  <c r="Q480" i="19"/>
  <c r="Q481" i="19"/>
  <c r="Q482" i="19"/>
  <c r="Q483" i="19"/>
  <c r="Q484" i="19"/>
  <c r="Q485" i="19"/>
  <c r="Q486" i="19"/>
  <c r="Q487" i="19"/>
  <c r="Q488" i="19"/>
  <c r="Q489" i="19"/>
  <c r="Q490" i="19"/>
  <c r="Q491" i="19"/>
  <c r="Q492" i="19"/>
  <c r="Q493" i="19"/>
  <c r="Q494" i="19"/>
  <c r="Q495" i="19"/>
  <c r="Q496" i="19"/>
  <c r="Q497" i="19"/>
  <c r="Q498" i="19"/>
  <c r="Q499" i="19"/>
  <c r="Q500" i="19"/>
  <c r="Q501" i="19"/>
  <c r="Q502" i="19"/>
  <c r="Q503" i="19"/>
  <c r="Q504" i="19"/>
  <c r="Q505" i="19"/>
  <c r="Q506" i="19"/>
  <c r="Q507" i="19"/>
  <c r="Q508" i="19"/>
  <c r="Q509" i="19"/>
  <c r="Q510" i="19"/>
  <c r="Q511" i="19"/>
  <c r="Q512" i="19"/>
  <c r="Q513" i="19"/>
  <c r="Q514" i="19"/>
  <c r="Q515" i="19"/>
  <c r="Q516" i="19"/>
  <c r="Q517" i="19"/>
  <c r="Q518" i="19"/>
  <c r="Q519" i="19"/>
  <c r="Q520" i="19"/>
  <c r="Q521" i="19"/>
  <c r="Q522" i="19"/>
  <c r="Q523" i="19"/>
  <c r="Q524" i="19"/>
  <c r="Q525" i="19"/>
  <c r="Q526" i="19"/>
  <c r="Q527" i="19"/>
  <c r="Q528" i="19"/>
  <c r="Q529" i="19"/>
  <c r="Q530" i="19"/>
  <c r="Q531" i="19"/>
  <c r="Q532" i="19"/>
  <c r="Q533" i="19"/>
  <c r="Q534" i="19"/>
  <c r="Q535" i="19"/>
  <c r="Q536" i="19"/>
  <c r="Q537" i="19"/>
  <c r="Q538" i="19"/>
  <c r="Q539" i="19"/>
  <c r="Q540" i="19"/>
  <c r="Q541" i="19"/>
  <c r="Q542" i="19"/>
  <c r="Q543" i="19"/>
  <c r="Q544" i="19"/>
  <c r="Q545" i="19"/>
  <c r="Q546" i="19"/>
  <c r="Q547" i="19"/>
  <c r="Q548" i="19"/>
  <c r="Q549" i="19"/>
  <c r="Q550" i="19"/>
  <c r="Q551" i="19"/>
  <c r="Q552" i="19"/>
  <c r="Q553" i="19"/>
  <c r="Q554" i="19"/>
  <c r="Q555" i="19"/>
  <c r="Q556" i="19"/>
  <c r="Q557" i="19"/>
  <c r="Q558" i="19"/>
  <c r="Q559" i="19"/>
  <c r="Q560" i="19"/>
  <c r="Q561" i="19"/>
  <c r="Q562" i="19"/>
  <c r="Q563" i="19"/>
  <c r="Q564" i="19"/>
  <c r="Q565" i="19"/>
  <c r="Q566" i="19"/>
  <c r="Q567" i="19"/>
  <c r="Q568" i="19"/>
  <c r="Q569" i="19"/>
  <c r="Q570" i="19"/>
  <c r="Q571" i="19"/>
  <c r="Q572" i="19"/>
  <c r="Q573" i="19"/>
  <c r="Q574" i="19"/>
  <c r="Q575" i="19"/>
  <c r="Q576" i="19"/>
  <c r="Q577" i="19"/>
  <c r="Q578" i="19"/>
  <c r="Q579" i="19"/>
  <c r="Q580" i="19"/>
  <c r="Q581" i="19"/>
  <c r="Q582" i="19"/>
  <c r="Q583" i="19"/>
  <c r="Q584" i="19"/>
  <c r="Q585" i="19"/>
  <c r="Q586" i="19"/>
  <c r="Q587" i="19"/>
  <c r="Q588" i="19"/>
  <c r="Q589" i="19"/>
  <c r="Q590" i="19"/>
  <c r="Q591" i="19"/>
  <c r="Q592" i="19"/>
  <c r="Q593" i="19"/>
  <c r="Q594" i="19"/>
  <c r="Q595" i="19"/>
  <c r="Q596" i="19"/>
  <c r="Q597" i="19"/>
  <c r="Q598" i="19"/>
  <c r="Q599" i="19"/>
  <c r="Q600" i="19"/>
  <c r="Q601" i="19"/>
  <c r="Q602" i="19"/>
  <c r="Q603" i="19"/>
  <c r="Q604" i="19"/>
  <c r="Q605" i="19"/>
  <c r="Q606" i="19"/>
  <c r="Q607" i="19"/>
  <c r="Q608" i="19"/>
  <c r="Q609" i="19"/>
  <c r="Q610" i="19"/>
  <c r="Q611" i="19"/>
  <c r="Q612" i="19"/>
  <c r="Q613" i="19"/>
  <c r="Q614" i="19"/>
  <c r="Q615" i="19"/>
  <c r="Q616" i="19"/>
  <c r="Q617" i="19"/>
  <c r="Q618" i="19"/>
  <c r="Q619" i="19"/>
  <c r="Q620" i="19"/>
  <c r="Q621" i="19"/>
  <c r="Q622" i="19"/>
  <c r="Q623" i="19"/>
  <c r="Q624" i="19"/>
  <c r="Q625" i="19"/>
  <c r="Q626" i="19"/>
  <c r="Q627" i="19"/>
  <c r="Q628" i="19"/>
  <c r="Q629" i="19"/>
  <c r="Q630" i="19"/>
  <c r="Q631" i="19"/>
  <c r="Q632" i="19"/>
  <c r="Q633" i="19"/>
  <c r="Q634" i="19"/>
  <c r="Q635" i="19"/>
  <c r="Q636" i="19"/>
  <c r="Q637" i="19"/>
  <c r="Q638" i="19"/>
  <c r="Q639" i="19"/>
  <c r="Q640" i="19"/>
  <c r="Q641" i="19"/>
  <c r="Q642" i="19"/>
  <c r="Q643" i="19"/>
  <c r="Q644" i="19"/>
  <c r="Q645" i="19"/>
  <c r="Q646" i="19"/>
  <c r="Q647" i="19"/>
  <c r="Q648" i="19"/>
  <c r="Q649" i="19"/>
  <c r="Q650" i="19"/>
  <c r="Q651" i="19"/>
  <c r="Q652" i="19"/>
  <c r="Q653" i="19"/>
  <c r="Q654" i="19"/>
  <c r="Q655" i="19"/>
  <c r="Q656" i="19"/>
  <c r="Q657" i="19"/>
  <c r="Q658" i="19"/>
  <c r="Q659" i="19"/>
  <c r="Q660" i="19"/>
  <c r="Q661" i="19"/>
  <c r="Q662" i="19"/>
  <c r="Q663" i="19"/>
  <c r="Q664" i="19"/>
  <c r="Q665" i="19"/>
  <c r="Q666" i="19"/>
  <c r="Q667" i="19"/>
  <c r="Q668" i="19"/>
  <c r="Q669" i="19"/>
  <c r="Q670" i="19"/>
  <c r="Q671" i="19"/>
  <c r="Q672" i="19"/>
  <c r="Q673" i="19"/>
  <c r="Q674" i="19"/>
  <c r="Q675" i="19"/>
  <c r="Q676" i="19"/>
  <c r="Q677" i="19"/>
  <c r="Q678" i="19"/>
  <c r="Q679" i="19"/>
  <c r="Q680" i="19"/>
  <c r="Q681" i="19"/>
  <c r="Q682" i="19"/>
  <c r="Q683" i="19"/>
  <c r="Q684" i="19"/>
  <c r="Q685" i="19"/>
  <c r="Q686" i="19"/>
  <c r="Q687" i="19"/>
  <c r="Q688" i="19"/>
  <c r="Q689" i="19"/>
  <c r="Q690" i="19"/>
  <c r="Q691" i="19"/>
  <c r="Q692" i="19"/>
  <c r="Q693" i="19"/>
  <c r="Q694" i="19"/>
  <c r="Q695" i="19"/>
  <c r="Q696" i="19"/>
  <c r="Q697" i="19"/>
  <c r="Q698" i="19"/>
  <c r="Q699" i="19"/>
  <c r="Q700" i="19"/>
  <c r="Q701" i="19"/>
  <c r="Q702" i="19"/>
  <c r="Q703" i="19"/>
  <c r="Q704" i="19"/>
  <c r="Q705" i="19"/>
  <c r="Q706" i="19"/>
  <c r="Q707" i="19"/>
  <c r="Q708" i="19"/>
  <c r="Q709" i="19"/>
  <c r="Q710" i="19"/>
  <c r="Q711" i="19"/>
  <c r="Q712" i="19"/>
  <c r="Q713" i="19"/>
  <c r="Q714" i="19"/>
  <c r="Q715" i="19"/>
  <c r="Q716" i="19"/>
  <c r="Q717" i="19"/>
  <c r="Q718" i="19"/>
  <c r="Q719" i="19"/>
  <c r="Q720" i="19"/>
  <c r="Q721" i="19"/>
  <c r="Q722" i="19"/>
  <c r="Q723" i="19"/>
  <c r="Q724" i="19"/>
  <c r="Q725" i="19"/>
  <c r="Q726" i="19"/>
  <c r="Q727" i="19"/>
  <c r="Q728" i="19"/>
  <c r="Q729" i="19"/>
  <c r="Q730" i="19"/>
  <c r="Q731" i="19"/>
  <c r="Q732" i="19"/>
  <c r="Q733" i="19"/>
  <c r="Q734" i="19"/>
  <c r="Q735" i="19"/>
  <c r="Q736" i="19"/>
  <c r="Q737" i="19"/>
  <c r="Q738" i="19"/>
  <c r="Q739" i="19"/>
  <c r="Q740" i="19"/>
  <c r="Q741" i="19"/>
  <c r="Q742" i="19"/>
  <c r="Q743" i="19"/>
  <c r="Q744" i="19"/>
  <c r="Q745" i="19"/>
  <c r="Q746" i="19"/>
  <c r="Q747" i="19"/>
  <c r="Q748" i="19"/>
  <c r="Q749" i="19"/>
  <c r="Q750" i="19"/>
  <c r="Q751" i="19"/>
  <c r="Q752" i="19"/>
  <c r="Q753" i="19"/>
  <c r="Q754" i="19"/>
  <c r="Q755" i="19"/>
  <c r="Q756" i="19"/>
  <c r="Q757" i="19"/>
  <c r="Q758" i="19"/>
  <c r="Q759" i="19"/>
  <c r="Q760" i="19"/>
  <c r="Q761" i="19"/>
  <c r="Q762" i="19"/>
  <c r="Q763" i="19"/>
  <c r="Q764" i="19"/>
  <c r="Q765" i="19"/>
  <c r="Q766" i="19"/>
  <c r="Q767" i="19"/>
  <c r="Q768" i="19"/>
  <c r="Q769" i="19"/>
  <c r="Q770" i="19"/>
  <c r="Q771" i="19"/>
  <c r="Q772" i="19"/>
  <c r="Q773" i="19"/>
  <c r="Q774" i="19"/>
  <c r="Q775" i="19"/>
  <c r="Q776" i="19"/>
  <c r="Q777" i="19"/>
  <c r="Q778" i="19"/>
  <c r="Q779" i="19"/>
  <c r="Q780" i="19"/>
  <c r="Q781" i="19"/>
  <c r="Q782" i="19"/>
  <c r="Q783" i="19"/>
  <c r="Q784" i="19"/>
  <c r="Q785" i="19"/>
  <c r="Q786" i="19"/>
  <c r="Q787" i="19"/>
  <c r="Q788" i="19"/>
  <c r="Q789" i="19"/>
  <c r="Q790" i="19"/>
  <c r="Q791" i="19"/>
  <c r="Q792" i="19"/>
  <c r="Q793" i="19"/>
  <c r="Q794" i="19"/>
  <c r="Q795" i="19"/>
  <c r="Q796" i="19"/>
  <c r="Q797" i="19"/>
  <c r="Q798" i="19"/>
  <c r="Q799" i="19"/>
  <c r="Q800" i="19"/>
  <c r="Q801" i="19"/>
  <c r="Q802" i="19"/>
  <c r="Q803" i="19"/>
  <c r="Q804" i="19"/>
  <c r="Q805" i="19"/>
  <c r="Q806" i="19"/>
  <c r="Q807" i="19"/>
  <c r="Q808" i="19"/>
  <c r="Q809" i="19"/>
  <c r="Q810" i="19"/>
  <c r="Q811" i="19"/>
  <c r="Q812" i="19"/>
  <c r="Q813" i="19"/>
  <c r="Q814" i="19"/>
  <c r="Q815" i="19"/>
  <c r="Q816" i="19"/>
  <c r="Q817" i="19"/>
  <c r="Q818" i="19"/>
  <c r="Q819" i="19"/>
  <c r="Q820" i="19"/>
  <c r="Q821" i="19"/>
  <c r="Q822" i="19"/>
  <c r="Q823" i="19"/>
  <c r="Q824" i="19"/>
  <c r="Q825" i="19"/>
  <c r="Q826" i="19"/>
  <c r="Q827" i="19"/>
  <c r="Q828" i="19"/>
  <c r="Q829" i="19"/>
  <c r="Q830" i="19"/>
  <c r="Q831" i="19"/>
  <c r="Q832" i="19"/>
  <c r="Q833" i="19"/>
  <c r="Q834" i="19"/>
  <c r="Q835" i="19"/>
  <c r="Q836" i="19"/>
  <c r="Q837" i="19"/>
  <c r="Q838" i="19"/>
  <c r="Q839" i="19"/>
  <c r="Q840" i="19"/>
  <c r="Q841" i="19"/>
  <c r="Q842" i="19"/>
  <c r="Q843" i="19"/>
  <c r="Q844" i="19"/>
  <c r="Q845" i="19"/>
  <c r="Q846" i="19"/>
  <c r="Q847" i="19"/>
  <c r="Q848" i="19"/>
  <c r="Q849" i="19"/>
  <c r="Q850" i="19"/>
  <c r="Q851" i="19"/>
  <c r="Q852" i="19"/>
  <c r="Q853" i="19"/>
  <c r="Q854" i="19"/>
  <c r="Q855" i="19"/>
  <c r="Q856" i="19"/>
  <c r="Q857" i="19"/>
  <c r="Q858" i="19"/>
  <c r="Q859" i="19"/>
  <c r="Q860" i="19"/>
  <c r="Q861" i="19"/>
  <c r="Q862" i="19"/>
  <c r="Q863" i="19"/>
  <c r="Q864" i="19"/>
  <c r="Q865" i="19"/>
  <c r="Q866" i="19"/>
  <c r="Q867" i="19"/>
  <c r="Q868" i="19"/>
  <c r="Q869" i="19"/>
  <c r="Q870" i="19"/>
  <c r="Q871" i="19"/>
  <c r="Q872" i="19"/>
  <c r="Q873" i="19"/>
  <c r="Q874" i="19"/>
  <c r="Q875" i="19"/>
  <c r="Q876" i="19"/>
  <c r="Q877" i="19"/>
  <c r="Q878" i="19"/>
  <c r="Q879" i="19"/>
  <c r="Q880" i="19"/>
  <c r="Q881" i="19"/>
  <c r="Q882" i="19"/>
  <c r="Q883" i="19"/>
  <c r="Q884" i="19"/>
  <c r="Q885" i="19"/>
  <c r="Q886" i="19"/>
  <c r="Q887" i="19"/>
  <c r="Q888" i="19"/>
  <c r="Q889" i="19"/>
  <c r="Q890" i="19"/>
  <c r="Q891" i="19"/>
  <c r="Q892" i="19"/>
  <c r="Q893" i="19"/>
  <c r="Q894" i="19"/>
  <c r="Q895" i="19"/>
  <c r="Q896" i="19"/>
  <c r="Q897" i="19"/>
  <c r="Q898" i="19"/>
  <c r="Q899" i="19"/>
  <c r="Q900" i="19"/>
  <c r="Q901" i="19"/>
  <c r="Q902" i="19"/>
  <c r="Q903" i="19"/>
  <c r="Q904" i="19"/>
  <c r="Q905" i="19"/>
  <c r="Q906" i="19"/>
  <c r="Q907" i="19"/>
  <c r="Q908" i="19"/>
  <c r="Q909" i="19"/>
  <c r="Q910" i="19"/>
  <c r="Q911" i="19"/>
  <c r="Q912" i="19"/>
  <c r="Q913" i="19"/>
  <c r="Q914" i="19"/>
  <c r="Q915" i="19"/>
  <c r="Q916" i="19"/>
  <c r="Q917" i="19"/>
  <c r="Q918" i="19"/>
  <c r="Q919" i="19"/>
  <c r="Q920" i="19"/>
  <c r="Q921" i="19"/>
  <c r="Q922" i="19"/>
  <c r="Q923" i="19"/>
  <c r="Q924" i="19"/>
  <c r="Q925" i="19"/>
  <c r="Q926" i="19"/>
  <c r="Q927" i="19"/>
  <c r="Q928" i="19"/>
  <c r="Q929" i="19"/>
  <c r="Q930" i="19"/>
  <c r="Q931" i="19"/>
  <c r="Q932" i="19"/>
  <c r="Q933" i="19"/>
  <c r="Q934" i="19"/>
  <c r="Q935" i="19"/>
  <c r="Q936" i="19"/>
  <c r="Q937" i="19"/>
  <c r="Q938" i="19"/>
  <c r="Q939" i="19"/>
  <c r="Q940" i="19"/>
  <c r="Q941" i="19"/>
  <c r="Q942" i="19"/>
  <c r="Q943" i="19"/>
  <c r="Q944" i="19"/>
  <c r="Q945" i="19"/>
  <c r="Q946" i="19"/>
  <c r="Q947" i="19"/>
  <c r="Q948" i="19"/>
  <c r="Q949" i="19"/>
  <c r="Q950" i="19"/>
  <c r="Q951" i="19"/>
  <c r="Q952" i="19"/>
  <c r="Q953" i="19"/>
  <c r="Q954" i="19"/>
  <c r="Q955" i="19"/>
  <c r="Q956" i="19"/>
  <c r="Q957" i="19"/>
  <c r="Q958" i="19"/>
  <c r="Q959" i="19"/>
  <c r="Q960" i="19"/>
  <c r="Q961" i="19"/>
  <c r="Q962" i="19"/>
  <c r="Q963" i="19"/>
  <c r="Q964" i="19"/>
  <c r="Q965" i="19"/>
  <c r="Q966" i="19"/>
  <c r="Q967" i="19"/>
  <c r="Q968" i="19"/>
  <c r="Q969" i="19"/>
  <c r="Q970" i="19"/>
  <c r="Q971" i="19"/>
  <c r="Q972" i="19"/>
  <c r="Q973" i="19"/>
  <c r="Q974" i="19"/>
  <c r="Q975" i="19"/>
  <c r="Q976" i="19"/>
  <c r="Q977" i="19"/>
  <c r="Q978" i="19"/>
  <c r="Q979" i="19"/>
  <c r="Q980" i="19"/>
  <c r="Q981" i="19"/>
  <c r="Q982" i="19"/>
  <c r="Q983" i="19"/>
  <c r="Q984" i="19"/>
  <c r="Q985" i="19"/>
  <c r="Q986" i="19"/>
  <c r="Q987" i="19"/>
  <c r="Q988" i="19"/>
  <c r="Q989" i="19"/>
  <c r="Q990" i="19"/>
  <c r="Q991" i="19"/>
  <c r="Q992" i="19"/>
  <c r="Q993" i="19"/>
  <c r="Q994" i="19"/>
  <c r="Q995" i="19"/>
  <c r="Q996" i="19"/>
  <c r="Q997" i="19"/>
  <c r="Q998" i="19"/>
  <c r="Q999" i="19"/>
  <c r="Q1000" i="19"/>
  <c r="Q1001" i="19"/>
  <c r="Q1002" i="19"/>
  <c r="Q1003" i="19"/>
  <c r="Q1004" i="19"/>
  <c r="Q1005" i="19"/>
  <c r="Q1006" i="19"/>
  <c r="Q1007" i="19"/>
  <c r="Q1008" i="19"/>
  <c r="Q1009" i="19"/>
  <c r="Q1010" i="19"/>
  <c r="Q1011" i="19"/>
  <c r="Q1012" i="19"/>
  <c r="Q1013" i="19"/>
  <c r="Q1014" i="19"/>
  <c r="Q1015" i="19"/>
  <c r="Q1016" i="19"/>
  <c r="Q1017" i="19"/>
  <c r="Q1018" i="19"/>
  <c r="Q1019" i="19"/>
  <c r="Q1020" i="19"/>
  <c r="Q1021" i="19"/>
  <c r="Q1022" i="19"/>
  <c r="Q1023" i="19"/>
  <c r="Q1024" i="19"/>
  <c r="Q1025" i="19"/>
  <c r="Q1026" i="19"/>
  <c r="Q1027" i="19"/>
  <c r="Q1028" i="19"/>
  <c r="Q1029" i="19"/>
  <c r="Q1030" i="19"/>
  <c r="Q1031" i="19"/>
  <c r="Q1032" i="19"/>
  <c r="Q1033" i="19"/>
  <c r="Q1034" i="19"/>
  <c r="Q1035" i="19"/>
  <c r="Q1036" i="19"/>
  <c r="Q1037" i="19"/>
  <c r="Q1038" i="19"/>
  <c r="Q1039" i="19"/>
  <c r="Q1040" i="19"/>
  <c r="Q1041" i="19"/>
  <c r="Q1042" i="19"/>
  <c r="Q1043" i="19"/>
  <c r="Q1044" i="19"/>
  <c r="Q1045" i="19"/>
  <c r="Q1046" i="19"/>
  <c r="Q1047" i="19"/>
  <c r="Q1048" i="19"/>
  <c r="Q1049" i="19"/>
  <c r="Q1050" i="19"/>
  <c r="Q1051" i="19"/>
  <c r="Q1052" i="19"/>
  <c r="Q1053" i="19"/>
  <c r="Q1054" i="19"/>
  <c r="Q1055" i="19"/>
  <c r="Q1056" i="19"/>
  <c r="Q1057" i="19"/>
  <c r="Q1058" i="19"/>
  <c r="Q1059" i="19"/>
  <c r="Q1060" i="19"/>
  <c r="Q1061" i="19"/>
  <c r="Q1062" i="19"/>
  <c r="Q1063" i="19"/>
  <c r="Q1064" i="19"/>
  <c r="Q1065" i="19"/>
  <c r="Q1066" i="19"/>
  <c r="Q1067" i="19"/>
  <c r="Q1068" i="19"/>
  <c r="Q1069" i="19"/>
  <c r="Q1070" i="19"/>
  <c r="Q1071" i="19"/>
  <c r="Q1072" i="19"/>
  <c r="Q1073" i="19"/>
  <c r="Q1074" i="19"/>
  <c r="Q1075" i="19"/>
  <c r="Q1076" i="19"/>
  <c r="Q1077" i="19"/>
  <c r="Q1078" i="19"/>
  <c r="Q1079" i="19"/>
  <c r="Q1080" i="19"/>
  <c r="Q1081" i="19"/>
  <c r="Q1082" i="19"/>
  <c r="Q1083" i="19"/>
  <c r="Q1084" i="19"/>
  <c r="Q1085" i="19"/>
  <c r="Q1086" i="19"/>
  <c r="Q1087" i="19"/>
  <c r="Q1088" i="19"/>
  <c r="Q1089" i="19"/>
  <c r="Q1090" i="19"/>
  <c r="Q1091" i="19"/>
  <c r="Q1092" i="19"/>
  <c r="Q1093" i="19"/>
  <c r="Q1094" i="19"/>
  <c r="Q1095" i="19"/>
  <c r="Q1096" i="19"/>
  <c r="Q1097" i="19"/>
  <c r="Q1098" i="19"/>
  <c r="Q1099" i="19"/>
  <c r="Q1100" i="19"/>
  <c r="Q1101" i="19"/>
  <c r="Q1102" i="19"/>
  <c r="Q1103" i="19"/>
  <c r="Q1104" i="19"/>
  <c r="Q1105" i="19"/>
  <c r="Q1106" i="19"/>
  <c r="Q1107" i="19"/>
  <c r="Q1108" i="19"/>
  <c r="Q1109" i="19"/>
  <c r="Q1110" i="19"/>
  <c r="Q1111" i="19"/>
  <c r="Q1112" i="19"/>
  <c r="Q1113" i="19"/>
  <c r="Q1114" i="19"/>
  <c r="Q1115" i="19"/>
  <c r="Q1116" i="19"/>
  <c r="Q1117" i="19"/>
  <c r="Q1118" i="19"/>
  <c r="Q1119" i="19"/>
  <c r="Q1120" i="19"/>
  <c r="Q1121" i="19"/>
  <c r="Q1122" i="19"/>
  <c r="Q1123" i="19"/>
  <c r="Q1124" i="19"/>
  <c r="Q1125" i="19"/>
  <c r="Q1126" i="19"/>
  <c r="Q1127" i="19"/>
  <c r="Q1128" i="19"/>
  <c r="Q1129" i="19"/>
  <c r="Q1130" i="19"/>
  <c r="Q1131" i="19"/>
  <c r="Q1132" i="19"/>
  <c r="Q1133" i="19"/>
  <c r="Q1134" i="19"/>
  <c r="Q1135" i="19"/>
  <c r="Q1136" i="19"/>
  <c r="Q1137" i="19"/>
  <c r="Q1138" i="19"/>
  <c r="Q1139" i="19"/>
  <c r="Q1140" i="19"/>
  <c r="Q1141" i="19"/>
  <c r="Q1142" i="19"/>
  <c r="Q1143" i="19"/>
  <c r="Q1144" i="19"/>
  <c r="Q1145" i="19"/>
  <c r="Q1146" i="19"/>
  <c r="Q1147" i="19"/>
  <c r="Q1148" i="19"/>
  <c r="Q1149" i="19"/>
  <c r="Q1150" i="19"/>
  <c r="Q1151" i="19"/>
  <c r="Q1152" i="19"/>
  <c r="Q1153" i="19"/>
  <c r="Q1154" i="19"/>
  <c r="Q1155" i="19"/>
  <c r="Q1156" i="19"/>
  <c r="Q1157" i="19"/>
  <c r="Q1158" i="19"/>
  <c r="Q1159" i="19"/>
  <c r="Q1160" i="19"/>
  <c r="Q1161" i="19"/>
  <c r="Q1162" i="19"/>
  <c r="Q1163" i="19"/>
  <c r="Q1164" i="19"/>
  <c r="Q1165" i="19"/>
  <c r="Q1166" i="19"/>
  <c r="Q1167" i="19"/>
  <c r="Q1168" i="19"/>
  <c r="Q1169" i="19"/>
  <c r="Q1170" i="19"/>
  <c r="Q1171" i="19"/>
  <c r="Q1172" i="19"/>
  <c r="Q1173" i="19"/>
  <c r="Q1174" i="19"/>
  <c r="Q1175" i="19"/>
  <c r="Q1176" i="19"/>
  <c r="Q1177" i="19"/>
  <c r="Q1178" i="19"/>
  <c r="Q1179" i="19"/>
  <c r="Q1180" i="19"/>
  <c r="Q1181" i="19"/>
  <c r="Q1182" i="19"/>
  <c r="Q1183" i="19"/>
  <c r="Q1184" i="19"/>
  <c r="Q1185" i="19"/>
  <c r="Q1186" i="19"/>
  <c r="Q1187" i="19"/>
  <c r="Q1188" i="19"/>
  <c r="Q1189" i="19"/>
  <c r="Q1190" i="19"/>
  <c r="Q1191" i="19"/>
  <c r="Q1192" i="19"/>
  <c r="Q1193" i="19"/>
  <c r="Q1194" i="19"/>
  <c r="Q1195" i="19"/>
  <c r="Q1196" i="19"/>
  <c r="Q1197" i="19"/>
  <c r="Q1198" i="19"/>
  <c r="Q1199" i="19"/>
  <c r="Q1200" i="19"/>
  <c r="Q1201" i="19"/>
  <c r="Q1202" i="19"/>
  <c r="Q1203" i="19"/>
  <c r="Q1204" i="19"/>
  <c r="Q1205" i="19"/>
  <c r="Q1206" i="19"/>
  <c r="Q1207" i="19"/>
  <c r="Q1208" i="19"/>
  <c r="Q1209" i="19"/>
  <c r="Q1210" i="19"/>
  <c r="Q1211" i="19"/>
  <c r="Q1212" i="19"/>
  <c r="Q1213" i="19"/>
  <c r="Q1214" i="19"/>
  <c r="Q1215" i="19"/>
  <c r="Q1216" i="19"/>
  <c r="Q1217" i="19"/>
  <c r="Q1218" i="19"/>
  <c r="Q1219" i="19"/>
  <c r="Q1220" i="19"/>
  <c r="Q1221" i="19"/>
  <c r="Q1222" i="19"/>
  <c r="Q1223" i="19"/>
  <c r="Q1224" i="19"/>
  <c r="Q1225" i="19"/>
  <c r="Q1226" i="19"/>
  <c r="Q1227" i="19"/>
  <c r="Q1228" i="19"/>
  <c r="Q1229" i="19"/>
  <c r="Q1230" i="19"/>
  <c r="Q1231" i="19"/>
  <c r="Q1232" i="19"/>
  <c r="Q1233" i="19"/>
  <c r="Q1234" i="19"/>
  <c r="Q1235" i="19"/>
  <c r="Q1236" i="19"/>
  <c r="Q1237" i="19"/>
  <c r="Q1238" i="19"/>
  <c r="Q1239" i="19"/>
  <c r="Q1240" i="19"/>
  <c r="Q1241" i="19"/>
  <c r="Q1242" i="19"/>
  <c r="Q1243" i="19"/>
  <c r="Q1244" i="19"/>
  <c r="Q1245" i="19"/>
  <c r="Q1246" i="19"/>
  <c r="Q1247" i="19"/>
  <c r="Q1248" i="19"/>
  <c r="Q1249" i="19"/>
  <c r="Q1250" i="19"/>
  <c r="Q1251" i="19"/>
  <c r="Q1252" i="19"/>
  <c r="Q1253" i="19"/>
  <c r="Q1254" i="19"/>
  <c r="Q1255" i="19"/>
  <c r="Q1256" i="19"/>
  <c r="Q1257" i="19"/>
  <c r="Q1258" i="19"/>
  <c r="Q1259" i="19"/>
  <c r="Q1260" i="19"/>
  <c r="Q1261" i="19"/>
  <c r="Q1262" i="19"/>
  <c r="Q1263" i="19"/>
  <c r="Q1264" i="19"/>
  <c r="Q1265" i="19"/>
  <c r="Q1266" i="19"/>
  <c r="Q1267" i="19"/>
  <c r="Q1268" i="19"/>
  <c r="Q1269" i="19"/>
  <c r="Q1270" i="19"/>
  <c r="Q1271" i="19"/>
  <c r="Q1272" i="19"/>
  <c r="Q1273" i="19"/>
  <c r="Q1274" i="19"/>
  <c r="Q1275" i="19"/>
  <c r="Q1276" i="19"/>
  <c r="Q1277" i="19"/>
  <c r="Q1278" i="19"/>
  <c r="Q1279" i="19"/>
  <c r="Q1280" i="19"/>
  <c r="Q1281" i="19"/>
  <c r="Q1282" i="19"/>
  <c r="Q1283" i="19"/>
  <c r="Q1284" i="19"/>
  <c r="Q1285" i="19"/>
  <c r="Q1286" i="19"/>
  <c r="Q1287" i="19"/>
  <c r="Q1288" i="19"/>
  <c r="Q1289" i="19"/>
  <c r="Q1290" i="19"/>
  <c r="Q1291" i="19"/>
  <c r="Q1292" i="19"/>
  <c r="Q1293" i="19"/>
  <c r="Q1294" i="19"/>
  <c r="Q1295" i="19"/>
  <c r="Q1296" i="19"/>
  <c r="Q1297" i="19"/>
  <c r="Q1298" i="19"/>
  <c r="Q1299" i="19"/>
  <c r="Q1300" i="19"/>
  <c r="Q1301" i="19"/>
  <c r="Q1302" i="19"/>
  <c r="Q1303" i="19"/>
  <c r="Q1304" i="19"/>
  <c r="Q1305" i="19"/>
  <c r="Q1306" i="19"/>
  <c r="Q1307" i="19"/>
  <c r="Q1308" i="19"/>
  <c r="Q1309" i="19"/>
  <c r="Q1310" i="19"/>
  <c r="Q1311" i="19"/>
  <c r="Q1312" i="19"/>
  <c r="Q1313" i="19"/>
  <c r="Q1314" i="19"/>
  <c r="Q1315" i="19"/>
  <c r="Q1316" i="19"/>
  <c r="Q1317" i="19"/>
  <c r="Q1318" i="19"/>
  <c r="Q1319" i="19"/>
  <c r="Q1320" i="19"/>
  <c r="Q1321" i="19"/>
  <c r="Q1322" i="19"/>
  <c r="Q1323" i="19"/>
  <c r="Q1324" i="19"/>
  <c r="Q1325" i="19"/>
  <c r="Q1326" i="19"/>
  <c r="Q1327" i="19"/>
  <c r="Q1328" i="19"/>
  <c r="Q1329" i="19"/>
  <c r="Q1330" i="19"/>
  <c r="Q1331" i="19"/>
  <c r="Q1332" i="19"/>
  <c r="Q1333" i="19"/>
  <c r="Q1334" i="19"/>
  <c r="Q1335" i="19"/>
  <c r="Q1336" i="19"/>
  <c r="Q1337" i="19"/>
  <c r="Q1338" i="19"/>
  <c r="Q1339" i="19"/>
  <c r="Q1340" i="19"/>
  <c r="Q1341" i="19"/>
  <c r="Q1342" i="19"/>
  <c r="Q1343" i="19"/>
  <c r="Q1344" i="19"/>
  <c r="Q1345" i="19"/>
  <c r="Q1346" i="19"/>
  <c r="Q1347" i="19"/>
  <c r="Q1348" i="19"/>
  <c r="Q1349" i="19"/>
  <c r="Q1350" i="19"/>
  <c r="Q1351" i="19"/>
  <c r="Q1352" i="19"/>
  <c r="Q1353" i="19"/>
  <c r="Q1354" i="19"/>
  <c r="Q1355" i="19"/>
  <c r="Q1356" i="19"/>
  <c r="Q1357" i="19"/>
  <c r="Q1358" i="19"/>
  <c r="Q1359" i="19"/>
  <c r="Q1360" i="19"/>
  <c r="Q1361" i="19"/>
  <c r="Q1362" i="19"/>
  <c r="Q1363" i="19"/>
  <c r="Q1364" i="19"/>
  <c r="Q1365" i="19"/>
  <c r="Q1366" i="19"/>
  <c r="Q1367" i="19"/>
  <c r="Q1368" i="19"/>
  <c r="Q1369" i="19"/>
  <c r="Q1370" i="19"/>
  <c r="Q1371" i="19"/>
  <c r="Q1372" i="19"/>
  <c r="Q1373" i="19"/>
  <c r="Q1374" i="19"/>
  <c r="Q1375" i="19"/>
  <c r="Q1376" i="19"/>
  <c r="Q1377" i="19"/>
  <c r="Q1378" i="19"/>
  <c r="Q1379" i="19"/>
  <c r="Q1380" i="19"/>
  <c r="Q1381" i="19"/>
  <c r="Q1382" i="19"/>
  <c r="Q1383" i="19"/>
  <c r="Q1384" i="19"/>
  <c r="Q1385" i="19"/>
  <c r="Q1386" i="19"/>
  <c r="Q1387" i="19"/>
  <c r="Q1388" i="19"/>
  <c r="Q1389" i="19"/>
  <c r="Q1390" i="19"/>
  <c r="Q1391" i="19"/>
  <c r="Q1392" i="19"/>
  <c r="Q1393" i="19"/>
  <c r="Q1394" i="19"/>
  <c r="Q1395" i="19"/>
  <c r="Q1396" i="19"/>
  <c r="Q1397" i="19"/>
  <c r="Q1398" i="19"/>
  <c r="Q1399" i="19"/>
  <c r="Q1400" i="19"/>
  <c r="Q1401" i="19"/>
  <c r="Q1402" i="19"/>
  <c r="Q1403" i="19"/>
  <c r="Q1404" i="19"/>
  <c r="Q1405" i="19"/>
  <c r="Q1406" i="19"/>
  <c r="Q1407" i="19"/>
  <c r="Q1408" i="19"/>
  <c r="Q1409" i="19"/>
  <c r="Q1410" i="19"/>
  <c r="Q1411" i="19"/>
  <c r="Q1412" i="19"/>
  <c r="Q1413" i="19"/>
  <c r="Q1414" i="19"/>
  <c r="Q1415" i="19"/>
  <c r="Q1416" i="19"/>
  <c r="Q1417" i="19"/>
  <c r="Q1418" i="19"/>
  <c r="Q1419" i="19"/>
  <c r="Q1420" i="19"/>
  <c r="Q1421" i="19"/>
  <c r="Q1422" i="19"/>
  <c r="Q1423" i="19"/>
  <c r="Q1424" i="19"/>
  <c r="Q1425" i="19"/>
  <c r="Q1426" i="19"/>
  <c r="Q1427" i="19"/>
  <c r="Q1428" i="19"/>
  <c r="Q1429" i="19"/>
  <c r="Q1430" i="19"/>
  <c r="Q1431" i="19"/>
  <c r="Q1432" i="19"/>
  <c r="Q1433" i="19"/>
  <c r="Q1434" i="19"/>
  <c r="Q1435" i="19"/>
  <c r="Q1436" i="19"/>
  <c r="Q1437" i="19"/>
  <c r="Q1438" i="19"/>
  <c r="Q1439" i="19"/>
  <c r="Q1440" i="19"/>
  <c r="Q1441" i="19"/>
  <c r="Q1442" i="19"/>
  <c r="Q1443" i="19"/>
  <c r="Q1444" i="19"/>
  <c r="Q1445" i="19"/>
  <c r="Q1446" i="19"/>
  <c r="Q1447" i="19"/>
  <c r="Q1448" i="19"/>
  <c r="Q1449" i="19"/>
  <c r="Q1450" i="19"/>
  <c r="Q1451" i="19"/>
  <c r="Q1452" i="19"/>
  <c r="Q1453" i="19"/>
  <c r="Q1454" i="19"/>
  <c r="Q1455" i="19"/>
  <c r="Q1456" i="19"/>
  <c r="Q1457" i="19"/>
  <c r="Q1458" i="19"/>
  <c r="Q1459" i="19"/>
  <c r="Q1460" i="19"/>
  <c r="Q1461" i="19"/>
  <c r="Q1462" i="19"/>
  <c r="Q1463" i="19"/>
  <c r="Q1464" i="19"/>
  <c r="Q1465" i="19"/>
  <c r="Q1466" i="19"/>
  <c r="Q1467" i="19"/>
  <c r="Q1468" i="19"/>
  <c r="Q1469" i="19"/>
  <c r="Q1470" i="19"/>
  <c r="Q1471" i="19"/>
  <c r="Q1472" i="19"/>
  <c r="Q1473" i="19"/>
  <c r="Q1474" i="19"/>
  <c r="Q1475" i="19"/>
  <c r="Q1476" i="19"/>
  <c r="Q1477" i="19"/>
  <c r="Q1478" i="19"/>
  <c r="Q1479" i="19"/>
  <c r="Q1480" i="19"/>
  <c r="Q1481" i="19"/>
  <c r="Q1482" i="19"/>
  <c r="Q1483" i="19"/>
  <c r="Q1484" i="19"/>
  <c r="Q1485" i="19"/>
  <c r="Q1486" i="19"/>
  <c r="Q1487" i="19"/>
  <c r="Q1488" i="19"/>
  <c r="Q1489" i="19"/>
  <c r="Q1490" i="19"/>
  <c r="Q1491" i="19"/>
  <c r="Q1492" i="19"/>
  <c r="Q1493" i="19"/>
  <c r="Q1494" i="19"/>
  <c r="Q1495" i="19"/>
  <c r="Q1496" i="19"/>
  <c r="Q1497" i="19"/>
  <c r="Q1498" i="19"/>
  <c r="Q1499" i="19"/>
  <c r="Q1500" i="19"/>
  <c r="Q1501" i="19"/>
  <c r="Q1502" i="19"/>
  <c r="Q1503" i="19"/>
  <c r="Q1504" i="19"/>
  <c r="Q1505" i="19"/>
  <c r="Q1506" i="19"/>
  <c r="Q1507" i="19"/>
  <c r="Q1508" i="19"/>
  <c r="Q1509" i="19"/>
  <c r="Q1510" i="19"/>
  <c r="Q1511" i="19"/>
  <c r="Q1512" i="19"/>
  <c r="Q1513" i="19"/>
  <c r="Q1514" i="19"/>
  <c r="Q1515" i="19"/>
  <c r="Q1516" i="19"/>
  <c r="Q1517" i="19"/>
  <c r="Q1518" i="19"/>
  <c r="Q1519" i="19"/>
  <c r="Q1520" i="19"/>
  <c r="Q1521" i="19"/>
  <c r="Q1522" i="19"/>
  <c r="Q1523" i="19"/>
  <c r="Q1524" i="19"/>
  <c r="Q1525" i="19"/>
  <c r="Q1526" i="19"/>
  <c r="Q1527" i="19"/>
  <c r="Q1528" i="19"/>
  <c r="Q1529" i="19"/>
  <c r="Q1530" i="19"/>
  <c r="Q1531" i="19"/>
  <c r="Q1532" i="19"/>
  <c r="Q1533" i="19"/>
  <c r="Q1534" i="19"/>
  <c r="Q1535" i="19"/>
  <c r="Q1536" i="19"/>
  <c r="Q1537" i="19"/>
  <c r="Q1538" i="19"/>
  <c r="Q1539" i="19"/>
  <c r="Q1540" i="19"/>
  <c r="Q1541" i="19"/>
  <c r="Q1542" i="19"/>
  <c r="Q1543" i="19"/>
  <c r="Q1544" i="19"/>
  <c r="Q1545" i="19"/>
  <c r="Q1546" i="19"/>
  <c r="Q1547" i="19"/>
  <c r="Q1548" i="19"/>
  <c r="Q1549" i="19"/>
  <c r="Q1550" i="19"/>
  <c r="Q1551" i="19"/>
  <c r="Q1552" i="19"/>
  <c r="Q1553" i="19"/>
  <c r="Q1554" i="19"/>
  <c r="Q1555" i="19"/>
  <c r="Q1556" i="19"/>
  <c r="Q1557" i="19"/>
  <c r="Q1558" i="19"/>
  <c r="Q1559" i="19"/>
  <c r="Q1560" i="19"/>
  <c r="Q1561" i="19"/>
  <c r="Q1562" i="19"/>
  <c r="Q1563" i="19"/>
  <c r="Q1564" i="19"/>
  <c r="Q1565" i="19"/>
  <c r="Q1566" i="19"/>
  <c r="Q1567" i="19"/>
  <c r="Q1568" i="19"/>
  <c r="Q1569" i="19"/>
  <c r="Q1570" i="19"/>
  <c r="Q1571" i="19"/>
  <c r="Q1572" i="19"/>
  <c r="Q1573" i="19"/>
  <c r="Q1574" i="19"/>
  <c r="Q1575" i="19"/>
  <c r="Q1576" i="19"/>
  <c r="Q1577" i="19"/>
  <c r="Q1578" i="19"/>
  <c r="Q1579" i="19"/>
  <c r="Q1580" i="19"/>
  <c r="Q1581" i="19"/>
  <c r="Q1582" i="19"/>
  <c r="Q1583" i="19"/>
  <c r="Q1584" i="19"/>
  <c r="Q1585" i="19"/>
  <c r="Q1586" i="19"/>
  <c r="Q1587" i="19"/>
  <c r="Q1588" i="19"/>
  <c r="Q1589" i="19"/>
  <c r="Q1590" i="19"/>
  <c r="Q1591" i="19"/>
  <c r="Q1592" i="19"/>
  <c r="Q1593" i="19"/>
  <c r="Q1594" i="19"/>
  <c r="Q1595" i="19"/>
  <c r="Q1596" i="19"/>
  <c r="Q1597" i="19"/>
  <c r="Q1598" i="19"/>
  <c r="Q1599" i="19"/>
  <c r="Q1600" i="19"/>
  <c r="Q1601" i="19"/>
  <c r="Q1602" i="19"/>
  <c r="Q1603" i="19"/>
  <c r="Q1604" i="19"/>
  <c r="Q1605" i="19"/>
  <c r="Q1606" i="19"/>
  <c r="Q1607" i="19"/>
  <c r="Q1608" i="19"/>
  <c r="Q1609" i="19"/>
  <c r="Q1610" i="19"/>
  <c r="Q1611" i="19"/>
  <c r="Q1612" i="19"/>
  <c r="Q1613" i="19"/>
  <c r="Q1614" i="19"/>
  <c r="Q1615" i="19"/>
  <c r="Q1616" i="19"/>
  <c r="Q1617" i="19"/>
  <c r="Q1618" i="19"/>
  <c r="Q1619" i="19"/>
  <c r="Q1620" i="19"/>
  <c r="Q1621" i="19"/>
  <c r="Q1622" i="19"/>
  <c r="Q1623" i="19"/>
  <c r="Q1624" i="19"/>
  <c r="Q1625" i="19"/>
  <c r="Q1626" i="19"/>
  <c r="Q1627" i="19"/>
  <c r="Q1628" i="19"/>
  <c r="Q1629" i="19"/>
  <c r="Q1630" i="19"/>
  <c r="Q1631" i="19"/>
  <c r="Q1632" i="19"/>
  <c r="Q1633" i="19"/>
  <c r="Q1634" i="19"/>
  <c r="Q1635" i="19"/>
  <c r="Q1636" i="19"/>
  <c r="Q1637" i="19"/>
  <c r="Q1638" i="19"/>
  <c r="Q1639" i="19"/>
  <c r="Q1640" i="19"/>
  <c r="Q1641" i="19"/>
  <c r="Q1642" i="19"/>
  <c r="Q1643" i="19"/>
  <c r="Q1644" i="19"/>
  <c r="Q1645" i="19"/>
  <c r="Q1646" i="19"/>
  <c r="Q1647" i="19"/>
  <c r="Q1648" i="19"/>
  <c r="Q1649" i="19"/>
  <c r="Q1650" i="19"/>
  <c r="Q1651" i="19"/>
  <c r="Q1652" i="19"/>
  <c r="Q1653" i="19"/>
  <c r="Q1654" i="19"/>
  <c r="Q1655" i="19"/>
  <c r="Q1656" i="19"/>
  <c r="Q1657" i="19"/>
  <c r="Q1658" i="19"/>
  <c r="Q1659" i="19"/>
  <c r="Q1660" i="19"/>
  <c r="Q1661" i="19"/>
  <c r="Q1662" i="19"/>
  <c r="Q1663" i="19"/>
  <c r="Q1664" i="19"/>
  <c r="Q1665" i="19"/>
  <c r="Q1666" i="19"/>
  <c r="Q1667" i="19"/>
  <c r="Q1668" i="19"/>
  <c r="Q1669" i="19"/>
  <c r="Q1670" i="19"/>
  <c r="Q1671" i="19"/>
  <c r="Q1672" i="19"/>
  <c r="Q1673" i="19"/>
  <c r="Q1674" i="19"/>
  <c r="Q1675" i="19"/>
  <c r="Q1676" i="19"/>
  <c r="Q1677" i="19"/>
  <c r="Q1678" i="19"/>
  <c r="Q1679" i="19"/>
  <c r="Q1680" i="19"/>
  <c r="Q1681" i="19"/>
  <c r="Q1682" i="19"/>
  <c r="Q1683" i="19"/>
  <c r="Q1684" i="19"/>
  <c r="Q1685" i="19"/>
  <c r="Q1686" i="19"/>
  <c r="Q1687" i="19"/>
  <c r="Q1688" i="19"/>
  <c r="Q1689" i="19"/>
  <c r="Q1690" i="19"/>
  <c r="Q1691" i="19"/>
  <c r="Q1692" i="19"/>
  <c r="Q1693" i="19"/>
  <c r="Q1694" i="19"/>
  <c r="Q1695" i="19"/>
  <c r="Q1696" i="19"/>
  <c r="Q1697" i="19"/>
  <c r="Q1698" i="19"/>
  <c r="Q1699" i="19"/>
  <c r="Q1700" i="19"/>
  <c r="Q1701" i="19"/>
  <c r="Q1702" i="19"/>
  <c r="Q1703" i="19"/>
  <c r="Q1704" i="19"/>
  <c r="Q1705" i="19"/>
  <c r="Q1706" i="19"/>
  <c r="Q1707" i="19"/>
  <c r="Q1708" i="19"/>
  <c r="Q1709" i="19"/>
  <c r="Q1710" i="19"/>
  <c r="Q1711" i="19"/>
  <c r="Q1712" i="19"/>
  <c r="Q1713" i="19"/>
  <c r="Q1714" i="19"/>
  <c r="Q1715" i="19"/>
  <c r="Q1716" i="19"/>
  <c r="Q1717" i="19"/>
  <c r="Q1718" i="19"/>
  <c r="Q1719" i="19"/>
  <c r="Q1720" i="19"/>
  <c r="Q1721" i="19"/>
  <c r="Q1722" i="19"/>
  <c r="Q1723" i="19"/>
  <c r="Q1724" i="19"/>
  <c r="Q1725" i="19"/>
  <c r="Q1726" i="19"/>
  <c r="Q1727" i="19"/>
  <c r="Q1728" i="19"/>
  <c r="Q1729" i="19"/>
  <c r="Q1730" i="19"/>
  <c r="Q1731" i="19"/>
  <c r="Q1732" i="19"/>
  <c r="Q1733" i="19"/>
  <c r="Q1734" i="19"/>
  <c r="Q1735" i="19"/>
  <c r="Q1736" i="19"/>
  <c r="Q1737" i="19"/>
  <c r="Q1738" i="19"/>
  <c r="Q1739" i="19"/>
  <c r="Q1740" i="19"/>
  <c r="Q1741" i="19"/>
  <c r="Q1742" i="19"/>
  <c r="Q1743" i="19"/>
  <c r="Q1744" i="19"/>
  <c r="Q1745" i="19"/>
  <c r="Q1746" i="19"/>
  <c r="Q1747" i="19"/>
  <c r="Q1748" i="19"/>
  <c r="Q1749" i="19"/>
  <c r="Q1750" i="19"/>
  <c r="Q1751" i="19"/>
  <c r="Q1752" i="19"/>
  <c r="Q1753" i="19"/>
  <c r="Q1754" i="19"/>
  <c r="Q1755" i="19"/>
  <c r="Q1756" i="19"/>
  <c r="Q1757" i="19"/>
  <c r="Q1758" i="19"/>
  <c r="Q1759" i="19"/>
  <c r="Q1760" i="19"/>
  <c r="Q1761" i="19"/>
  <c r="Q1762" i="19"/>
  <c r="Q1763" i="19"/>
  <c r="Q1764" i="19"/>
  <c r="Q1765" i="19"/>
  <c r="Q1766" i="19"/>
  <c r="Q1767" i="19"/>
  <c r="Q1768" i="19"/>
  <c r="Q1769" i="19"/>
  <c r="Q1770" i="19"/>
  <c r="Q1771" i="19"/>
  <c r="Q1772" i="19"/>
  <c r="Q1773" i="19"/>
  <c r="Q1774" i="19"/>
  <c r="Q1775" i="19"/>
  <c r="Q1776" i="19"/>
  <c r="Q1777" i="19"/>
  <c r="Q1778" i="19"/>
  <c r="Q1779" i="19"/>
  <c r="Q1780" i="19"/>
  <c r="Q1781" i="19"/>
  <c r="Q1782" i="19"/>
  <c r="Q1783" i="19"/>
  <c r="Q1784" i="19"/>
  <c r="Q1785" i="19"/>
  <c r="Q1786" i="19"/>
  <c r="Q1787" i="19"/>
  <c r="Q1788" i="19"/>
  <c r="Q1789" i="19"/>
  <c r="Q1790" i="19"/>
  <c r="Q1791" i="19"/>
  <c r="Q1792" i="19"/>
  <c r="Q1793" i="19"/>
  <c r="P3" i="19"/>
  <c r="P4" i="19"/>
  <c r="P5" i="19"/>
  <c r="P6" i="19"/>
  <c r="P7" i="19"/>
  <c r="P8" i="19"/>
  <c r="P9" i="19"/>
  <c r="P10" i="19"/>
  <c r="P11" i="19"/>
  <c r="P12" i="19"/>
  <c r="P13" i="19"/>
  <c r="P14" i="19"/>
  <c r="P15" i="19"/>
  <c r="P16" i="19"/>
  <c r="P17" i="19"/>
  <c r="P18" i="19"/>
  <c r="P19" i="19"/>
  <c r="P20" i="19"/>
  <c r="P21" i="19"/>
  <c r="P22" i="19"/>
  <c r="P23" i="19"/>
  <c r="P24" i="19"/>
  <c r="P25" i="19"/>
  <c r="P26" i="19"/>
  <c r="P27" i="19"/>
  <c r="P28" i="19"/>
  <c r="P29" i="19"/>
  <c r="P30" i="19"/>
  <c r="P31" i="19"/>
  <c r="P32" i="19"/>
  <c r="P33" i="19"/>
  <c r="P34" i="19"/>
  <c r="P35" i="19"/>
  <c r="P36" i="19"/>
  <c r="P37" i="19"/>
  <c r="P38" i="19"/>
  <c r="P39" i="19"/>
  <c r="P40" i="19"/>
  <c r="P41" i="19"/>
  <c r="P42" i="19"/>
  <c r="P43" i="19"/>
  <c r="P45" i="19"/>
  <c r="P46" i="19"/>
  <c r="P47" i="19"/>
  <c r="P48" i="19"/>
  <c r="P49" i="19"/>
  <c r="P50" i="19"/>
  <c r="P51" i="19"/>
  <c r="P52" i="19"/>
  <c r="P53" i="19"/>
  <c r="P54" i="19"/>
  <c r="P55" i="19"/>
  <c r="P56" i="19"/>
  <c r="P57" i="19"/>
  <c r="P58" i="19"/>
  <c r="P59" i="19"/>
  <c r="P60" i="19"/>
  <c r="P61" i="19"/>
  <c r="P62" i="19"/>
  <c r="P63" i="19"/>
  <c r="P64" i="19"/>
  <c r="P65" i="19"/>
  <c r="P66" i="19"/>
  <c r="P67" i="19"/>
  <c r="P68" i="19"/>
  <c r="P69" i="19"/>
  <c r="P70" i="19"/>
  <c r="P71" i="19"/>
  <c r="P72" i="19"/>
  <c r="P73" i="19"/>
  <c r="P74" i="19"/>
  <c r="P75" i="19"/>
  <c r="P76" i="19"/>
  <c r="P77" i="19"/>
  <c r="P78" i="19"/>
  <c r="P79" i="19"/>
  <c r="P80" i="19"/>
  <c r="P81" i="19"/>
  <c r="P82" i="19"/>
  <c r="P83" i="19"/>
  <c r="P84" i="19"/>
  <c r="P85" i="19"/>
  <c r="P86" i="19"/>
  <c r="P87" i="19"/>
  <c r="P88" i="19"/>
  <c r="P89" i="19"/>
  <c r="P90" i="19"/>
  <c r="P91" i="19"/>
  <c r="P92" i="19"/>
  <c r="P93" i="19"/>
  <c r="P94" i="19"/>
  <c r="P95" i="19"/>
  <c r="P96" i="19"/>
  <c r="P97" i="19"/>
  <c r="P98" i="19"/>
  <c r="P99" i="19"/>
  <c r="P100" i="19"/>
  <c r="P101" i="19"/>
  <c r="P102" i="19"/>
  <c r="P103" i="19"/>
  <c r="P104" i="19"/>
  <c r="P105" i="19"/>
  <c r="P106" i="19"/>
  <c r="P107" i="19"/>
  <c r="P108" i="19"/>
  <c r="P109" i="19"/>
  <c r="P110" i="19"/>
  <c r="P111" i="19"/>
  <c r="P112" i="19"/>
  <c r="P113" i="19"/>
  <c r="P114" i="19"/>
  <c r="P115" i="19"/>
  <c r="P116" i="19"/>
  <c r="P117" i="19"/>
  <c r="P118" i="19"/>
  <c r="P119" i="19"/>
  <c r="P120" i="19"/>
  <c r="P121" i="19"/>
  <c r="P122" i="19"/>
  <c r="P123" i="19"/>
  <c r="P124" i="19"/>
  <c r="P125" i="19"/>
  <c r="P126" i="19"/>
  <c r="P127" i="19"/>
  <c r="P128" i="19"/>
  <c r="P129" i="19"/>
  <c r="P130" i="19"/>
  <c r="P131" i="19"/>
  <c r="P132" i="19"/>
  <c r="P133" i="19"/>
  <c r="P134" i="19"/>
  <c r="P135" i="19"/>
  <c r="P136" i="19"/>
  <c r="P137" i="19"/>
  <c r="P138" i="19"/>
  <c r="P139" i="19"/>
  <c r="P140" i="19"/>
  <c r="P141" i="19"/>
  <c r="P142" i="19"/>
  <c r="P143" i="19"/>
  <c r="P144" i="19"/>
  <c r="P145" i="19"/>
  <c r="P146" i="19"/>
  <c r="P147" i="19"/>
  <c r="P148" i="19"/>
  <c r="P149" i="19"/>
  <c r="P150" i="19"/>
  <c r="P151" i="19"/>
  <c r="P152" i="19"/>
  <c r="P153" i="19"/>
  <c r="P154" i="19"/>
  <c r="P155" i="19"/>
  <c r="P156" i="19"/>
  <c r="P157" i="19"/>
  <c r="P158" i="19"/>
  <c r="P159" i="19"/>
  <c r="P160" i="19"/>
  <c r="P161" i="19"/>
  <c r="P162" i="19"/>
  <c r="P163" i="19"/>
  <c r="P164" i="19"/>
  <c r="P165" i="19"/>
  <c r="P166" i="19"/>
  <c r="P167" i="19"/>
  <c r="P168" i="19"/>
  <c r="P169" i="19"/>
  <c r="P170" i="19"/>
  <c r="P171" i="19"/>
  <c r="P172" i="19"/>
  <c r="P173" i="19"/>
  <c r="P176" i="19"/>
  <c r="P177" i="19"/>
  <c r="P178" i="19"/>
  <c r="P179" i="19"/>
  <c r="P180" i="19"/>
  <c r="P181" i="19"/>
  <c r="P182" i="19"/>
  <c r="P183" i="19"/>
  <c r="P184" i="19"/>
  <c r="P185" i="19"/>
  <c r="P186" i="19"/>
  <c r="P187" i="19"/>
  <c r="P188" i="19"/>
  <c r="P189" i="19"/>
  <c r="P190" i="19"/>
  <c r="P191" i="19"/>
  <c r="P192" i="19"/>
  <c r="P193" i="19"/>
  <c r="P194" i="19"/>
  <c r="P195" i="19"/>
  <c r="P196" i="19"/>
  <c r="P197" i="19"/>
  <c r="P198" i="19"/>
  <c r="P199" i="19"/>
  <c r="P200" i="19"/>
  <c r="P201" i="19"/>
  <c r="P202" i="19"/>
  <c r="P203" i="19"/>
  <c r="P204" i="19"/>
  <c r="P205" i="19"/>
  <c r="P206" i="19"/>
  <c r="P207" i="19"/>
  <c r="P208" i="19"/>
  <c r="P209" i="19"/>
  <c r="P210" i="19"/>
  <c r="P211" i="19"/>
  <c r="P212" i="19"/>
  <c r="P213" i="19"/>
  <c r="P214" i="19"/>
  <c r="P215" i="19"/>
  <c r="P216" i="19"/>
  <c r="P217" i="19"/>
  <c r="P218" i="19"/>
  <c r="P219" i="19"/>
  <c r="P220" i="19"/>
  <c r="P221" i="19"/>
  <c r="P222" i="19"/>
  <c r="P223" i="19"/>
  <c r="P224" i="19"/>
  <c r="P225" i="19"/>
  <c r="P226" i="19"/>
  <c r="P227" i="19"/>
  <c r="P228" i="19"/>
  <c r="P229" i="19"/>
  <c r="P230" i="19"/>
  <c r="P231" i="19"/>
  <c r="P232" i="19"/>
  <c r="P233" i="19"/>
  <c r="P234" i="19"/>
  <c r="P235" i="19"/>
  <c r="P236" i="19"/>
  <c r="P237" i="19"/>
  <c r="P238" i="19"/>
  <c r="P239" i="19"/>
  <c r="P240" i="19"/>
  <c r="P241" i="19"/>
  <c r="P242" i="19"/>
  <c r="P243" i="19"/>
  <c r="P244" i="19"/>
  <c r="P245" i="19"/>
  <c r="P246" i="19"/>
  <c r="P247" i="19"/>
  <c r="P248" i="19"/>
  <c r="P249" i="19"/>
  <c r="P250" i="19"/>
  <c r="P251" i="19"/>
  <c r="P252" i="19"/>
  <c r="P253" i="19"/>
  <c r="P254" i="19"/>
  <c r="P255" i="19"/>
  <c r="P256" i="19"/>
  <c r="P257" i="19"/>
  <c r="P258" i="19"/>
  <c r="P259" i="19"/>
  <c r="P260" i="19"/>
  <c r="P261" i="19"/>
  <c r="P262" i="19"/>
  <c r="P263" i="19"/>
  <c r="P264" i="19"/>
  <c r="P265" i="19"/>
  <c r="P266" i="19"/>
  <c r="P267" i="19"/>
  <c r="P268" i="19"/>
  <c r="P269" i="19"/>
  <c r="P270" i="19"/>
  <c r="P271" i="19"/>
  <c r="P272" i="19"/>
  <c r="P273" i="19"/>
  <c r="P274" i="19"/>
  <c r="P275" i="19"/>
  <c r="P276" i="19"/>
  <c r="P277" i="19"/>
  <c r="P278" i="19"/>
  <c r="P279" i="19"/>
  <c r="P280" i="19"/>
  <c r="P281" i="19"/>
  <c r="P282" i="19"/>
  <c r="P283" i="19"/>
  <c r="P284" i="19"/>
  <c r="P285" i="19"/>
  <c r="P286" i="19"/>
  <c r="P287" i="19"/>
  <c r="P288" i="19"/>
  <c r="P289" i="19"/>
  <c r="P290" i="19"/>
  <c r="P291" i="19"/>
  <c r="P292" i="19"/>
  <c r="P293" i="19"/>
  <c r="P294" i="19"/>
  <c r="P295" i="19"/>
  <c r="P296" i="19"/>
  <c r="P297" i="19"/>
  <c r="P298" i="19"/>
  <c r="P299" i="19"/>
  <c r="P300" i="19"/>
  <c r="P301" i="19"/>
  <c r="P302" i="19"/>
  <c r="P303" i="19"/>
  <c r="P304" i="19"/>
  <c r="P305" i="19"/>
  <c r="P306" i="19"/>
  <c r="P307" i="19"/>
  <c r="P308" i="19"/>
  <c r="P309" i="19"/>
  <c r="P310" i="19"/>
  <c r="P311" i="19"/>
  <c r="P312" i="19"/>
  <c r="P313" i="19"/>
  <c r="P314" i="19"/>
  <c r="P315" i="19"/>
  <c r="P316" i="19"/>
  <c r="P317" i="19"/>
  <c r="P318" i="19"/>
  <c r="P319" i="19"/>
  <c r="P320" i="19"/>
  <c r="P321" i="19"/>
  <c r="P322" i="19"/>
  <c r="P323" i="19"/>
  <c r="P324" i="19"/>
  <c r="P325" i="19"/>
  <c r="P326" i="19"/>
  <c r="P327" i="19"/>
  <c r="P328" i="19"/>
  <c r="P329" i="19"/>
  <c r="P330" i="19"/>
  <c r="P331" i="19"/>
  <c r="P332" i="19"/>
  <c r="P333" i="19"/>
  <c r="P334" i="19"/>
  <c r="P335" i="19"/>
  <c r="P336" i="19"/>
  <c r="P337" i="19"/>
  <c r="P338" i="19"/>
  <c r="P339" i="19"/>
  <c r="P340" i="19"/>
  <c r="P341" i="19"/>
  <c r="P342" i="19"/>
  <c r="P343" i="19"/>
  <c r="P344" i="19"/>
  <c r="P345" i="19"/>
  <c r="P346" i="19"/>
  <c r="P347" i="19"/>
  <c r="P348" i="19"/>
  <c r="P349" i="19"/>
  <c r="P350" i="19"/>
  <c r="P351" i="19"/>
  <c r="P352" i="19"/>
  <c r="P353" i="19"/>
  <c r="P354" i="19"/>
  <c r="P355" i="19"/>
  <c r="P356" i="19"/>
  <c r="P357" i="19"/>
  <c r="P358" i="19"/>
  <c r="P359" i="19"/>
  <c r="P360" i="19"/>
  <c r="P361" i="19"/>
  <c r="P362" i="19"/>
  <c r="P363" i="19"/>
  <c r="P364" i="19"/>
  <c r="P365" i="19"/>
  <c r="P366" i="19"/>
  <c r="P367" i="19"/>
  <c r="P368" i="19"/>
  <c r="P369" i="19"/>
  <c r="P370" i="19"/>
  <c r="P371" i="19"/>
  <c r="P372" i="19"/>
  <c r="P373" i="19"/>
  <c r="P374" i="19"/>
  <c r="P375" i="19"/>
  <c r="P376" i="19"/>
  <c r="P377" i="19"/>
  <c r="P378" i="19"/>
  <c r="P379" i="19"/>
  <c r="P380" i="19"/>
  <c r="P381" i="19"/>
  <c r="P382" i="19"/>
  <c r="P383" i="19"/>
  <c r="P384" i="19"/>
  <c r="P385" i="19"/>
  <c r="P386" i="19"/>
  <c r="P387" i="19"/>
  <c r="P388" i="19"/>
  <c r="P389" i="19"/>
  <c r="P390" i="19"/>
  <c r="P391" i="19"/>
  <c r="P392" i="19"/>
  <c r="P393" i="19"/>
  <c r="P394" i="19"/>
  <c r="P395" i="19"/>
  <c r="P396" i="19"/>
  <c r="P397" i="19"/>
  <c r="P398" i="19"/>
  <c r="P399" i="19"/>
  <c r="P400" i="19"/>
  <c r="P401" i="19"/>
  <c r="P402" i="19"/>
  <c r="P403" i="19"/>
  <c r="P404" i="19"/>
  <c r="P405" i="19"/>
  <c r="P406" i="19"/>
  <c r="P407" i="19"/>
  <c r="P408" i="19"/>
  <c r="P409" i="19"/>
  <c r="P410" i="19"/>
  <c r="P411" i="19"/>
  <c r="P412" i="19"/>
  <c r="P413" i="19"/>
  <c r="P414" i="19"/>
  <c r="P415" i="19"/>
  <c r="P416" i="19"/>
  <c r="P417" i="19"/>
  <c r="P418" i="19"/>
  <c r="P419" i="19"/>
  <c r="P420" i="19"/>
  <c r="P421" i="19"/>
  <c r="P422" i="19"/>
  <c r="P423" i="19"/>
  <c r="P424" i="19"/>
  <c r="P425" i="19"/>
  <c r="P426" i="19"/>
  <c r="P427" i="19"/>
  <c r="P428" i="19"/>
  <c r="P429" i="19"/>
  <c r="P430" i="19"/>
  <c r="P431" i="19"/>
  <c r="P432" i="19"/>
  <c r="P433" i="19"/>
  <c r="P434" i="19"/>
  <c r="P435" i="19"/>
  <c r="P436" i="19"/>
  <c r="P437" i="19"/>
  <c r="P438" i="19"/>
  <c r="P439" i="19"/>
  <c r="P440" i="19"/>
  <c r="P441" i="19"/>
  <c r="P442" i="19"/>
  <c r="P443" i="19"/>
  <c r="P444" i="19"/>
  <c r="P445" i="19"/>
  <c r="P446" i="19"/>
  <c r="P447" i="19"/>
  <c r="P448" i="19"/>
  <c r="P449" i="19"/>
  <c r="P450" i="19"/>
  <c r="P451" i="19"/>
  <c r="P452" i="19"/>
  <c r="P453" i="19"/>
  <c r="P454" i="19"/>
  <c r="P455" i="19"/>
  <c r="P456" i="19"/>
  <c r="P457" i="19"/>
  <c r="P458" i="19"/>
  <c r="P459" i="19"/>
  <c r="P460" i="19"/>
  <c r="P461" i="19"/>
  <c r="P462" i="19"/>
  <c r="P463" i="19"/>
  <c r="P464" i="19"/>
  <c r="P465" i="19"/>
  <c r="P466" i="19"/>
  <c r="P467" i="19"/>
  <c r="P468" i="19"/>
  <c r="P469" i="19"/>
  <c r="P470" i="19"/>
  <c r="P471" i="19"/>
  <c r="P472" i="19"/>
  <c r="P473" i="19"/>
  <c r="P474" i="19"/>
  <c r="P475" i="19"/>
  <c r="P476" i="19"/>
  <c r="P477" i="19"/>
  <c r="P478" i="19"/>
  <c r="P479" i="19"/>
  <c r="P480" i="19"/>
  <c r="P481" i="19"/>
  <c r="P482" i="19"/>
  <c r="P483" i="19"/>
  <c r="P484" i="19"/>
  <c r="P485" i="19"/>
  <c r="P486" i="19"/>
  <c r="P487" i="19"/>
  <c r="P488" i="19"/>
  <c r="P489" i="19"/>
  <c r="P490" i="19"/>
  <c r="P491" i="19"/>
  <c r="P492" i="19"/>
  <c r="P493" i="19"/>
  <c r="P494" i="19"/>
  <c r="P495" i="19"/>
  <c r="P496" i="19"/>
  <c r="P497" i="19"/>
  <c r="P498" i="19"/>
  <c r="P499" i="19"/>
  <c r="P500" i="19"/>
  <c r="P501" i="19"/>
  <c r="P502" i="19"/>
  <c r="P503" i="19"/>
  <c r="P504" i="19"/>
  <c r="P505" i="19"/>
  <c r="P506" i="19"/>
  <c r="P507" i="19"/>
  <c r="P508" i="19"/>
  <c r="P509" i="19"/>
  <c r="P510" i="19"/>
  <c r="P511" i="19"/>
  <c r="P512" i="19"/>
  <c r="P513" i="19"/>
  <c r="P514" i="19"/>
  <c r="P515" i="19"/>
  <c r="P516" i="19"/>
  <c r="P517" i="19"/>
  <c r="P518" i="19"/>
  <c r="P519" i="19"/>
  <c r="P520" i="19"/>
  <c r="P521" i="19"/>
  <c r="P522" i="19"/>
  <c r="P523" i="19"/>
  <c r="P524" i="19"/>
  <c r="P525" i="19"/>
  <c r="P526" i="19"/>
  <c r="P527" i="19"/>
  <c r="P528" i="19"/>
  <c r="P529" i="19"/>
  <c r="P530" i="19"/>
  <c r="P531" i="19"/>
  <c r="P532" i="19"/>
  <c r="P533" i="19"/>
  <c r="P534" i="19"/>
  <c r="P535" i="19"/>
  <c r="P536" i="19"/>
  <c r="P537" i="19"/>
  <c r="P538" i="19"/>
  <c r="P539" i="19"/>
  <c r="P540" i="19"/>
  <c r="P541" i="19"/>
  <c r="P542" i="19"/>
  <c r="P543" i="19"/>
  <c r="P544" i="19"/>
  <c r="P545" i="19"/>
  <c r="P546" i="19"/>
  <c r="P547" i="19"/>
  <c r="P548" i="19"/>
  <c r="P549" i="19"/>
  <c r="P550" i="19"/>
  <c r="P551" i="19"/>
  <c r="P552" i="19"/>
  <c r="P553" i="19"/>
  <c r="P554" i="19"/>
  <c r="P555" i="19"/>
  <c r="P556" i="19"/>
  <c r="P557" i="19"/>
  <c r="P558" i="19"/>
  <c r="P559" i="19"/>
  <c r="P560" i="19"/>
  <c r="P561" i="19"/>
  <c r="P562" i="19"/>
  <c r="P563" i="19"/>
  <c r="P564" i="19"/>
  <c r="P565" i="19"/>
  <c r="P566" i="19"/>
  <c r="P567" i="19"/>
  <c r="P568" i="19"/>
  <c r="P569" i="19"/>
  <c r="P570" i="19"/>
  <c r="P571" i="19"/>
  <c r="P572" i="19"/>
  <c r="P573" i="19"/>
  <c r="P574" i="19"/>
  <c r="P575" i="19"/>
  <c r="P576" i="19"/>
  <c r="P577" i="19"/>
  <c r="P578" i="19"/>
  <c r="P579" i="19"/>
  <c r="P580" i="19"/>
  <c r="P581" i="19"/>
  <c r="P582" i="19"/>
  <c r="P583" i="19"/>
  <c r="P584" i="19"/>
  <c r="P585" i="19"/>
  <c r="P586" i="19"/>
  <c r="P587" i="19"/>
  <c r="P588" i="19"/>
  <c r="P589" i="19"/>
  <c r="P590" i="19"/>
  <c r="P591" i="19"/>
  <c r="P592" i="19"/>
  <c r="P593" i="19"/>
  <c r="P594" i="19"/>
  <c r="P595" i="19"/>
  <c r="P596" i="19"/>
  <c r="P597" i="19"/>
  <c r="P598" i="19"/>
  <c r="P599" i="19"/>
  <c r="P600" i="19"/>
  <c r="P601" i="19"/>
  <c r="P602" i="19"/>
  <c r="P603" i="19"/>
  <c r="P604" i="19"/>
  <c r="P605" i="19"/>
  <c r="P606" i="19"/>
  <c r="P607" i="19"/>
  <c r="P608" i="19"/>
  <c r="P609" i="19"/>
  <c r="P610" i="19"/>
  <c r="P611" i="19"/>
  <c r="P612" i="19"/>
  <c r="P613" i="19"/>
  <c r="P614" i="19"/>
  <c r="P615" i="19"/>
  <c r="P616" i="19"/>
  <c r="P617" i="19"/>
  <c r="P618" i="19"/>
  <c r="P619" i="19"/>
  <c r="P620" i="19"/>
  <c r="P621" i="19"/>
  <c r="P622" i="19"/>
  <c r="P623" i="19"/>
  <c r="P624" i="19"/>
  <c r="P625" i="19"/>
  <c r="P626" i="19"/>
  <c r="P627" i="19"/>
  <c r="P628" i="19"/>
  <c r="P629" i="19"/>
  <c r="P630" i="19"/>
  <c r="P631" i="19"/>
  <c r="P632" i="19"/>
  <c r="P633" i="19"/>
  <c r="P634" i="19"/>
  <c r="P635" i="19"/>
  <c r="P636" i="19"/>
  <c r="P637" i="19"/>
  <c r="P638" i="19"/>
  <c r="P639" i="19"/>
  <c r="P640" i="19"/>
  <c r="P641" i="19"/>
  <c r="P642" i="19"/>
  <c r="P643" i="19"/>
  <c r="P644" i="19"/>
  <c r="P645" i="19"/>
  <c r="P646" i="19"/>
  <c r="P647" i="19"/>
  <c r="P648" i="19"/>
  <c r="P649" i="19"/>
  <c r="P650" i="19"/>
  <c r="P651" i="19"/>
  <c r="P652" i="19"/>
  <c r="P653" i="19"/>
  <c r="P654" i="19"/>
  <c r="P655" i="19"/>
  <c r="P656" i="19"/>
  <c r="P657" i="19"/>
  <c r="P658" i="19"/>
  <c r="P659" i="19"/>
  <c r="P660" i="19"/>
  <c r="P661" i="19"/>
  <c r="P662" i="19"/>
  <c r="P663" i="19"/>
  <c r="P664" i="19"/>
  <c r="P665" i="19"/>
  <c r="P666" i="19"/>
  <c r="P667" i="19"/>
  <c r="P668" i="19"/>
  <c r="P669" i="19"/>
  <c r="P670" i="19"/>
  <c r="P671" i="19"/>
  <c r="P672" i="19"/>
  <c r="P673" i="19"/>
  <c r="P674" i="19"/>
  <c r="P675" i="19"/>
  <c r="P676" i="19"/>
  <c r="P677" i="19"/>
  <c r="P678" i="19"/>
  <c r="P679" i="19"/>
  <c r="P680" i="19"/>
  <c r="P681" i="19"/>
  <c r="P682" i="19"/>
  <c r="P683" i="19"/>
  <c r="P684" i="19"/>
  <c r="P685" i="19"/>
  <c r="P686" i="19"/>
  <c r="P687" i="19"/>
  <c r="P688" i="19"/>
  <c r="P689" i="19"/>
  <c r="P690" i="19"/>
  <c r="P691" i="19"/>
  <c r="P692" i="19"/>
  <c r="P693" i="19"/>
  <c r="P694" i="19"/>
  <c r="P695" i="19"/>
  <c r="P696" i="19"/>
  <c r="P697" i="19"/>
  <c r="P698" i="19"/>
  <c r="P699" i="19"/>
  <c r="P700" i="19"/>
  <c r="P701" i="19"/>
  <c r="P702" i="19"/>
  <c r="P703" i="19"/>
  <c r="P704" i="19"/>
  <c r="P705" i="19"/>
  <c r="P706" i="19"/>
  <c r="P707" i="19"/>
  <c r="P708" i="19"/>
  <c r="P709" i="19"/>
  <c r="P710" i="19"/>
  <c r="P711" i="19"/>
  <c r="P712" i="19"/>
  <c r="P713" i="19"/>
  <c r="P714" i="19"/>
  <c r="P715" i="19"/>
  <c r="P716" i="19"/>
  <c r="P717" i="19"/>
  <c r="P718" i="19"/>
  <c r="P719" i="19"/>
  <c r="P720" i="19"/>
  <c r="P721" i="19"/>
  <c r="P722" i="19"/>
  <c r="P723" i="19"/>
  <c r="P724" i="19"/>
  <c r="P725" i="19"/>
  <c r="P726" i="19"/>
  <c r="P727" i="19"/>
  <c r="P728" i="19"/>
  <c r="P729" i="19"/>
  <c r="P730" i="19"/>
  <c r="P731" i="19"/>
  <c r="P732" i="19"/>
  <c r="P733" i="19"/>
  <c r="P734" i="19"/>
  <c r="P735" i="19"/>
  <c r="P736" i="19"/>
  <c r="P737" i="19"/>
  <c r="P738" i="19"/>
  <c r="P739" i="19"/>
  <c r="P740" i="19"/>
  <c r="P741" i="19"/>
  <c r="P742" i="19"/>
  <c r="P743" i="19"/>
  <c r="P744" i="19"/>
  <c r="P745" i="19"/>
  <c r="P746" i="19"/>
  <c r="P747" i="19"/>
  <c r="P748" i="19"/>
  <c r="P749" i="19"/>
  <c r="P750" i="19"/>
  <c r="P751" i="19"/>
  <c r="P752" i="19"/>
  <c r="P753" i="19"/>
  <c r="P754" i="19"/>
  <c r="P755" i="19"/>
  <c r="P756" i="19"/>
  <c r="P757" i="19"/>
  <c r="P758" i="19"/>
  <c r="P759" i="19"/>
  <c r="P760" i="19"/>
  <c r="P761" i="19"/>
  <c r="P762" i="19"/>
  <c r="P763" i="19"/>
  <c r="P764" i="19"/>
  <c r="P765" i="19"/>
  <c r="P766" i="19"/>
  <c r="P767" i="19"/>
  <c r="P768" i="19"/>
  <c r="P769" i="19"/>
  <c r="P770" i="19"/>
  <c r="P771" i="19"/>
  <c r="P772" i="19"/>
  <c r="P773" i="19"/>
  <c r="P774" i="19"/>
  <c r="P775" i="19"/>
  <c r="P776" i="19"/>
  <c r="P777" i="19"/>
  <c r="P778" i="19"/>
  <c r="P779" i="19"/>
  <c r="P780" i="19"/>
  <c r="P781" i="19"/>
  <c r="P782" i="19"/>
  <c r="P783" i="19"/>
  <c r="P784" i="19"/>
  <c r="P785" i="19"/>
  <c r="P786" i="19"/>
  <c r="P787" i="19"/>
  <c r="P788" i="19"/>
  <c r="P789" i="19"/>
  <c r="P790" i="19"/>
  <c r="P791" i="19"/>
  <c r="P792" i="19"/>
  <c r="P793" i="19"/>
  <c r="P794" i="19"/>
  <c r="P795" i="19"/>
  <c r="P796" i="19"/>
  <c r="P797" i="19"/>
  <c r="P798" i="19"/>
  <c r="P799" i="19"/>
  <c r="P800" i="19"/>
  <c r="P801" i="19"/>
  <c r="P802" i="19"/>
  <c r="P803" i="19"/>
  <c r="P804" i="19"/>
  <c r="P805" i="19"/>
  <c r="P806" i="19"/>
  <c r="P807" i="19"/>
  <c r="P808" i="19"/>
  <c r="P809" i="19"/>
  <c r="P810" i="19"/>
  <c r="P811" i="19"/>
  <c r="P812" i="19"/>
  <c r="P813" i="19"/>
  <c r="P814" i="19"/>
  <c r="P815" i="19"/>
  <c r="P816" i="19"/>
  <c r="P817" i="19"/>
  <c r="P818" i="19"/>
  <c r="P819" i="19"/>
  <c r="P820" i="19"/>
  <c r="P821" i="19"/>
  <c r="P822" i="19"/>
  <c r="P823" i="19"/>
  <c r="P824" i="19"/>
  <c r="P825" i="19"/>
  <c r="P826" i="19"/>
  <c r="P827" i="19"/>
  <c r="P828" i="19"/>
  <c r="P829" i="19"/>
  <c r="P830" i="19"/>
  <c r="P831" i="19"/>
  <c r="P832" i="19"/>
  <c r="P833" i="19"/>
  <c r="P834" i="19"/>
  <c r="P835" i="19"/>
  <c r="P836" i="19"/>
  <c r="P837" i="19"/>
  <c r="P838" i="19"/>
  <c r="P839" i="19"/>
  <c r="P840" i="19"/>
  <c r="P841" i="19"/>
  <c r="P842" i="19"/>
  <c r="P843" i="19"/>
  <c r="P844" i="19"/>
  <c r="P845" i="19"/>
  <c r="P846" i="19"/>
  <c r="P847" i="19"/>
  <c r="P848" i="19"/>
  <c r="P849" i="19"/>
  <c r="P850" i="19"/>
  <c r="P851" i="19"/>
  <c r="P852" i="19"/>
  <c r="P853" i="19"/>
  <c r="P854" i="19"/>
  <c r="P855" i="19"/>
  <c r="P856" i="19"/>
  <c r="P857" i="19"/>
  <c r="P858" i="19"/>
  <c r="P859" i="19"/>
  <c r="P860" i="19"/>
  <c r="P861" i="19"/>
  <c r="P862" i="19"/>
  <c r="P863" i="19"/>
  <c r="P864" i="19"/>
  <c r="P865" i="19"/>
  <c r="P866" i="19"/>
  <c r="P867" i="19"/>
  <c r="P868" i="19"/>
  <c r="P869" i="19"/>
  <c r="P870" i="19"/>
  <c r="P871" i="19"/>
  <c r="P872" i="19"/>
  <c r="P873" i="19"/>
  <c r="P874" i="19"/>
  <c r="P875" i="19"/>
  <c r="P876" i="19"/>
  <c r="P877" i="19"/>
  <c r="P878" i="19"/>
  <c r="P879" i="19"/>
  <c r="P880" i="19"/>
  <c r="P881" i="19"/>
  <c r="P882" i="19"/>
  <c r="P883" i="19"/>
  <c r="P884" i="19"/>
  <c r="P885" i="19"/>
  <c r="P886" i="19"/>
  <c r="P887" i="19"/>
  <c r="P888" i="19"/>
  <c r="P889" i="19"/>
  <c r="P890" i="19"/>
  <c r="P891" i="19"/>
  <c r="P892" i="19"/>
  <c r="P893" i="19"/>
  <c r="P894" i="19"/>
  <c r="P895" i="19"/>
  <c r="P896" i="19"/>
  <c r="P897" i="19"/>
  <c r="P898" i="19"/>
  <c r="P899" i="19"/>
  <c r="P900" i="19"/>
  <c r="P901" i="19"/>
  <c r="P902" i="19"/>
  <c r="P903" i="19"/>
  <c r="P904" i="19"/>
  <c r="P905" i="19"/>
  <c r="P906" i="19"/>
  <c r="P907" i="19"/>
  <c r="P908" i="19"/>
  <c r="P909" i="19"/>
  <c r="P910" i="19"/>
  <c r="P911" i="19"/>
  <c r="P912" i="19"/>
  <c r="P913" i="19"/>
  <c r="P914" i="19"/>
  <c r="P915" i="19"/>
  <c r="P916" i="19"/>
  <c r="P917" i="19"/>
  <c r="P918" i="19"/>
  <c r="P919" i="19"/>
  <c r="P920" i="19"/>
  <c r="P921" i="19"/>
  <c r="P922" i="19"/>
  <c r="P923" i="19"/>
  <c r="P924" i="19"/>
  <c r="P925" i="19"/>
  <c r="P926" i="19"/>
  <c r="P927" i="19"/>
  <c r="P928" i="19"/>
  <c r="P929" i="19"/>
  <c r="P930" i="19"/>
  <c r="P931" i="19"/>
  <c r="P932" i="19"/>
  <c r="P933" i="19"/>
  <c r="P934" i="19"/>
  <c r="P935" i="19"/>
  <c r="P936" i="19"/>
  <c r="P937" i="19"/>
  <c r="P938" i="19"/>
  <c r="P939" i="19"/>
  <c r="P940" i="19"/>
  <c r="P941" i="19"/>
  <c r="P942" i="19"/>
  <c r="P943" i="19"/>
  <c r="P944" i="19"/>
  <c r="P945" i="19"/>
  <c r="P946" i="19"/>
  <c r="P947" i="19"/>
  <c r="P948" i="19"/>
  <c r="P949" i="19"/>
  <c r="P950" i="19"/>
  <c r="P951" i="19"/>
  <c r="P952" i="19"/>
  <c r="P953" i="19"/>
  <c r="P954" i="19"/>
  <c r="P955" i="19"/>
  <c r="P956" i="19"/>
  <c r="P957" i="19"/>
  <c r="P958" i="19"/>
  <c r="P959" i="19"/>
  <c r="P960" i="19"/>
  <c r="P961" i="19"/>
  <c r="P962" i="19"/>
  <c r="P963" i="19"/>
  <c r="P964" i="19"/>
  <c r="P965" i="19"/>
  <c r="P966" i="19"/>
  <c r="P967" i="19"/>
  <c r="P968" i="19"/>
  <c r="P969" i="19"/>
  <c r="P970" i="19"/>
  <c r="P971" i="19"/>
  <c r="P972" i="19"/>
  <c r="P973" i="19"/>
  <c r="P974" i="19"/>
  <c r="P975" i="19"/>
  <c r="P976" i="19"/>
  <c r="P977" i="19"/>
  <c r="P978" i="19"/>
  <c r="P979" i="19"/>
  <c r="P980" i="19"/>
  <c r="P981" i="19"/>
  <c r="P982" i="19"/>
  <c r="P983" i="19"/>
  <c r="P984" i="19"/>
  <c r="P985" i="19"/>
  <c r="P986" i="19"/>
  <c r="P987" i="19"/>
  <c r="P988" i="19"/>
  <c r="P989" i="19"/>
  <c r="P990" i="19"/>
  <c r="P991" i="19"/>
  <c r="P992" i="19"/>
  <c r="P993" i="19"/>
  <c r="P994" i="19"/>
  <c r="P995" i="19"/>
  <c r="P996" i="19"/>
  <c r="P997" i="19"/>
  <c r="P998" i="19"/>
  <c r="P999" i="19"/>
  <c r="P1000" i="19"/>
  <c r="P1001" i="19"/>
  <c r="P1002" i="19"/>
  <c r="P1003" i="19"/>
  <c r="P1004" i="19"/>
  <c r="P1005" i="19"/>
  <c r="P1006" i="19"/>
  <c r="P1007" i="19"/>
  <c r="P1008" i="19"/>
  <c r="P1009" i="19"/>
  <c r="P1010" i="19"/>
  <c r="P1011" i="19"/>
  <c r="P1012" i="19"/>
  <c r="P1013" i="19"/>
  <c r="P1014" i="19"/>
  <c r="P1015" i="19"/>
  <c r="P1016" i="19"/>
  <c r="P1017" i="19"/>
  <c r="P1018" i="19"/>
  <c r="P1019" i="19"/>
  <c r="P1020" i="19"/>
  <c r="P1021" i="19"/>
  <c r="P1022" i="19"/>
  <c r="P1023" i="19"/>
  <c r="P1024" i="19"/>
  <c r="P1025" i="19"/>
  <c r="P1026" i="19"/>
  <c r="P1027" i="19"/>
  <c r="P1028" i="19"/>
  <c r="P1029" i="19"/>
  <c r="P1030" i="19"/>
  <c r="P1031" i="19"/>
  <c r="P1032" i="19"/>
  <c r="P1033" i="19"/>
  <c r="P1034" i="19"/>
  <c r="P1035" i="19"/>
  <c r="P1036" i="19"/>
  <c r="P1037" i="19"/>
  <c r="P1038" i="19"/>
  <c r="P1039" i="19"/>
  <c r="P1040" i="19"/>
  <c r="P1041" i="19"/>
  <c r="P1042" i="19"/>
  <c r="P1043" i="19"/>
  <c r="P1044" i="19"/>
  <c r="P1045" i="19"/>
  <c r="P1046" i="19"/>
  <c r="P1047" i="19"/>
  <c r="P1048" i="19"/>
  <c r="P1049" i="19"/>
  <c r="P1050" i="19"/>
  <c r="P1051" i="19"/>
  <c r="P1052" i="19"/>
  <c r="P1053" i="19"/>
  <c r="P1054" i="19"/>
  <c r="P1055" i="19"/>
  <c r="P1056" i="19"/>
  <c r="P1057" i="19"/>
  <c r="P1058" i="19"/>
  <c r="P1059" i="19"/>
  <c r="P1060" i="19"/>
  <c r="P1061" i="19"/>
  <c r="P1062" i="19"/>
  <c r="P1063" i="19"/>
  <c r="P1064" i="19"/>
  <c r="P1065" i="19"/>
  <c r="P1066" i="19"/>
  <c r="P1067" i="19"/>
  <c r="P1068" i="19"/>
  <c r="P1069" i="19"/>
  <c r="P1070" i="19"/>
  <c r="P1071" i="19"/>
  <c r="P1072" i="19"/>
  <c r="P1073" i="19"/>
  <c r="P1074" i="19"/>
  <c r="P1075" i="19"/>
  <c r="P1076" i="19"/>
  <c r="P1077" i="19"/>
  <c r="P1078" i="19"/>
  <c r="P1079" i="19"/>
  <c r="P1080" i="19"/>
  <c r="P1081" i="19"/>
  <c r="P1082" i="19"/>
  <c r="P1083" i="19"/>
  <c r="P1084" i="19"/>
  <c r="P1085" i="19"/>
  <c r="P1086" i="19"/>
  <c r="P1087" i="19"/>
  <c r="P1088" i="19"/>
  <c r="P1089" i="19"/>
  <c r="P1090" i="19"/>
  <c r="P1091" i="19"/>
  <c r="P1092" i="19"/>
  <c r="P1093" i="19"/>
  <c r="P1094" i="19"/>
  <c r="P1095" i="19"/>
  <c r="P1096" i="19"/>
  <c r="P1097" i="19"/>
  <c r="P1098" i="19"/>
  <c r="P1099" i="19"/>
  <c r="P1100" i="19"/>
  <c r="P1101" i="19"/>
  <c r="P1102" i="19"/>
  <c r="P1103" i="19"/>
  <c r="P1104" i="19"/>
  <c r="P1105" i="19"/>
  <c r="P1106" i="19"/>
  <c r="P1107" i="19"/>
  <c r="P1108" i="19"/>
  <c r="P1109" i="19"/>
  <c r="P1110" i="19"/>
  <c r="P1111" i="19"/>
  <c r="P1112" i="19"/>
  <c r="P1113" i="19"/>
  <c r="P1114" i="19"/>
  <c r="P1115" i="19"/>
  <c r="P1116" i="19"/>
  <c r="P1117" i="19"/>
  <c r="P1118" i="19"/>
  <c r="P1119" i="19"/>
  <c r="P1120" i="19"/>
  <c r="P1121" i="19"/>
  <c r="P1122" i="19"/>
  <c r="P1123" i="19"/>
  <c r="P1124" i="19"/>
  <c r="P1125" i="19"/>
  <c r="P1126" i="19"/>
  <c r="P1127" i="19"/>
  <c r="P1128" i="19"/>
  <c r="P1129" i="19"/>
  <c r="P1130" i="19"/>
  <c r="P1131" i="19"/>
  <c r="P1132" i="19"/>
  <c r="P1133" i="19"/>
  <c r="P1134" i="19"/>
  <c r="P1135" i="19"/>
  <c r="P1136" i="19"/>
  <c r="P1137" i="19"/>
  <c r="P1138" i="19"/>
  <c r="P1139" i="19"/>
  <c r="P1140" i="19"/>
  <c r="P1141" i="19"/>
  <c r="P1142" i="19"/>
  <c r="P1143" i="19"/>
  <c r="P1144" i="19"/>
  <c r="P1145" i="19"/>
  <c r="P1146" i="19"/>
  <c r="P1147" i="19"/>
  <c r="P1148" i="19"/>
  <c r="P1149" i="19"/>
  <c r="P1150" i="19"/>
  <c r="P1151" i="19"/>
  <c r="P1152" i="19"/>
  <c r="P1153" i="19"/>
  <c r="P1154" i="19"/>
  <c r="P1155" i="19"/>
  <c r="P1156" i="19"/>
  <c r="P1157" i="19"/>
  <c r="P1158" i="19"/>
  <c r="P1159" i="19"/>
  <c r="P1160" i="19"/>
  <c r="P1161" i="19"/>
  <c r="P1162" i="19"/>
  <c r="P1163" i="19"/>
  <c r="P1164" i="19"/>
  <c r="P1165" i="19"/>
  <c r="P1166" i="19"/>
  <c r="P1167" i="19"/>
  <c r="P1168" i="19"/>
  <c r="P1169" i="19"/>
  <c r="P1170" i="19"/>
  <c r="P1171" i="19"/>
  <c r="P1172" i="19"/>
  <c r="P1173" i="19"/>
  <c r="P1174" i="19"/>
  <c r="P1175" i="19"/>
  <c r="P1176" i="19"/>
  <c r="P1177" i="19"/>
  <c r="P1178" i="19"/>
  <c r="P1179" i="19"/>
  <c r="P1180" i="19"/>
  <c r="P1181" i="19"/>
  <c r="P1182" i="19"/>
  <c r="P1183" i="19"/>
  <c r="P1184" i="19"/>
  <c r="P1185" i="19"/>
  <c r="P1186" i="19"/>
  <c r="P1187" i="19"/>
  <c r="P1188" i="19"/>
  <c r="P1189" i="19"/>
  <c r="P1190" i="19"/>
  <c r="P1191" i="19"/>
  <c r="P1192" i="19"/>
  <c r="P1193" i="19"/>
  <c r="P1194" i="19"/>
  <c r="P1195" i="19"/>
  <c r="P1196" i="19"/>
  <c r="P1197" i="19"/>
  <c r="P1198" i="19"/>
  <c r="P1199" i="19"/>
  <c r="P1200" i="19"/>
  <c r="P1201" i="19"/>
  <c r="P1202" i="19"/>
  <c r="P1203" i="19"/>
  <c r="P1204" i="19"/>
  <c r="P1205" i="19"/>
  <c r="P1206" i="19"/>
  <c r="P1207" i="19"/>
  <c r="P1208" i="19"/>
  <c r="P1209" i="19"/>
  <c r="P1210" i="19"/>
  <c r="P1211" i="19"/>
  <c r="P1212" i="19"/>
  <c r="P1213" i="19"/>
  <c r="P1214" i="19"/>
  <c r="P1215" i="19"/>
  <c r="P1216" i="19"/>
  <c r="P1217" i="19"/>
  <c r="P1218" i="19"/>
  <c r="P1219" i="19"/>
  <c r="P1220" i="19"/>
  <c r="P1221" i="19"/>
  <c r="P1222" i="19"/>
  <c r="P1223" i="19"/>
  <c r="P1224" i="19"/>
  <c r="P1225" i="19"/>
  <c r="P1226" i="19"/>
  <c r="P1227" i="19"/>
  <c r="P1228" i="19"/>
  <c r="P1229" i="19"/>
  <c r="P1230" i="19"/>
  <c r="P1231" i="19"/>
  <c r="P1232" i="19"/>
  <c r="P1233" i="19"/>
  <c r="P1234" i="19"/>
  <c r="P1235" i="19"/>
  <c r="P1236" i="19"/>
  <c r="P1237" i="19"/>
  <c r="P1238" i="19"/>
  <c r="P1239" i="19"/>
  <c r="P1240" i="19"/>
  <c r="P1241" i="19"/>
  <c r="P1242" i="19"/>
  <c r="P1243" i="19"/>
  <c r="P1244" i="19"/>
  <c r="P1245" i="19"/>
  <c r="P1246" i="19"/>
  <c r="P1247" i="19"/>
  <c r="P1248" i="19"/>
  <c r="P1249" i="19"/>
  <c r="P1250" i="19"/>
  <c r="P1251" i="19"/>
  <c r="P1252" i="19"/>
  <c r="P1253" i="19"/>
  <c r="P1254" i="19"/>
  <c r="P1255" i="19"/>
  <c r="P1256" i="19"/>
  <c r="P1257" i="19"/>
  <c r="P1258" i="19"/>
  <c r="P1259" i="19"/>
  <c r="P1260" i="19"/>
  <c r="P1261" i="19"/>
  <c r="P1262" i="19"/>
  <c r="P1263" i="19"/>
  <c r="P1264" i="19"/>
  <c r="P1265" i="19"/>
  <c r="P1266" i="19"/>
  <c r="P1267" i="19"/>
  <c r="P1268" i="19"/>
  <c r="P1269" i="19"/>
  <c r="P1270" i="19"/>
  <c r="P1271" i="19"/>
  <c r="P1272" i="19"/>
  <c r="P1273" i="19"/>
  <c r="P1274" i="19"/>
  <c r="P1275" i="19"/>
  <c r="P1276" i="19"/>
  <c r="P1277" i="19"/>
  <c r="P1278" i="19"/>
  <c r="P1279" i="19"/>
  <c r="P1280" i="19"/>
  <c r="P1281" i="19"/>
  <c r="P1282" i="19"/>
  <c r="P1283" i="19"/>
  <c r="P1284" i="19"/>
  <c r="P1285" i="19"/>
  <c r="P1286" i="19"/>
  <c r="P1287" i="19"/>
  <c r="P1288" i="19"/>
  <c r="P1289" i="19"/>
  <c r="P1290" i="19"/>
  <c r="P1291" i="19"/>
  <c r="P1292" i="19"/>
  <c r="P1293" i="19"/>
  <c r="P1294" i="19"/>
  <c r="P1295" i="19"/>
  <c r="P1296" i="19"/>
  <c r="P1297" i="19"/>
  <c r="P1298" i="19"/>
  <c r="P1299" i="19"/>
  <c r="P1300" i="19"/>
  <c r="P1301" i="19"/>
  <c r="P1302" i="19"/>
  <c r="P1303" i="19"/>
  <c r="P1304" i="19"/>
  <c r="P1305" i="19"/>
  <c r="P1306" i="19"/>
  <c r="P1307" i="19"/>
  <c r="P1308" i="19"/>
  <c r="P1309" i="19"/>
  <c r="P1310" i="19"/>
  <c r="P1311" i="19"/>
  <c r="P1312" i="19"/>
  <c r="P1313" i="19"/>
  <c r="P1314" i="19"/>
  <c r="P1315" i="19"/>
  <c r="P1316" i="19"/>
  <c r="P1317" i="19"/>
  <c r="P1318" i="19"/>
  <c r="P1319" i="19"/>
  <c r="P1320" i="19"/>
  <c r="P1321" i="19"/>
  <c r="P1322" i="19"/>
  <c r="P1323" i="19"/>
  <c r="P1324" i="19"/>
  <c r="P1325" i="19"/>
  <c r="P1326" i="19"/>
  <c r="P1327" i="19"/>
  <c r="P1328" i="19"/>
  <c r="P1329" i="19"/>
  <c r="P1330" i="19"/>
  <c r="P1331" i="19"/>
  <c r="P1332" i="19"/>
  <c r="P1333" i="19"/>
  <c r="P1334" i="19"/>
  <c r="P1335" i="19"/>
  <c r="P1336" i="19"/>
  <c r="P1337" i="19"/>
  <c r="P1338" i="19"/>
  <c r="P1339" i="19"/>
  <c r="P1340" i="19"/>
  <c r="P1341" i="19"/>
  <c r="P1342" i="19"/>
  <c r="P1343" i="19"/>
  <c r="P1344" i="19"/>
  <c r="P1345" i="19"/>
  <c r="P1346" i="19"/>
  <c r="P1347" i="19"/>
  <c r="P1348" i="19"/>
  <c r="P1349" i="19"/>
  <c r="P1350" i="19"/>
  <c r="P1351" i="19"/>
  <c r="P1352" i="19"/>
  <c r="P1353" i="19"/>
  <c r="P1354" i="19"/>
  <c r="P1355" i="19"/>
  <c r="P1356" i="19"/>
  <c r="P1357" i="19"/>
  <c r="P1358" i="19"/>
  <c r="P1359" i="19"/>
  <c r="P1360" i="19"/>
  <c r="P1361" i="19"/>
  <c r="P1362" i="19"/>
  <c r="P1363" i="19"/>
  <c r="P1364" i="19"/>
  <c r="P1365" i="19"/>
  <c r="P1366" i="19"/>
  <c r="P1367" i="19"/>
  <c r="P1368" i="19"/>
  <c r="P1369" i="19"/>
  <c r="P1370" i="19"/>
  <c r="P1371" i="19"/>
  <c r="P1372" i="19"/>
  <c r="P1373" i="19"/>
  <c r="P1374" i="19"/>
  <c r="P1375" i="19"/>
  <c r="P1376" i="19"/>
  <c r="P1377" i="19"/>
  <c r="P1378" i="19"/>
  <c r="P1379" i="19"/>
  <c r="P1380" i="19"/>
  <c r="P1381" i="19"/>
  <c r="P1382" i="19"/>
  <c r="P1383" i="19"/>
  <c r="P1384" i="19"/>
  <c r="P1385" i="19"/>
  <c r="P1386" i="19"/>
  <c r="P1387" i="19"/>
  <c r="P1388" i="19"/>
  <c r="P1389" i="19"/>
  <c r="P1390" i="19"/>
  <c r="P1391" i="19"/>
  <c r="P1392" i="19"/>
  <c r="P1393" i="19"/>
  <c r="P1394" i="19"/>
  <c r="P1395" i="19"/>
  <c r="P1396" i="19"/>
  <c r="P1397" i="19"/>
  <c r="P1398" i="19"/>
  <c r="P1399" i="19"/>
  <c r="P1400" i="19"/>
  <c r="P1401" i="19"/>
  <c r="P1402" i="19"/>
  <c r="P1403" i="19"/>
  <c r="P1404" i="19"/>
  <c r="P1405" i="19"/>
  <c r="P1406" i="19"/>
  <c r="P1407" i="19"/>
  <c r="P1408" i="19"/>
  <c r="P1409" i="19"/>
  <c r="P1410" i="19"/>
  <c r="P1411" i="19"/>
  <c r="P1412" i="19"/>
  <c r="P1413" i="19"/>
  <c r="P1414" i="19"/>
  <c r="P1415" i="19"/>
  <c r="P1416" i="19"/>
  <c r="P1417" i="19"/>
  <c r="P1418" i="19"/>
  <c r="P1419" i="19"/>
  <c r="P1420" i="19"/>
  <c r="P1421" i="19"/>
  <c r="P1422" i="19"/>
  <c r="P1423" i="19"/>
  <c r="P1424" i="19"/>
  <c r="P1425" i="19"/>
  <c r="P1426" i="19"/>
  <c r="P1427" i="19"/>
  <c r="P1428" i="19"/>
  <c r="P1429" i="19"/>
  <c r="P1430" i="19"/>
  <c r="P1431" i="19"/>
  <c r="P1432" i="19"/>
  <c r="P1433" i="19"/>
  <c r="P1434" i="19"/>
  <c r="P1435" i="19"/>
  <c r="P1436" i="19"/>
  <c r="P1437" i="19"/>
  <c r="P1438" i="19"/>
  <c r="P1439" i="19"/>
  <c r="P1440" i="19"/>
  <c r="P1441" i="19"/>
  <c r="P1442" i="19"/>
  <c r="P1443" i="19"/>
  <c r="P1444" i="19"/>
  <c r="P1445" i="19"/>
  <c r="P1446" i="19"/>
  <c r="P1447" i="19"/>
  <c r="P1448" i="19"/>
  <c r="P1449" i="19"/>
  <c r="P1450" i="19"/>
  <c r="P1451" i="19"/>
  <c r="P1452" i="19"/>
  <c r="P1453" i="19"/>
  <c r="P1454" i="19"/>
  <c r="P1455" i="19"/>
  <c r="P1456" i="19"/>
  <c r="P1457" i="19"/>
  <c r="P1458" i="19"/>
  <c r="P1459" i="19"/>
  <c r="P1460" i="19"/>
  <c r="P1461" i="19"/>
  <c r="P1462" i="19"/>
  <c r="P1463" i="19"/>
  <c r="P1464" i="19"/>
  <c r="P1465" i="19"/>
  <c r="P1466" i="19"/>
  <c r="P1467" i="19"/>
  <c r="P1468" i="19"/>
  <c r="P1469" i="19"/>
  <c r="P1470" i="19"/>
  <c r="P1471" i="19"/>
  <c r="P1472" i="19"/>
  <c r="P1473" i="19"/>
  <c r="P1474" i="19"/>
  <c r="P1475" i="19"/>
  <c r="P1476" i="19"/>
  <c r="P1477" i="19"/>
  <c r="P1478" i="19"/>
  <c r="P1479" i="19"/>
  <c r="P1480" i="19"/>
  <c r="P1481" i="19"/>
  <c r="P1482" i="19"/>
  <c r="P1483" i="19"/>
  <c r="P1484" i="19"/>
  <c r="P1485" i="19"/>
  <c r="P1486" i="19"/>
  <c r="P1487" i="19"/>
  <c r="P1488" i="19"/>
  <c r="P1489" i="19"/>
  <c r="P1490" i="19"/>
  <c r="P1491" i="19"/>
  <c r="P1492" i="19"/>
  <c r="P1493" i="19"/>
  <c r="P1494" i="19"/>
  <c r="P1495" i="19"/>
  <c r="P1496" i="19"/>
  <c r="P1497" i="19"/>
  <c r="P1498" i="19"/>
  <c r="P1499" i="19"/>
  <c r="P1500" i="19"/>
  <c r="P1501" i="19"/>
  <c r="P1502" i="19"/>
  <c r="P1503" i="19"/>
  <c r="P1504" i="19"/>
  <c r="P1505" i="19"/>
  <c r="P1506" i="19"/>
  <c r="P1507" i="19"/>
  <c r="P1508" i="19"/>
  <c r="P1509" i="19"/>
  <c r="P1510" i="19"/>
  <c r="P1511" i="19"/>
  <c r="P1512" i="19"/>
  <c r="P1513" i="19"/>
  <c r="P1514" i="19"/>
  <c r="P1515" i="19"/>
  <c r="P1516" i="19"/>
  <c r="P1517" i="19"/>
  <c r="P1518" i="19"/>
  <c r="P1519" i="19"/>
  <c r="P1520" i="19"/>
  <c r="P1521" i="19"/>
  <c r="P1522" i="19"/>
  <c r="P1523" i="19"/>
  <c r="P1524" i="19"/>
  <c r="P1525" i="19"/>
  <c r="P1526" i="19"/>
  <c r="P1527" i="19"/>
  <c r="P1528" i="19"/>
  <c r="P1529" i="19"/>
  <c r="P1530" i="19"/>
  <c r="P1531" i="19"/>
  <c r="P1532" i="19"/>
  <c r="P1533" i="19"/>
  <c r="P1534" i="19"/>
  <c r="P1535" i="19"/>
  <c r="P1536" i="19"/>
  <c r="P1537" i="19"/>
  <c r="P1538" i="19"/>
  <c r="P1539" i="19"/>
  <c r="P1540" i="19"/>
  <c r="P1541" i="19"/>
  <c r="P1542" i="19"/>
  <c r="P1543" i="19"/>
  <c r="P1544" i="19"/>
  <c r="P1545" i="19"/>
  <c r="P1546" i="19"/>
  <c r="P1547" i="19"/>
  <c r="P1548" i="19"/>
  <c r="P1549" i="19"/>
  <c r="P1550" i="19"/>
  <c r="P1551" i="19"/>
  <c r="P1552" i="19"/>
  <c r="P1553" i="19"/>
  <c r="P1554" i="19"/>
  <c r="P1555" i="19"/>
  <c r="P1556" i="19"/>
  <c r="P1557" i="19"/>
  <c r="P1558" i="19"/>
  <c r="P1559" i="19"/>
  <c r="P1560" i="19"/>
  <c r="P1561" i="19"/>
  <c r="P1562" i="19"/>
  <c r="P1563" i="19"/>
  <c r="P1564" i="19"/>
  <c r="P1565" i="19"/>
  <c r="P1566" i="19"/>
  <c r="P1567" i="19"/>
  <c r="P1568" i="19"/>
  <c r="P1569" i="19"/>
  <c r="P1570" i="19"/>
  <c r="P1571" i="19"/>
  <c r="P1572" i="19"/>
  <c r="P1573" i="19"/>
  <c r="P1574" i="19"/>
  <c r="P1575" i="19"/>
  <c r="P1576" i="19"/>
  <c r="P1577" i="19"/>
  <c r="P1578" i="19"/>
  <c r="P1579" i="19"/>
  <c r="P1580" i="19"/>
  <c r="P1581" i="19"/>
  <c r="P1582" i="19"/>
  <c r="P1583" i="19"/>
  <c r="P1584" i="19"/>
  <c r="P1585" i="19"/>
  <c r="P1586" i="19"/>
  <c r="P1587" i="19"/>
  <c r="P1588" i="19"/>
  <c r="P1589" i="19"/>
  <c r="P1590" i="19"/>
  <c r="P1591" i="19"/>
  <c r="P1592" i="19"/>
  <c r="P1593" i="19"/>
  <c r="P1594" i="19"/>
  <c r="P1595" i="19"/>
  <c r="P1596" i="19"/>
  <c r="P1597" i="19"/>
  <c r="P1598" i="19"/>
  <c r="P1599" i="19"/>
  <c r="P1600" i="19"/>
  <c r="P1601" i="19"/>
  <c r="P1602" i="19"/>
  <c r="P1603" i="19"/>
  <c r="P1604" i="19"/>
  <c r="P1605" i="19"/>
  <c r="P1606" i="19"/>
  <c r="P1607" i="19"/>
  <c r="P1608" i="19"/>
  <c r="P1609" i="19"/>
  <c r="P1610" i="19"/>
  <c r="P1611" i="19"/>
  <c r="P1612" i="19"/>
  <c r="P1613" i="19"/>
  <c r="P1614" i="19"/>
  <c r="P1615" i="19"/>
  <c r="P1616" i="19"/>
  <c r="P1617" i="19"/>
  <c r="P1618" i="19"/>
  <c r="P1619" i="19"/>
  <c r="P1620" i="19"/>
  <c r="P1621" i="19"/>
  <c r="P1622" i="19"/>
  <c r="P1623" i="19"/>
  <c r="P1624" i="19"/>
  <c r="P1625" i="19"/>
  <c r="P1626" i="19"/>
  <c r="P1627" i="19"/>
  <c r="P1628" i="19"/>
  <c r="P1629" i="19"/>
  <c r="P1630" i="19"/>
  <c r="P1631" i="19"/>
  <c r="P1632" i="19"/>
  <c r="P1633" i="19"/>
  <c r="P1634" i="19"/>
  <c r="P1635" i="19"/>
  <c r="P1636" i="19"/>
  <c r="P1637" i="19"/>
  <c r="P1638" i="19"/>
  <c r="P1639" i="19"/>
  <c r="P1640" i="19"/>
  <c r="P1641" i="19"/>
  <c r="P1642" i="19"/>
  <c r="P1643" i="19"/>
  <c r="P1644" i="19"/>
  <c r="P1645" i="19"/>
  <c r="P1646" i="19"/>
  <c r="P1647" i="19"/>
  <c r="P1648" i="19"/>
  <c r="P1649" i="19"/>
  <c r="P1650" i="19"/>
  <c r="P1651" i="19"/>
  <c r="P1652" i="19"/>
  <c r="P1653" i="19"/>
  <c r="P1654" i="19"/>
  <c r="P1655" i="19"/>
  <c r="P1656" i="19"/>
  <c r="P1657" i="19"/>
  <c r="P1658" i="19"/>
  <c r="P1659" i="19"/>
  <c r="P1660" i="19"/>
  <c r="P1661" i="19"/>
  <c r="P1662" i="19"/>
  <c r="P1663" i="19"/>
  <c r="P1664" i="19"/>
  <c r="P1665" i="19"/>
  <c r="P1666" i="19"/>
  <c r="P1667" i="19"/>
  <c r="P1668" i="19"/>
  <c r="P1669" i="19"/>
  <c r="P1670" i="19"/>
  <c r="P1671" i="19"/>
  <c r="P1672" i="19"/>
  <c r="P1673" i="19"/>
  <c r="P1674" i="19"/>
  <c r="P1675" i="19"/>
  <c r="P1676" i="19"/>
  <c r="P1677" i="19"/>
  <c r="P1678" i="19"/>
  <c r="P1679" i="19"/>
  <c r="P1680" i="19"/>
  <c r="P1681" i="19"/>
  <c r="P1682" i="19"/>
  <c r="P1683" i="19"/>
  <c r="P1684" i="19"/>
  <c r="P1685" i="19"/>
  <c r="P1686" i="19"/>
  <c r="P1687" i="19"/>
  <c r="P1688" i="19"/>
  <c r="P1689" i="19"/>
  <c r="P1690" i="19"/>
  <c r="P1691" i="19"/>
  <c r="P1692" i="19"/>
  <c r="P1693" i="19"/>
  <c r="P1694" i="19"/>
  <c r="P1695" i="19"/>
  <c r="P1696" i="19"/>
  <c r="P1697" i="19"/>
  <c r="P1698" i="19"/>
  <c r="P1699" i="19"/>
  <c r="P1700" i="19"/>
  <c r="P1701" i="19"/>
  <c r="P1702" i="19"/>
  <c r="P1703" i="19"/>
  <c r="P1704" i="19"/>
  <c r="P1705" i="19"/>
  <c r="P1706" i="19"/>
  <c r="P1707" i="19"/>
  <c r="P1708" i="19"/>
  <c r="P1709" i="19"/>
  <c r="P1710" i="19"/>
  <c r="P1711" i="19"/>
  <c r="P1712" i="19"/>
  <c r="P1713" i="19"/>
  <c r="P1714" i="19"/>
  <c r="P1715" i="19"/>
  <c r="P1716" i="19"/>
  <c r="P1717" i="19"/>
  <c r="P1718" i="19"/>
  <c r="P1719" i="19"/>
  <c r="P1720" i="19"/>
  <c r="P1721" i="19"/>
  <c r="P1722" i="19"/>
  <c r="P1723" i="19"/>
  <c r="P1724" i="19"/>
  <c r="P1725" i="19"/>
  <c r="P1726" i="19"/>
  <c r="P1727" i="19"/>
  <c r="P1728" i="19"/>
  <c r="P1729" i="19"/>
  <c r="P1730" i="19"/>
  <c r="P1731" i="19"/>
  <c r="P1732" i="19"/>
  <c r="P1733" i="19"/>
  <c r="P1734" i="19"/>
  <c r="P1735" i="19"/>
  <c r="P1736" i="19"/>
  <c r="P1737" i="19"/>
  <c r="P1738" i="19"/>
  <c r="P1739" i="19"/>
  <c r="P1740" i="19"/>
  <c r="P1741" i="19"/>
  <c r="P1742" i="19"/>
  <c r="P1743" i="19"/>
  <c r="P1744" i="19"/>
  <c r="P1745" i="19"/>
  <c r="P1746" i="19"/>
  <c r="P1747" i="19"/>
  <c r="P1748" i="19"/>
  <c r="P1749" i="19"/>
  <c r="P1750" i="19"/>
  <c r="P1751" i="19"/>
  <c r="P1752" i="19"/>
  <c r="P1753" i="19"/>
  <c r="P1754" i="19"/>
  <c r="P1755" i="19"/>
  <c r="P1756" i="19"/>
  <c r="P1757" i="19"/>
  <c r="P1758" i="19"/>
  <c r="P1759" i="19"/>
  <c r="P1760" i="19"/>
  <c r="P1761" i="19"/>
  <c r="P1762" i="19"/>
  <c r="P1763" i="19"/>
  <c r="P1764" i="19"/>
  <c r="P1765" i="19"/>
  <c r="P1766" i="19"/>
  <c r="P1767" i="19"/>
  <c r="P1768" i="19"/>
  <c r="P1769" i="19"/>
  <c r="P1770" i="19"/>
  <c r="P1771" i="19"/>
  <c r="P1772" i="19"/>
  <c r="P1773" i="19"/>
  <c r="P1774" i="19"/>
  <c r="P1775" i="19"/>
  <c r="P1776" i="19"/>
  <c r="P1777" i="19"/>
  <c r="P1778" i="19"/>
  <c r="P1779" i="19"/>
  <c r="P1780" i="19"/>
  <c r="P1781" i="19"/>
  <c r="P1782" i="19"/>
  <c r="P1783" i="19"/>
  <c r="P1784" i="19"/>
  <c r="P1785" i="19"/>
  <c r="P1786" i="19"/>
  <c r="P1787" i="19"/>
  <c r="P1788" i="19"/>
  <c r="P1789" i="19"/>
  <c r="P1790" i="19"/>
  <c r="P1791" i="19"/>
  <c r="P1792" i="19"/>
  <c r="P1793" i="19"/>
  <c r="O3" i="19"/>
  <c r="O4" i="19"/>
  <c r="O5" i="19"/>
  <c r="O6" i="19"/>
  <c r="O7" i="19"/>
  <c r="O8" i="19"/>
  <c r="O9" i="19"/>
  <c r="O10" i="19"/>
  <c r="O11" i="19"/>
  <c r="O12" i="19"/>
  <c r="O13" i="19"/>
  <c r="O14" i="19"/>
  <c r="O15" i="19"/>
  <c r="O16" i="19"/>
  <c r="O17" i="19"/>
  <c r="O18" i="19"/>
  <c r="O19" i="19"/>
  <c r="O20" i="19"/>
  <c r="O21" i="19"/>
  <c r="O22" i="19"/>
  <c r="O23" i="19"/>
  <c r="O24" i="19"/>
  <c r="O25" i="19"/>
  <c r="O26" i="19"/>
  <c r="O27" i="19"/>
  <c r="O28" i="19"/>
  <c r="O29" i="19"/>
  <c r="O30" i="19"/>
  <c r="O31" i="19"/>
  <c r="O32" i="19"/>
  <c r="O33" i="19"/>
  <c r="O34" i="19"/>
  <c r="O35" i="19"/>
  <c r="O36" i="19"/>
  <c r="O37" i="19"/>
  <c r="O38" i="19"/>
  <c r="O39" i="19"/>
  <c r="O40" i="19"/>
  <c r="O41" i="19"/>
  <c r="O42" i="19"/>
  <c r="O43" i="19"/>
  <c r="O45" i="19"/>
  <c r="O46" i="19"/>
  <c r="O47" i="19"/>
  <c r="O48" i="19"/>
  <c r="O49" i="19"/>
  <c r="O50" i="19"/>
  <c r="O51" i="19"/>
  <c r="O52" i="19"/>
  <c r="O53" i="19"/>
  <c r="O54" i="19"/>
  <c r="O55" i="19"/>
  <c r="O56" i="19"/>
  <c r="O57" i="19"/>
  <c r="O58" i="19"/>
  <c r="O59" i="19"/>
  <c r="O60" i="19"/>
  <c r="O61" i="19"/>
  <c r="O62" i="19"/>
  <c r="O63" i="19"/>
  <c r="O64" i="19"/>
  <c r="O65" i="19"/>
  <c r="O66" i="19"/>
  <c r="O67" i="19"/>
  <c r="O68" i="19"/>
  <c r="O69" i="19"/>
  <c r="O70" i="19"/>
  <c r="O71" i="19"/>
  <c r="O72" i="19"/>
  <c r="O73" i="19"/>
  <c r="O74" i="19"/>
  <c r="O75" i="19"/>
  <c r="O76" i="19"/>
  <c r="O77" i="19"/>
  <c r="O78" i="19"/>
  <c r="O79" i="19"/>
  <c r="O80" i="19"/>
  <c r="O81" i="19"/>
  <c r="O82" i="19"/>
  <c r="O83" i="19"/>
  <c r="O84" i="19"/>
  <c r="O85" i="19"/>
  <c r="O86" i="19"/>
  <c r="O87" i="19"/>
  <c r="O88" i="19"/>
  <c r="O89" i="19"/>
  <c r="O90" i="19"/>
  <c r="O91" i="19"/>
  <c r="O92" i="19"/>
  <c r="O93" i="19"/>
  <c r="O94" i="19"/>
  <c r="O95" i="19"/>
  <c r="O96" i="19"/>
  <c r="O97" i="19"/>
  <c r="O98" i="19"/>
  <c r="O99" i="19"/>
  <c r="O100" i="19"/>
  <c r="O101" i="19"/>
  <c r="O102" i="19"/>
  <c r="O103" i="19"/>
  <c r="O104" i="19"/>
  <c r="O105" i="19"/>
  <c r="O106" i="19"/>
  <c r="O107" i="19"/>
  <c r="O108" i="19"/>
  <c r="O109" i="19"/>
  <c r="O110" i="19"/>
  <c r="O111" i="19"/>
  <c r="O112" i="19"/>
  <c r="O113" i="19"/>
  <c r="O114" i="19"/>
  <c r="O115" i="19"/>
  <c r="O116" i="19"/>
  <c r="O117" i="19"/>
  <c r="O118" i="19"/>
  <c r="O119" i="19"/>
  <c r="O120" i="19"/>
  <c r="O121" i="19"/>
  <c r="O122" i="19"/>
  <c r="O123" i="19"/>
  <c r="O124" i="19"/>
  <c r="O125" i="19"/>
  <c r="O126" i="19"/>
  <c r="O127" i="19"/>
  <c r="O128" i="19"/>
  <c r="O129" i="19"/>
  <c r="O130" i="19"/>
  <c r="O131" i="19"/>
  <c r="O132" i="19"/>
  <c r="O133" i="19"/>
  <c r="O134" i="19"/>
  <c r="O135" i="19"/>
  <c r="O136" i="19"/>
  <c r="O137" i="19"/>
  <c r="O138" i="19"/>
  <c r="O139" i="19"/>
  <c r="O140" i="19"/>
  <c r="O141" i="19"/>
  <c r="O142" i="19"/>
  <c r="O143" i="19"/>
  <c r="O144" i="19"/>
  <c r="O145" i="19"/>
  <c r="O146" i="19"/>
  <c r="O147" i="19"/>
  <c r="O148" i="19"/>
  <c r="O149" i="19"/>
  <c r="O150" i="19"/>
  <c r="O151" i="19"/>
  <c r="O152" i="19"/>
  <c r="O153" i="19"/>
  <c r="O154" i="19"/>
  <c r="O155" i="19"/>
  <c r="O156" i="19"/>
  <c r="O157" i="19"/>
  <c r="O158" i="19"/>
  <c r="O159" i="19"/>
  <c r="O160" i="19"/>
  <c r="O161" i="19"/>
  <c r="O162" i="19"/>
  <c r="O163" i="19"/>
  <c r="O164" i="19"/>
  <c r="O165" i="19"/>
  <c r="O166" i="19"/>
  <c r="O167" i="19"/>
  <c r="O168" i="19"/>
  <c r="O169" i="19"/>
  <c r="O170" i="19"/>
  <c r="O171" i="19"/>
  <c r="O172" i="19"/>
  <c r="O173" i="19"/>
  <c r="O176" i="19"/>
  <c r="O177" i="19"/>
  <c r="O178" i="19"/>
  <c r="O179" i="19"/>
  <c r="O180" i="19"/>
  <c r="O181" i="19"/>
  <c r="O182" i="19"/>
  <c r="O183" i="19"/>
  <c r="O184" i="19"/>
  <c r="O185" i="19"/>
  <c r="O186" i="19"/>
  <c r="O187" i="19"/>
  <c r="O188" i="19"/>
  <c r="O189" i="19"/>
  <c r="O190" i="19"/>
  <c r="O191" i="19"/>
  <c r="O192" i="19"/>
  <c r="O193" i="19"/>
  <c r="O194" i="19"/>
  <c r="O195" i="19"/>
  <c r="O196" i="19"/>
  <c r="O197" i="19"/>
  <c r="O198" i="19"/>
  <c r="O199" i="19"/>
  <c r="O200" i="19"/>
  <c r="O201" i="19"/>
  <c r="O202" i="19"/>
  <c r="O203" i="19"/>
  <c r="O204" i="19"/>
  <c r="O205" i="19"/>
  <c r="O206" i="19"/>
  <c r="O207" i="19"/>
  <c r="O208" i="19"/>
  <c r="O209" i="19"/>
  <c r="O210" i="19"/>
  <c r="O211" i="19"/>
  <c r="O212" i="19"/>
  <c r="O213" i="19"/>
  <c r="O214" i="19"/>
  <c r="O215" i="19"/>
  <c r="O216" i="19"/>
  <c r="O217" i="19"/>
  <c r="O218" i="19"/>
  <c r="O219" i="19"/>
  <c r="O220" i="19"/>
  <c r="O221" i="19"/>
  <c r="O222" i="19"/>
  <c r="O223" i="19"/>
  <c r="O224" i="19"/>
  <c r="O225" i="19"/>
  <c r="O226" i="19"/>
  <c r="O227" i="19"/>
  <c r="O228" i="19"/>
  <c r="O229" i="19"/>
  <c r="O230" i="19"/>
  <c r="O231" i="19"/>
  <c r="O232" i="19"/>
  <c r="O233" i="19"/>
  <c r="O234" i="19"/>
  <c r="O235" i="19"/>
  <c r="O236" i="19"/>
  <c r="O237" i="19"/>
  <c r="O238" i="19"/>
  <c r="O239" i="19"/>
  <c r="O240" i="19"/>
  <c r="O241" i="19"/>
  <c r="O242" i="19"/>
  <c r="O243" i="19"/>
  <c r="O244" i="19"/>
  <c r="O245" i="19"/>
  <c r="O246" i="19"/>
  <c r="O247" i="19"/>
  <c r="O248" i="19"/>
  <c r="O249" i="19"/>
  <c r="O250" i="19"/>
  <c r="O251" i="19"/>
  <c r="O252" i="19"/>
  <c r="O253" i="19"/>
  <c r="O254" i="19"/>
  <c r="O255" i="19"/>
  <c r="O256" i="19"/>
  <c r="O257" i="19"/>
  <c r="O258" i="19"/>
  <c r="O259" i="19"/>
  <c r="O260" i="19"/>
  <c r="O261" i="19"/>
  <c r="O262" i="19"/>
  <c r="O263" i="19"/>
  <c r="O264" i="19"/>
  <c r="O265" i="19"/>
  <c r="O266" i="19"/>
  <c r="O267" i="19"/>
  <c r="O268" i="19"/>
  <c r="O269" i="19"/>
  <c r="O270" i="19"/>
  <c r="O271" i="19"/>
  <c r="O272" i="19"/>
  <c r="O273" i="19"/>
  <c r="O274" i="19"/>
  <c r="O275" i="19"/>
  <c r="O276" i="19"/>
  <c r="O277" i="19"/>
  <c r="O278" i="19"/>
  <c r="O279" i="19"/>
  <c r="O280" i="19"/>
  <c r="O281" i="19"/>
  <c r="O282" i="19"/>
  <c r="O283" i="19"/>
  <c r="O284" i="19"/>
  <c r="O285" i="19"/>
  <c r="O286" i="19"/>
  <c r="O287" i="19"/>
  <c r="O288" i="19"/>
  <c r="O289" i="19"/>
  <c r="O290" i="19"/>
  <c r="O291" i="19"/>
  <c r="O292" i="19"/>
  <c r="O293" i="19"/>
  <c r="O294" i="19"/>
  <c r="O295" i="19"/>
  <c r="O296" i="19"/>
  <c r="O297" i="19"/>
  <c r="O298" i="19"/>
  <c r="O299" i="19"/>
  <c r="O300" i="19"/>
  <c r="O301" i="19"/>
  <c r="O302" i="19"/>
  <c r="O303" i="19"/>
  <c r="O304" i="19"/>
  <c r="O305" i="19"/>
  <c r="O306" i="19"/>
  <c r="O307" i="19"/>
  <c r="O308" i="19"/>
  <c r="O309" i="19"/>
  <c r="O310" i="19"/>
  <c r="O311" i="19"/>
  <c r="O312" i="19"/>
  <c r="O313" i="19"/>
  <c r="O314" i="19"/>
  <c r="O315" i="19"/>
  <c r="O316" i="19"/>
  <c r="O317" i="19"/>
  <c r="O318" i="19"/>
  <c r="O319" i="19"/>
  <c r="O320" i="19"/>
  <c r="O321" i="19"/>
  <c r="O322" i="19"/>
  <c r="O323" i="19"/>
  <c r="O324" i="19"/>
  <c r="O325" i="19"/>
  <c r="O326" i="19"/>
  <c r="O327" i="19"/>
  <c r="O328" i="19"/>
  <c r="O329" i="19"/>
  <c r="O330" i="19"/>
  <c r="O331" i="19"/>
  <c r="O332" i="19"/>
  <c r="O333" i="19"/>
  <c r="O334" i="19"/>
  <c r="O335" i="19"/>
  <c r="O336" i="19"/>
  <c r="O337" i="19"/>
  <c r="O338" i="19"/>
  <c r="O339" i="19"/>
  <c r="O340" i="19"/>
  <c r="O341" i="19"/>
  <c r="O342" i="19"/>
  <c r="O343" i="19"/>
  <c r="O344" i="19"/>
  <c r="O345" i="19"/>
  <c r="O346" i="19"/>
  <c r="O347" i="19"/>
  <c r="O348" i="19"/>
  <c r="O349" i="19"/>
  <c r="O350" i="19"/>
  <c r="O351" i="19"/>
  <c r="O352" i="19"/>
  <c r="O353" i="19"/>
  <c r="O354" i="19"/>
  <c r="O355" i="19"/>
  <c r="O356" i="19"/>
  <c r="O357" i="19"/>
  <c r="O358" i="19"/>
  <c r="O359" i="19"/>
  <c r="O360" i="19"/>
  <c r="O361" i="19"/>
  <c r="O362" i="19"/>
  <c r="O363" i="19"/>
  <c r="O364" i="19"/>
  <c r="O365" i="19"/>
  <c r="O366" i="19"/>
  <c r="O367" i="19"/>
  <c r="O368" i="19"/>
  <c r="O369" i="19"/>
  <c r="O370" i="19"/>
  <c r="O371" i="19"/>
  <c r="O372" i="19"/>
  <c r="O373" i="19"/>
  <c r="O374" i="19"/>
  <c r="O375" i="19"/>
  <c r="O376" i="19"/>
  <c r="O377" i="19"/>
  <c r="O378" i="19"/>
  <c r="O379" i="19"/>
  <c r="O380" i="19"/>
  <c r="O381" i="19"/>
  <c r="O382" i="19"/>
  <c r="O383" i="19"/>
  <c r="O384" i="19"/>
  <c r="O385" i="19"/>
  <c r="O386" i="19"/>
  <c r="O387" i="19"/>
  <c r="O388" i="19"/>
  <c r="O389" i="19"/>
  <c r="O390" i="19"/>
  <c r="O391" i="19"/>
  <c r="O392" i="19"/>
  <c r="O393" i="19"/>
  <c r="O394" i="19"/>
  <c r="O395" i="19"/>
  <c r="O396" i="19"/>
  <c r="O397" i="19"/>
  <c r="O398" i="19"/>
  <c r="O399" i="19"/>
  <c r="O400" i="19"/>
  <c r="O401" i="19"/>
  <c r="O402" i="19"/>
  <c r="O403" i="19"/>
  <c r="O404" i="19"/>
  <c r="O405" i="19"/>
  <c r="O406" i="19"/>
  <c r="O407" i="19"/>
  <c r="O408" i="19"/>
  <c r="O409" i="19"/>
  <c r="O410" i="19"/>
  <c r="O411" i="19"/>
  <c r="O412" i="19"/>
  <c r="O413" i="19"/>
  <c r="O414" i="19"/>
  <c r="O415" i="19"/>
  <c r="O416" i="19"/>
  <c r="O417" i="19"/>
  <c r="O418" i="19"/>
  <c r="O419" i="19"/>
  <c r="O420" i="19"/>
  <c r="O421" i="19"/>
  <c r="O422" i="19"/>
  <c r="O423" i="19"/>
  <c r="O424" i="19"/>
  <c r="O425" i="19"/>
  <c r="O426" i="19"/>
  <c r="O427" i="19"/>
  <c r="O428" i="19"/>
  <c r="O429" i="19"/>
  <c r="O430" i="19"/>
  <c r="O431" i="19"/>
  <c r="O432" i="19"/>
  <c r="O433" i="19"/>
  <c r="O434" i="19"/>
  <c r="O435" i="19"/>
  <c r="O436" i="19"/>
  <c r="O437" i="19"/>
  <c r="O438" i="19"/>
  <c r="O439" i="19"/>
  <c r="O440" i="19"/>
  <c r="O441" i="19"/>
  <c r="O442" i="19"/>
  <c r="O443" i="19"/>
  <c r="O444" i="19"/>
  <c r="O445" i="19"/>
  <c r="O446" i="19"/>
  <c r="O447" i="19"/>
  <c r="O448" i="19"/>
  <c r="O449" i="19"/>
  <c r="O450" i="19"/>
  <c r="O451" i="19"/>
  <c r="O452" i="19"/>
  <c r="O453" i="19"/>
  <c r="O454" i="19"/>
  <c r="O455" i="19"/>
  <c r="O456" i="19"/>
  <c r="O457" i="19"/>
  <c r="O458" i="19"/>
  <c r="O459" i="19"/>
  <c r="O460" i="19"/>
  <c r="O461" i="19"/>
  <c r="O462" i="19"/>
  <c r="O463" i="19"/>
  <c r="O464" i="19"/>
  <c r="O465" i="19"/>
  <c r="O466" i="19"/>
  <c r="O467" i="19"/>
  <c r="O468" i="19"/>
  <c r="O469" i="19"/>
  <c r="O470" i="19"/>
  <c r="O471" i="19"/>
  <c r="O472" i="19"/>
  <c r="O473" i="19"/>
  <c r="O474" i="19"/>
  <c r="O475" i="19"/>
  <c r="O476" i="19"/>
  <c r="O477" i="19"/>
  <c r="O478" i="19"/>
  <c r="O479" i="19"/>
  <c r="O480" i="19"/>
  <c r="O481" i="19"/>
  <c r="O482" i="19"/>
  <c r="O483" i="19"/>
  <c r="O484" i="19"/>
  <c r="O485" i="19"/>
  <c r="O486" i="19"/>
  <c r="O487" i="19"/>
  <c r="O488" i="19"/>
  <c r="O489" i="19"/>
  <c r="O490" i="19"/>
  <c r="O491" i="19"/>
  <c r="O492" i="19"/>
  <c r="O493" i="19"/>
  <c r="O494" i="19"/>
  <c r="O495" i="19"/>
  <c r="O496" i="19"/>
  <c r="O497" i="19"/>
  <c r="O498" i="19"/>
  <c r="O499" i="19"/>
  <c r="O500" i="19"/>
  <c r="O501" i="19"/>
  <c r="O502" i="19"/>
  <c r="O503" i="19"/>
  <c r="O504" i="19"/>
  <c r="O505" i="19"/>
  <c r="O506" i="19"/>
  <c r="O507" i="19"/>
  <c r="O508" i="19"/>
  <c r="O509" i="19"/>
  <c r="O510" i="19"/>
  <c r="O511" i="19"/>
  <c r="O512" i="19"/>
  <c r="O513" i="19"/>
  <c r="O514" i="19"/>
  <c r="O515" i="19"/>
  <c r="O516" i="19"/>
  <c r="O517" i="19"/>
  <c r="O518" i="19"/>
  <c r="O519" i="19"/>
  <c r="O520" i="19"/>
  <c r="O521" i="19"/>
  <c r="O522" i="19"/>
  <c r="O523" i="19"/>
  <c r="O524" i="19"/>
  <c r="O525" i="19"/>
  <c r="O526" i="19"/>
  <c r="O527" i="19"/>
  <c r="O528" i="19"/>
  <c r="O529" i="19"/>
  <c r="O530" i="19"/>
  <c r="O531" i="19"/>
  <c r="O532" i="19"/>
  <c r="O533" i="19"/>
  <c r="O534" i="19"/>
  <c r="O535" i="19"/>
  <c r="O536" i="19"/>
  <c r="O537" i="19"/>
  <c r="O538" i="19"/>
  <c r="O539" i="19"/>
  <c r="O540" i="19"/>
  <c r="O541" i="19"/>
  <c r="O542" i="19"/>
  <c r="O543" i="19"/>
  <c r="O544" i="19"/>
  <c r="O545" i="19"/>
  <c r="O546" i="19"/>
  <c r="O547" i="19"/>
  <c r="O548" i="19"/>
  <c r="O549" i="19"/>
  <c r="O550" i="19"/>
  <c r="O551" i="19"/>
  <c r="O552" i="19"/>
  <c r="O553" i="19"/>
  <c r="O554" i="19"/>
  <c r="O555" i="19"/>
  <c r="O556" i="19"/>
  <c r="O557" i="19"/>
  <c r="O558" i="19"/>
  <c r="O559" i="19"/>
  <c r="O560" i="19"/>
  <c r="O561" i="19"/>
  <c r="O562" i="19"/>
  <c r="O563" i="19"/>
  <c r="O564" i="19"/>
  <c r="O565" i="19"/>
  <c r="O566" i="19"/>
  <c r="O567" i="19"/>
  <c r="O568" i="19"/>
  <c r="O569" i="19"/>
  <c r="O570" i="19"/>
  <c r="O571" i="19"/>
  <c r="O572" i="19"/>
  <c r="O573" i="19"/>
  <c r="O574" i="19"/>
  <c r="O575" i="19"/>
  <c r="O576" i="19"/>
  <c r="O577" i="19"/>
  <c r="O578" i="19"/>
  <c r="O579" i="19"/>
  <c r="O580" i="19"/>
  <c r="O581" i="19"/>
  <c r="O582" i="19"/>
  <c r="O583" i="19"/>
  <c r="O584" i="19"/>
  <c r="O585" i="19"/>
  <c r="O586" i="19"/>
  <c r="O587" i="19"/>
  <c r="O588" i="19"/>
  <c r="O589" i="19"/>
  <c r="O590" i="19"/>
  <c r="O591" i="19"/>
  <c r="O592" i="19"/>
  <c r="O593" i="19"/>
  <c r="O594" i="19"/>
  <c r="O595" i="19"/>
  <c r="O596" i="19"/>
  <c r="O597" i="19"/>
  <c r="O598" i="19"/>
  <c r="O599" i="19"/>
  <c r="O600" i="19"/>
  <c r="O601" i="19"/>
  <c r="O602" i="19"/>
  <c r="O603" i="19"/>
  <c r="O604" i="19"/>
  <c r="O605" i="19"/>
  <c r="O606" i="19"/>
  <c r="O607" i="19"/>
  <c r="O608" i="19"/>
  <c r="O609" i="19"/>
  <c r="O610" i="19"/>
  <c r="O611" i="19"/>
  <c r="O612" i="19"/>
  <c r="O613" i="19"/>
  <c r="O614" i="19"/>
  <c r="O615" i="19"/>
  <c r="O616" i="19"/>
  <c r="O617" i="19"/>
  <c r="O618" i="19"/>
  <c r="O619" i="19"/>
  <c r="O620" i="19"/>
  <c r="O621" i="19"/>
  <c r="O622" i="19"/>
  <c r="O623" i="19"/>
  <c r="O624" i="19"/>
  <c r="O625" i="19"/>
  <c r="O626" i="19"/>
  <c r="O627" i="19"/>
  <c r="O628" i="19"/>
  <c r="O629" i="19"/>
  <c r="O630" i="19"/>
  <c r="O631" i="19"/>
  <c r="O632" i="19"/>
  <c r="O633" i="19"/>
  <c r="O634" i="19"/>
  <c r="O635" i="19"/>
  <c r="O636" i="19"/>
  <c r="O637" i="19"/>
  <c r="O638" i="19"/>
  <c r="O639" i="19"/>
  <c r="O640" i="19"/>
  <c r="O641" i="19"/>
  <c r="O642" i="19"/>
  <c r="O643" i="19"/>
  <c r="O644" i="19"/>
  <c r="O645" i="19"/>
  <c r="O646" i="19"/>
  <c r="O647" i="19"/>
  <c r="O648" i="19"/>
  <c r="O649" i="19"/>
  <c r="O650" i="19"/>
  <c r="O651" i="19"/>
  <c r="O652" i="19"/>
  <c r="O653" i="19"/>
  <c r="O654" i="19"/>
  <c r="O655" i="19"/>
  <c r="O656" i="19"/>
  <c r="O657" i="19"/>
  <c r="O658" i="19"/>
  <c r="O659" i="19"/>
  <c r="O660" i="19"/>
  <c r="O661" i="19"/>
  <c r="O662" i="19"/>
  <c r="O663" i="19"/>
  <c r="O664" i="19"/>
  <c r="O665" i="19"/>
  <c r="O666" i="19"/>
  <c r="O667" i="19"/>
  <c r="O668" i="19"/>
  <c r="O669" i="19"/>
  <c r="O670" i="19"/>
  <c r="O671" i="19"/>
  <c r="O672" i="19"/>
  <c r="O673" i="19"/>
  <c r="O674" i="19"/>
  <c r="O675" i="19"/>
  <c r="O676" i="19"/>
  <c r="O677" i="19"/>
  <c r="O678" i="19"/>
  <c r="O679" i="19"/>
  <c r="O680" i="19"/>
  <c r="O681" i="19"/>
  <c r="O682" i="19"/>
  <c r="O683" i="19"/>
  <c r="O684" i="19"/>
  <c r="O685" i="19"/>
  <c r="O686" i="19"/>
  <c r="O687" i="19"/>
  <c r="O688" i="19"/>
  <c r="O689" i="19"/>
  <c r="O690" i="19"/>
  <c r="O691" i="19"/>
  <c r="O692" i="19"/>
  <c r="O693" i="19"/>
  <c r="O694" i="19"/>
  <c r="O695" i="19"/>
  <c r="O696" i="19"/>
  <c r="O697" i="19"/>
  <c r="O698" i="19"/>
  <c r="O699" i="19"/>
  <c r="O700" i="19"/>
  <c r="O701" i="19"/>
  <c r="O702" i="19"/>
  <c r="O703" i="19"/>
  <c r="O704" i="19"/>
  <c r="O705" i="19"/>
  <c r="O706" i="19"/>
  <c r="O707" i="19"/>
  <c r="O708" i="19"/>
  <c r="O709" i="19"/>
  <c r="O710" i="19"/>
  <c r="O711" i="19"/>
  <c r="O712" i="19"/>
  <c r="O713" i="19"/>
  <c r="O714" i="19"/>
  <c r="O715" i="19"/>
  <c r="O716" i="19"/>
  <c r="O717" i="19"/>
  <c r="O718" i="19"/>
  <c r="O719" i="19"/>
  <c r="O720" i="19"/>
  <c r="O721" i="19"/>
  <c r="O722" i="19"/>
  <c r="O723" i="19"/>
  <c r="O724" i="19"/>
  <c r="O725" i="19"/>
  <c r="O726" i="19"/>
  <c r="O727" i="19"/>
  <c r="O728" i="19"/>
  <c r="O729" i="19"/>
  <c r="O730" i="19"/>
  <c r="O731" i="19"/>
  <c r="O732" i="19"/>
  <c r="O733" i="19"/>
  <c r="O734" i="19"/>
  <c r="O735" i="19"/>
  <c r="O736" i="19"/>
  <c r="O737" i="19"/>
  <c r="O738" i="19"/>
  <c r="O739" i="19"/>
  <c r="O740" i="19"/>
  <c r="O741" i="19"/>
  <c r="O742" i="19"/>
  <c r="O743" i="19"/>
  <c r="O744" i="19"/>
  <c r="O745" i="19"/>
  <c r="O746" i="19"/>
  <c r="O747" i="19"/>
  <c r="O748" i="19"/>
  <c r="O749" i="19"/>
  <c r="O750" i="19"/>
  <c r="O751" i="19"/>
  <c r="O752" i="19"/>
  <c r="O753" i="19"/>
  <c r="O754" i="19"/>
  <c r="O755" i="19"/>
  <c r="O756" i="19"/>
  <c r="O757" i="19"/>
  <c r="O758" i="19"/>
  <c r="O759" i="19"/>
  <c r="O760" i="19"/>
  <c r="O761" i="19"/>
  <c r="O762" i="19"/>
  <c r="O763" i="19"/>
  <c r="O764" i="19"/>
  <c r="O765" i="19"/>
  <c r="O766" i="19"/>
  <c r="O767" i="19"/>
  <c r="O768" i="19"/>
  <c r="O769" i="19"/>
  <c r="O770" i="19"/>
  <c r="O771" i="19"/>
  <c r="O772" i="19"/>
  <c r="O773" i="19"/>
  <c r="O774" i="19"/>
  <c r="O775" i="19"/>
  <c r="O776" i="19"/>
  <c r="O777" i="19"/>
  <c r="O778" i="19"/>
  <c r="O779" i="19"/>
  <c r="O780" i="19"/>
  <c r="O781" i="19"/>
  <c r="O782" i="19"/>
  <c r="O783" i="19"/>
  <c r="O784" i="19"/>
  <c r="O785" i="19"/>
  <c r="O786" i="19"/>
  <c r="O787" i="19"/>
  <c r="O788" i="19"/>
  <c r="O789" i="19"/>
  <c r="O790" i="19"/>
  <c r="O791" i="19"/>
  <c r="O792" i="19"/>
  <c r="O793" i="19"/>
  <c r="O794" i="19"/>
  <c r="O795" i="19"/>
  <c r="O796" i="19"/>
  <c r="O797" i="19"/>
  <c r="O798" i="19"/>
  <c r="O799" i="19"/>
  <c r="O800" i="19"/>
  <c r="O801" i="19"/>
  <c r="O802" i="19"/>
  <c r="O803" i="19"/>
  <c r="O804" i="19"/>
  <c r="O805" i="19"/>
  <c r="O806" i="19"/>
  <c r="O807" i="19"/>
  <c r="O808" i="19"/>
  <c r="O809" i="19"/>
  <c r="O810" i="19"/>
  <c r="O811" i="19"/>
  <c r="O812" i="19"/>
  <c r="O813" i="19"/>
  <c r="O814" i="19"/>
  <c r="O815" i="19"/>
  <c r="O816" i="19"/>
  <c r="O817" i="19"/>
  <c r="O818" i="19"/>
  <c r="O819" i="19"/>
  <c r="O820" i="19"/>
  <c r="O821" i="19"/>
  <c r="O822" i="19"/>
  <c r="O823" i="19"/>
  <c r="O824" i="19"/>
  <c r="O825" i="19"/>
  <c r="O826" i="19"/>
  <c r="O827" i="19"/>
  <c r="O828" i="19"/>
  <c r="O829" i="19"/>
  <c r="O830" i="19"/>
  <c r="O831" i="19"/>
  <c r="O832" i="19"/>
  <c r="O833" i="19"/>
  <c r="O834" i="19"/>
  <c r="O835" i="19"/>
  <c r="O836" i="19"/>
  <c r="O837" i="19"/>
  <c r="O838" i="19"/>
  <c r="O839" i="19"/>
  <c r="O840" i="19"/>
  <c r="O841" i="19"/>
  <c r="O842" i="19"/>
  <c r="O843" i="19"/>
  <c r="O844" i="19"/>
  <c r="O845" i="19"/>
  <c r="O846" i="19"/>
  <c r="O847" i="19"/>
  <c r="O848" i="19"/>
  <c r="O849" i="19"/>
  <c r="O850" i="19"/>
  <c r="O851" i="19"/>
  <c r="O852" i="19"/>
  <c r="O853" i="19"/>
  <c r="O854" i="19"/>
  <c r="O855" i="19"/>
  <c r="O856" i="19"/>
  <c r="O857" i="19"/>
  <c r="O858" i="19"/>
  <c r="O859" i="19"/>
  <c r="O860" i="19"/>
  <c r="O861" i="19"/>
  <c r="O862" i="19"/>
  <c r="O863" i="19"/>
  <c r="O864" i="19"/>
  <c r="O865" i="19"/>
  <c r="O866" i="19"/>
  <c r="O867" i="19"/>
  <c r="O868" i="19"/>
  <c r="O869" i="19"/>
  <c r="O870" i="19"/>
  <c r="O871" i="19"/>
  <c r="O872" i="19"/>
  <c r="O873" i="19"/>
  <c r="O874" i="19"/>
  <c r="O875" i="19"/>
  <c r="O876" i="19"/>
  <c r="O877" i="19"/>
  <c r="O878" i="19"/>
  <c r="O879" i="19"/>
  <c r="O880" i="19"/>
  <c r="O881" i="19"/>
  <c r="O882" i="19"/>
  <c r="O883" i="19"/>
  <c r="O884" i="19"/>
  <c r="O885" i="19"/>
  <c r="O886" i="19"/>
  <c r="O887" i="19"/>
  <c r="O888" i="19"/>
  <c r="O889" i="19"/>
  <c r="O890" i="19"/>
  <c r="O891" i="19"/>
  <c r="O892" i="19"/>
  <c r="O893" i="19"/>
  <c r="O894" i="19"/>
  <c r="O895" i="19"/>
  <c r="O896" i="19"/>
  <c r="O897" i="19"/>
  <c r="O898" i="19"/>
  <c r="O899" i="19"/>
  <c r="O900" i="19"/>
  <c r="O901" i="19"/>
  <c r="O902" i="19"/>
  <c r="O903" i="19"/>
  <c r="O904" i="19"/>
  <c r="O905" i="19"/>
  <c r="O906" i="19"/>
  <c r="O907" i="19"/>
  <c r="O908" i="19"/>
  <c r="O909" i="19"/>
  <c r="O910" i="19"/>
  <c r="O911" i="19"/>
  <c r="O912" i="19"/>
  <c r="O913" i="19"/>
  <c r="O914" i="19"/>
  <c r="O915" i="19"/>
  <c r="O916" i="19"/>
  <c r="O917" i="19"/>
  <c r="O918" i="19"/>
  <c r="O919" i="19"/>
  <c r="O920" i="19"/>
  <c r="O921" i="19"/>
  <c r="O922" i="19"/>
  <c r="O923" i="19"/>
  <c r="O924" i="19"/>
  <c r="O925" i="19"/>
  <c r="O926" i="19"/>
  <c r="O927" i="19"/>
  <c r="O928" i="19"/>
  <c r="O929" i="19"/>
  <c r="O930" i="19"/>
  <c r="O931" i="19"/>
  <c r="O932" i="19"/>
  <c r="O933" i="19"/>
  <c r="O934" i="19"/>
  <c r="O935" i="19"/>
  <c r="O936" i="19"/>
  <c r="O937" i="19"/>
  <c r="O938" i="19"/>
  <c r="O939" i="19"/>
  <c r="O940" i="19"/>
  <c r="O941" i="19"/>
  <c r="O942" i="19"/>
  <c r="O943" i="19"/>
  <c r="O944" i="19"/>
  <c r="O945" i="19"/>
  <c r="O946" i="19"/>
  <c r="O947" i="19"/>
  <c r="O948" i="19"/>
  <c r="O949" i="19"/>
  <c r="O950" i="19"/>
  <c r="O951" i="19"/>
  <c r="O952" i="19"/>
  <c r="O953" i="19"/>
  <c r="O954" i="19"/>
  <c r="O955" i="19"/>
  <c r="O956" i="19"/>
  <c r="O957" i="19"/>
  <c r="O958" i="19"/>
  <c r="O959" i="19"/>
  <c r="O960" i="19"/>
  <c r="O961" i="19"/>
  <c r="O962" i="19"/>
  <c r="O963" i="19"/>
  <c r="O964" i="19"/>
  <c r="O965" i="19"/>
  <c r="O966" i="19"/>
  <c r="O967" i="19"/>
  <c r="O968" i="19"/>
  <c r="O969" i="19"/>
  <c r="O970" i="19"/>
  <c r="O971" i="19"/>
  <c r="O972" i="19"/>
  <c r="O973" i="19"/>
  <c r="O974" i="19"/>
  <c r="O975" i="19"/>
  <c r="O976" i="19"/>
  <c r="O977" i="19"/>
  <c r="O978" i="19"/>
  <c r="O979" i="19"/>
  <c r="O980" i="19"/>
  <c r="O981" i="19"/>
  <c r="O982" i="19"/>
  <c r="O983" i="19"/>
  <c r="O984" i="19"/>
  <c r="O985" i="19"/>
  <c r="O986" i="19"/>
  <c r="O987" i="19"/>
  <c r="O988" i="19"/>
  <c r="O989" i="19"/>
  <c r="O990" i="19"/>
  <c r="O991" i="19"/>
  <c r="O992" i="19"/>
  <c r="O993" i="19"/>
  <c r="O994" i="19"/>
  <c r="O995" i="19"/>
  <c r="O996" i="19"/>
  <c r="O997" i="19"/>
  <c r="O998" i="19"/>
  <c r="O999" i="19"/>
  <c r="O1000" i="19"/>
  <c r="O1001" i="19"/>
  <c r="O1002" i="19"/>
  <c r="O1003" i="19"/>
  <c r="O1004" i="19"/>
  <c r="O1005" i="19"/>
  <c r="O1006" i="19"/>
  <c r="O1007" i="19"/>
  <c r="O1008" i="19"/>
  <c r="O1009" i="19"/>
  <c r="O1010" i="19"/>
  <c r="O1011" i="19"/>
  <c r="O1012" i="19"/>
  <c r="O1013" i="19"/>
  <c r="O1014" i="19"/>
  <c r="O1015" i="19"/>
  <c r="O1016" i="19"/>
  <c r="O1017" i="19"/>
  <c r="O1018" i="19"/>
  <c r="O1019" i="19"/>
  <c r="O1020" i="19"/>
  <c r="O1021" i="19"/>
  <c r="O1022" i="19"/>
  <c r="O1023" i="19"/>
  <c r="O1024" i="19"/>
  <c r="O1025" i="19"/>
  <c r="O1026" i="19"/>
  <c r="O1027" i="19"/>
  <c r="O1028" i="19"/>
  <c r="O1029" i="19"/>
  <c r="O1030" i="19"/>
  <c r="O1031" i="19"/>
  <c r="O1032" i="19"/>
  <c r="O1033" i="19"/>
  <c r="O1034" i="19"/>
  <c r="O1035" i="19"/>
  <c r="O1036" i="19"/>
  <c r="O1037" i="19"/>
  <c r="O1038" i="19"/>
  <c r="O1039" i="19"/>
  <c r="O1040" i="19"/>
  <c r="O1041" i="19"/>
  <c r="O1042" i="19"/>
  <c r="O1043" i="19"/>
  <c r="O1044" i="19"/>
  <c r="O1045" i="19"/>
  <c r="O1046" i="19"/>
  <c r="O1047" i="19"/>
  <c r="O1048" i="19"/>
  <c r="O1049" i="19"/>
  <c r="O1050" i="19"/>
  <c r="O1051" i="19"/>
  <c r="O1052" i="19"/>
  <c r="O1053" i="19"/>
  <c r="O1054" i="19"/>
  <c r="O1055" i="19"/>
  <c r="O1056" i="19"/>
  <c r="O1057" i="19"/>
  <c r="O1058" i="19"/>
  <c r="O1059" i="19"/>
  <c r="O1060" i="19"/>
  <c r="O1061" i="19"/>
  <c r="O1062" i="19"/>
  <c r="O1063" i="19"/>
  <c r="O1064" i="19"/>
  <c r="O1065" i="19"/>
  <c r="O1066" i="19"/>
  <c r="O1067" i="19"/>
  <c r="O1068" i="19"/>
  <c r="O1069" i="19"/>
  <c r="O1070" i="19"/>
  <c r="O1071" i="19"/>
  <c r="O1072" i="19"/>
  <c r="O1073" i="19"/>
  <c r="O1074" i="19"/>
  <c r="O1075" i="19"/>
  <c r="O1076" i="19"/>
  <c r="O1077" i="19"/>
  <c r="O1078" i="19"/>
  <c r="O1079" i="19"/>
  <c r="O1080" i="19"/>
  <c r="O1081" i="19"/>
  <c r="O1082" i="19"/>
  <c r="O1083" i="19"/>
  <c r="O1084" i="19"/>
  <c r="O1085" i="19"/>
  <c r="O1086" i="19"/>
  <c r="O1087" i="19"/>
  <c r="O1088" i="19"/>
  <c r="O1089" i="19"/>
  <c r="O1090" i="19"/>
  <c r="O1091" i="19"/>
  <c r="O1092" i="19"/>
  <c r="O1093" i="19"/>
  <c r="O1094" i="19"/>
  <c r="O1095" i="19"/>
  <c r="O1096" i="19"/>
  <c r="O1097" i="19"/>
  <c r="O1098" i="19"/>
  <c r="O1099" i="19"/>
  <c r="O1100" i="19"/>
  <c r="O1101" i="19"/>
  <c r="O1102" i="19"/>
  <c r="O1103" i="19"/>
  <c r="O1104" i="19"/>
  <c r="O1105" i="19"/>
  <c r="O1106" i="19"/>
  <c r="O1107" i="19"/>
  <c r="O1108" i="19"/>
  <c r="O1109" i="19"/>
  <c r="O1110" i="19"/>
  <c r="O1111" i="19"/>
  <c r="O1112" i="19"/>
  <c r="O1113" i="19"/>
  <c r="O1114" i="19"/>
  <c r="O1115" i="19"/>
  <c r="O1116" i="19"/>
  <c r="O1117" i="19"/>
  <c r="O1118" i="19"/>
  <c r="O1119" i="19"/>
  <c r="O1120" i="19"/>
  <c r="O1121" i="19"/>
  <c r="O1122" i="19"/>
  <c r="O1123" i="19"/>
  <c r="O1124" i="19"/>
  <c r="O1125" i="19"/>
  <c r="O1126" i="19"/>
  <c r="O1127" i="19"/>
  <c r="O1128" i="19"/>
  <c r="O1129" i="19"/>
  <c r="O1130" i="19"/>
  <c r="O1131" i="19"/>
  <c r="O1132" i="19"/>
  <c r="O1133" i="19"/>
  <c r="O1134" i="19"/>
  <c r="O1135" i="19"/>
  <c r="O1136" i="19"/>
  <c r="O1137" i="19"/>
  <c r="O1138" i="19"/>
  <c r="O1139" i="19"/>
  <c r="O1140" i="19"/>
  <c r="O1141" i="19"/>
  <c r="O1142" i="19"/>
  <c r="O1143" i="19"/>
  <c r="O1144" i="19"/>
  <c r="O1145" i="19"/>
  <c r="O1146" i="19"/>
  <c r="O1147" i="19"/>
  <c r="O1148" i="19"/>
  <c r="O1149" i="19"/>
  <c r="O1150" i="19"/>
  <c r="O1151" i="19"/>
  <c r="O1152" i="19"/>
  <c r="O1153" i="19"/>
  <c r="O1154" i="19"/>
  <c r="O1155" i="19"/>
  <c r="O1156" i="19"/>
  <c r="O1157" i="19"/>
  <c r="O1158" i="19"/>
  <c r="O1159" i="19"/>
  <c r="O1160" i="19"/>
  <c r="O1161" i="19"/>
  <c r="O1162" i="19"/>
  <c r="O1163" i="19"/>
  <c r="O1164" i="19"/>
  <c r="O1165" i="19"/>
  <c r="O1166" i="19"/>
  <c r="O1167" i="19"/>
  <c r="O1168" i="19"/>
  <c r="O1169" i="19"/>
  <c r="O1170" i="19"/>
  <c r="O1171" i="19"/>
  <c r="O1172" i="19"/>
  <c r="O1173" i="19"/>
  <c r="O1174" i="19"/>
  <c r="O1175" i="19"/>
  <c r="O1176" i="19"/>
  <c r="O1177" i="19"/>
  <c r="O1178" i="19"/>
  <c r="O1179" i="19"/>
  <c r="O1180" i="19"/>
  <c r="O1181" i="19"/>
  <c r="O1182" i="19"/>
  <c r="O1183" i="19"/>
  <c r="O1184" i="19"/>
  <c r="O1185" i="19"/>
  <c r="O1186" i="19"/>
  <c r="O1187" i="19"/>
  <c r="O1188" i="19"/>
  <c r="O1189" i="19"/>
  <c r="O1190" i="19"/>
  <c r="O1191" i="19"/>
  <c r="O1192" i="19"/>
  <c r="O1193" i="19"/>
  <c r="O1194" i="19"/>
  <c r="O1195" i="19"/>
  <c r="O1196" i="19"/>
  <c r="O1197" i="19"/>
  <c r="O1198" i="19"/>
  <c r="O1199" i="19"/>
  <c r="O1200" i="19"/>
  <c r="O1201" i="19"/>
  <c r="O1202" i="19"/>
  <c r="O1203" i="19"/>
  <c r="O1204" i="19"/>
  <c r="O1205" i="19"/>
  <c r="O1206" i="19"/>
  <c r="O1207" i="19"/>
  <c r="O1208" i="19"/>
  <c r="O1209" i="19"/>
  <c r="O1210" i="19"/>
  <c r="O1211" i="19"/>
  <c r="O1212" i="19"/>
  <c r="O1213" i="19"/>
  <c r="O1214" i="19"/>
  <c r="O1215" i="19"/>
  <c r="O1216" i="19"/>
  <c r="O1217" i="19"/>
  <c r="O1218" i="19"/>
  <c r="O1219" i="19"/>
  <c r="O1220" i="19"/>
  <c r="O1221" i="19"/>
  <c r="O1222" i="19"/>
  <c r="O1223" i="19"/>
  <c r="O1224" i="19"/>
  <c r="O1225" i="19"/>
  <c r="O1226" i="19"/>
  <c r="O1227" i="19"/>
  <c r="O1228" i="19"/>
  <c r="O1229" i="19"/>
  <c r="O1230" i="19"/>
  <c r="O1231" i="19"/>
  <c r="O1232" i="19"/>
  <c r="O1233" i="19"/>
  <c r="O1234" i="19"/>
  <c r="O1235" i="19"/>
  <c r="O1236" i="19"/>
  <c r="O1237" i="19"/>
  <c r="O1238" i="19"/>
  <c r="O1239" i="19"/>
  <c r="O1240" i="19"/>
  <c r="O1241" i="19"/>
  <c r="O1242" i="19"/>
  <c r="O1243" i="19"/>
  <c r="O1244" i="19"/>
  <c r="O1245" i="19"/>
  <c r="O1246" i="19"/>
  <c r="O1247" i="19"/>
  <c r="O1248" i="19"/>
  <c r="O1249" i="19"/>
  <c r="O1250" i="19"/>
  <c r="O1251" i="19"/>
  <c r="O1252" i="19"/>
  <c r="O1253" i="19"/>
  <c r="O1254" i="19"/>
  <c r="O1255" i="19"/>
  <c r="O1256" i="19"/>
  <c r="O1257" i="19"/>
  <c r="O1258" i="19"/>
  <c r="O1259" i="19"/>
  <c r="O1260" i="19"/>
  <c r="O1261" i="19"/>
  <c r="O1262" i="19"/>
  <c r="O1263" i="19"/>
  <c r="O1264" i="19"/>
  <c r="O1265" i="19"/>
  <c r="O1266" i="19"/>
  <c r="O1267" i="19"/>
  <c r="O1268" i="19"/>
  <c r="O1269" i="19"/>
  <c r="O1270" i="19"/>
  <c r="O1271" i="19"/>
  <c r="O1272" i="19"/>
  <c r="O1273" i="19"/>
  <c r="O1274" i="19"/>
  <c r="O1275" i="19"/>
  <c r="O1276" i="19"/>
  <c r="O1277" i="19"/>
  <c r="O1278" i="19"/>
  <c r="O1279" i="19"/>
  <c r="O1280" i="19"/>
  <c r="O1281" i="19"/>
  <c r="O1282" i="19"/>
  <c r="O1283" i="19"/>
  <c r="O1284" i="19"/>
  <c r="O1285" i="19"/>
  <c r="O1286" i="19"/>
  <c r="O1287" i="19"/>
  <c r="O1288" i="19"/>
  <c r="O1289" i="19"/>
  <c r="O1290" i="19"/>
  <c r="O1291" i="19"/>
  <c r="O1292" i="19"/>
  <c r="O1293" i="19"/>
  <c r="O1294" i="19"/>
  <c r="O1295" i="19"/>
  <c r="O1296" i="19"/>
  <c r="O1297" i="19"/>
  <c r="O1298" i="19"/>
  <c r="O1299" i="19"/>
  <c r="O1300" i="19"/>
  <c r="O1301" i="19"/>
  <c r="O1302" i="19"/>
  <c r="O1303" i="19"/>
  <c r="O1304" i="19"/>
  <c r="O1305" i="19"/>
  <c r="O1306" i="19"/>
  <c r="O1307" i="19"/>
  <c r="O1308" i="19"/>
  <c r="O1309" i="19"/>
  <c r="O1310" i="19"/>
  <c r="O1311" i="19"/>
  <c r="O1312" i="19"/>
  <c r="O1313" i="19"/>
  <c r="O1314" i="19"/>
  <c r="O1315" i="19"/>
  <c r="O1316" i="19"/>
  <c r="O1317" i="19"/>
  <c r="O1318" i="19"/>
  <c r="O1319" i="19"/>
  <c r="O1320" i="19"/>
  <c r="O1321" i="19"/>
  <c r="O1322" i="19"/>
  <c r="O1323" i="19"/>
  <c r="O1324" i="19"/>
  <c r="O1325" i="19"/>
  <c r="O1326" i="19"/>
  <c r="O1327" i="19"/>
  <c r="O1328" i="19"/>
  <c r="O1329" i="19"/>
  <c r="O1330" i="19"/>
  <c r="O1331" i="19"/>
  <c r="O1332" i="19"/>
  <c r="O1333" i="19"/>
  <c r="O1334" i="19"/>
  <c r="O1335" i="19"/>
  <c r="O1336" i="19"/>
  <c r="O1337" i="19"/>
  <c r="O1338" i="19"/>
  <c r="O1339" i="19"/>
  <c r="O1340" i="19"/>
  <c r="O1341" i="19"/>
  <c r="O1342" i="19"/>
  <c r="O1343" i="19"/>
  <c r="O1344" i="19"/>
  <c r="O1345" i="19"/>
  <c r="O1346" i="19"/>
  <c r="O1347" i="19"/>
  <c r="O1348" i="19"/>
  <c r="O1349" i="19"/>
  <c r="O1350" i="19"/>
  <c r="O1351" i="19"/>
  <c r="O1352" i="19"/>
  <c r="O1353" i="19"/>
  <c r="O1354" i="19"/>
  <c r="O1355" i="19"/>
  <c r="O1356" i="19"/>
  <c r="O1357" i="19"/>
  <c r="O1358" i="19"/>
  <c r="O1359" i="19"/>
  <c r="O1360" i="19"/>
  <c r="O1361" i="19"/>
  <c r="O1362" i="19"/>
  <c r="O1363" i="19"/>
  <c r="O1364" i="19"/>
  <c r="O1365" i="19"/>
  <c r="O1366" i="19"/>
  <c r="O1367" i="19"/>
  <c r="O1368" i="19"/>
  <c r="O1369" i="19"/>
  <c r="O1370" i="19"/>
  <c r="O1371" i="19"/>
  <c r="O1372" i="19"/>
  <c r="O1373" i="19"/>
  <c r="O1374" i="19"/>
  <c r="O1375" i="19"/>
  <c r="O1376" i="19"/>
  <c r="O1377" i="19"/>
  <c r="O1378" i="19"/>
  <c r="O1379" i="19"/>
  <c r="O1380" i="19"/>
  <c r="O1381" i="19"/>
  <c r="O1382" i="19"/>
  <c r="O1383" i="19"/>
  <c r="O1384" i="19"/>
  <c r="O1385" i="19"/>
  <c r="O1386" i="19"/>
  <c r="O1387" i="19"/>
  <c r="O1388" i="19"/>
  <c r="O1389" i="19"/>
  <c r="O1390" i="19"/>
  <c r="O1391" i="19"/>
  <c r="O1392" i="19"/>
  <c r="O1393" i="19"/>
  <c r="O1394" i="19"/>
  <c r="O1395" i="19"/>
  <c r="O1396" i="19"/>
  <c r="O1397" i="19"/>
  <c r="O1398" i="19"/>
  <c r="O1399" i="19"/>
  <c r="O1400" i="19"/>
  <c r="O1401" i="19"/>
  <c r="O1402" i="19"/>
  <c r="O1403" i="19"/>
  <c r="O1404" i="19"/>
  <c r="O1405" i="19"/>
  <c r="O1406" i="19"/>
  <c r="O1407" i="19"/>
  <c r="O1408" i="19"/>
  <c r="O1409" i="19"/>
  <c r="O1410" i="19"/>
  <c r="O1411" i="19"/>
  <c r="O1412" i="19"/>
  <c r="O1413" i="19"/>
  <c r="O1414" i="19"/>
  <c r="O1415" i="19"/>
  <c r="O1416" i="19"/>
  <c r="O1417" i="19"/>
  <c r="O1418" i="19"/>
  <c r="O1419" i="19"/>
  <c r="O1420" i="19"/>
  <c r="O1421" i="19"/>
  <c r="O1422" i="19"/>
  <c r="O1423" i="19"/>
  <c r="O1424" i="19"/>
  <c r="O1425" i="19"/>
  <c r="O1426" i="19"/>
  <c r="O1427" i="19"/>
  <c r="O1428" i="19"/>
  <c r="O1429" i="19"/>
  <c r="O1430" i="19"/>
  <c r="O1431" i="19"/>
  <c r="O1432" i="19"/>
  <c r="O1433" i="19"/>
  <c r="O1434" i="19"/>
  <c r="O1435" i="19"/>
  <c r="O1436" i="19"/>
  <c r="O1437" i="19"/>
  <c r="O1438" i="19"/>
  <c r="O1439" i="19"/>
  <c r="O1440" i="19"/>
  <c r="O1441" i="19"/>
  <c r="O1442" i="19"/>
  <c r="O1443" i="19"/>
  <c r="O1444" i="19"/>
  <c r="O1445" i="19"/>
  <c r="O1446" i="19"/>
  <c r="O1447" i="19"/>
  <c r="O1448" i="19"/>
  <c r="O1449" i="19"/>
  <c r="O1450" i="19"/>
  <c r="O1451" i="19"/>
  <c r="O1452" i="19"/>
  <c r="O1453" i="19"/>
  <c r="O1454" i="19"/>
  <c r="O1455" i="19"/>
  <c r="O1456" i="19"/>
  <c r="O1457" i="19"/>
  <c r="O1458" i="19"/>
  <c r="O1459" i="19"/>
  <c r="O1460" i="19"/>
  <c r="O1461" i="19"/>
  <c r="O1462" i="19"/>
  <c r="O1463" i="19"/>
  <c r="O1464" i="19"/>
  <c r="O1465" i="19"/>
  <c r="O1466" i="19"/>
  <c r="O1467" i="19"/>
  <c r="O1468" i="19"/>
  <c r="O1469" i="19"/>
  <c r="O1470" i="19"/>
  <c r="O1471" i="19"/>
  <c r="O1472" i="19"/>
  <c r="O1473" i="19"/>
  <c r="O1474" i="19"/>
  <c r="O1475" i="19"/>
  <c r="O1476" i="19"/>
  <c r="O1477" i="19"/>
  <c r="O1478" i="19"/>
  <c r="O1479" i="19"/>
  <c r="O1480" i="19"/>
  <c r="O1481" i="19"/>
  <c r="O1482" i="19"/>
  <c r="O1483" i="19"/>
  <c r="O1484" i="19"/>
  <c r="O1485" i="19"/>
  <c r="O1486" i="19"/>
  <c r="O1487" i="19"/>
  <c r="O1488" i="19"/>
  <c r="O1489" i="19"/>
  <c r="O1490" i="19"/>
  <c r="O1491" i="19"/>
  <c r="O1492" i="19"/>
  <c r="O1493" i="19"/>
  <c r="O1494" i="19"/>
  <c r="O1495" i="19"/>
  <c r="O1496" i="19"/>
  <c r="O1497" i="19"/>
  <c r="O1498" i="19"/>
  <c r="O1499" i="19"/>
  <c r="O1500" i="19"/>
  <c r="O1501" i="19"/>
  <c r="O1502" i="19"/>
  <c r="O1503" i="19"/>
  <c r="O1504" i="19"/>
  <c r="O1505" i="19"/>
  <c r="O1506" i="19"/>
  <c r="O1507" i="19"/>
  <c r="O1508" i="19"/>
  <c r="O1509" i="19"/>
  <c r="O1510" i="19"/>
  <c r="O1511" i="19"/>
  <c r="O1512" i="19"/>
  <c r="O1513" i="19"/>
  <c r="O1514" i="19"/>
  <c r="O1515" i="19"/>
  <c r="O1516" i="19"/>
  <c r="O1517" i="19"/>
  <c r="O1518" i="19"/>
  <c r="O1519" i="19"/>
  <c r="O1520" i="19"/>
  <c r="O1521" i="19"/>
  <c r="O1522" i="19"/>
  <c r="O1523" i="19"/>
  <c r="O1524" i="19"/>
  <c r="O1525" i="19"/>
  <c r="O1526" i="19"/>
  <c r="O1527" i="19"/>
  <c r="O1528" i="19"/>
  <c r="O1529" i="19"/>
  <c r="O1530" i="19"/>
  <c r="O1531" i="19"/>
  <c r="O1532" i="19"/>
  <c r="O1533" i="19"/>
  <c r="O1534" i="19"/>
  <c r="O1535" i="19"/>
  <c r="O1536" i="19"/>
  <c r="O1537" i="19"/>
  <c r="O1538" i="19"/>
  <c r="O1539" i="19"/>
  <c r="O1540" i="19"/>
  <c r="O1541" i="19"/>
  <c r="O1542" i="19"/>
  <c r="O1543" i="19"/>
  <c r="O1544" i="19"/>
  <c r="O1545" i="19"/>
  <c r="O1546" i="19"/>
  <c r="O1547" i="19"/>
  <c r="O1548" i="19"/>
  <c r="O1549" i="19"/>
  <c r="O1550" i="19"/>
  <c r="O1551" i="19"/>
  <c r="O1552" i="19"/>
  <c r="O1553" i="19"/>
  <c r="O1554" i="19"/>
  <c r="O1555" i="19"/>
  <c r="O1556" i="19"/>
  <c r="O1557" i="19"/>
  <c r="O1558" i="19"/>
  <c r="O1559" i="19"/>
  <c r="O1560" i="19"/>
  <c r="O1561" i="19"/>
  <c r="O1562" i="19"/>
  <c r="O1563" i="19"/>
  <c r="O1564" i="19"/>
  <c r="O1565" i="19"/>
  <c r="O1566" i="19"/>
  <c r="O1567" i="19"/>
  <c r="O1568" i="19"/>
  <c r="O1569" i="19"/>
  <c r="O1570" i="19"/>
  <c r="O1571" i="19"/>
  <c r="O1572" i="19"/>
  <c r="O1573" i="19"/>
  <c r="O1574" i="19"/>
  <c r="O1575" i="19"/>
  <c r="O1576" i="19"/>
  <c r="O1577" i="19"/>
  <c r="O1578" i="19"/>
  <c r="O1579" i="19"/>
  <c r="O1580" i="19"/>
  <c r="O1581" i="19"/>
  <c r="O1582" i="19"/>
  <c r="O1583" i="19"/>
  <c r="O1584" i="19"/>
  <c r="O1585" i="19"/>
  <c r="O1586" i="19"/>
  <c r="O1587" i="19"/>
  <c r="O1588" i="19"/>
  <c r="O1589" i="19"/>
  <c r="O1590" i="19"/>
  <c r="O1591" i="19"/>
  <c r="O1592" i="19"/>
  <c r="O1593" i="19"/>
  <c r="O1594" i="19"/>
  <c r="O1595" i="19"/>
  <c r="O1596" i="19"/>
  <c r="O1597" i="19"/>
  <c r="O1598" i="19"/>
  <c r="O1599" i="19"/>
  <c r="O1600" i="19"/>
  <c r="O1601" i="19"/>
  <c r="O1602" i="19"/>
  <c r="O1603" i="19"/>
  <c r="O1604" i="19"/>
  <c r="O1605" i="19"/>
  <c r="O1606" i="19"/>
  <c r="O1607" i="19"/>
  <c r="O1608" i="19"/>
  <c r="O1609" i="19"/>
  <c r="O1610" i="19"/>
  <c r="O1611" i="19"/>
  <c r="O1612" i="19"/>
  <c r="O1613" i="19"/>
  <c r="O1614" i="19"/>
  <c r="O1615" i="19"/>
  <c r="O1616" i="19"/>
  <c r="O1617" i="19"/>
  <c r="O1618" i="19"/>
  <c r="O1619" i="19"/>
  <c r="O1620" i="19"/>
  <c r="O1621" i="19"/>
  <c r="O1622" i="19"/>
  <c r="O1623" i="19"/>
  <c r="O1624" i="19"/>
  <c r="O1625" i="19"/>
  <c r="O1626" i="19"/>
  <c r="O1627" i="19"/>
  <c r="O1628" i="19"/>
  <c r="O1629" i="19"/>
  <c r="O1630" i="19"/>
  <c r="O1631" i="19"/>
  <c r="O1632" i="19"/>
  <c r="O1633" i="19"/>
  <c r="O1634" i="19"/>
  <c r="O1635" i="19"/>
  <c r="O1636" i="19"/>
  <c r="O1637" i="19"/>
  <c r="O1638" i="19"/>
  <c r="O1639" i="19"/>
  <c r="O1640" i="19"/>
  <c r="O1641" i="19"/>
  <c r="O1642" i="19"/>
  <c r="O1643" i="19"/>
  <c r="O1644" i="19"/>
  <c r="O1645" i="19"/>
  <c r="O1646" i="19"/>
  <c r="O1647" i="19"/>
  <c r="O1648" i="19"/>
  <c r="O1649" i="19"/>
  <c r="O1650" i="19"/>
  <c r="O1651" i="19"/>
  <c r="O1652" i="19"/>
  <c r="O1653" i="19"/>
  <c r="O1654" i="19"/>
  <c r="O1655" i="19"/>
  <c r="O1656" i="19"/>
  <c r="O1657" i="19"/>
  <c r="O1658" i="19"/>
  <c r="O1659" i="19"/>
  <c r="O1660" i="19"/>
  <c r="O1661" i="19"/>
  <c r="O1662" i="19"/>
  <c r="O1663" i="19"/>
  <c r="O1664" i="19"/>
  <c r="O1665" i="19"/>
  <c r="O1666" i="19"/>
  <c r="O1667" i="19"/>
  <c r="O1668" i="19"/>
  <c r="O1669" i="19"/>
  <c r="O1670" i="19"/>
  <c r="O1671" i="19"/>
  <c r="O1672" i="19"/>
  <c r="O1673" i="19"/>
  <c r="O1674" i="19"/>
  <c r="O1675" i="19"/>
  <c r="O1676" i="19"/>
  <c r="O1677" i="19"/>
  <c r="O1678" i="19"/>
  <c r="O1679" i="19"/>
  <c r="O1680" i="19"/>
  <c r="O1681" i="19"/>
  <c r="O1682" i="19"/>
  <c r="O1683" i="19"/>
  <c r="O1684" i="19"/>
  <c r="O1685" i="19"/>
  <c r="O1686" i="19"/>
  <c r="O1687" i="19"/>
  <c r="O1688" i="19"/>
  <c r="O1689" i="19"/>
  <c r="O1690" i="19"/>
  <c r="O1691" i="19"/>
  <c r="O1692" i="19"/>
  <c r="O1693" i="19"/>
  <c r="O1694" i="19"/>
  <c r="O1695" i="19"/>
  <c r="O1696" i="19"/>
  <c r="O1697" i="19"/>
  <c r="O1698" i="19"/>
  <c r="O1699" i="19"/>
  <c r="O1700" i="19"/>
  <c r="O1701" i="19"/>
  <c r="O1702" i="19"/>
  <c r="O1703" i="19"/>
  <c r="O1704" i="19"/>
  <c r="O1705" i="19"/>
  <c r="O1706" i="19"/>
  <c r="O1707" i="19"/>
  <c r="O1708" i="19"/>
  <c r="O1709" i="19"/>
  <c r="O1710" i="19"/>
  <c r="O1711" i="19"/>
  <c r="O1712" i="19"/>
  <c r="O1713" i="19"/>
  <c r="O1714" i="19"/>
  <c r="O1715" i="19"/>
  <c r="O1716" i="19"/>
  <c r="O1717" i="19"/>
  <c r="O1718" i="19"/>
  <c r="O1719" i="19"/>
  <c r="O1720" i="19"/>
  <c r="O1721" i="19"/>
  <c r="O1722" i="19"/>
  <c r="O1723" i="19"/>
  <c r="O1724" i="19"/>
  <c r="O1725" i="19"/>
  <c r="O1726" i="19"/>
  <c r="O1727" i="19"/>
  <c r="O1728" i="19"/>
  <c r="O1729" i="19"/>
  <c r="O1730" i="19"/>
  <c r="O1731" i="19"/>
  <c r="O1732" i="19"/>
  <c r="O1733" i="19"/>
  <c r="O1734" i="19"/>
  <c r="O1735" i="19"/>
  <c r="O1736" i="19"/>
  <c r="O1737" i="19"/>
  <c r="O1738" i="19"/>
  <c r="O1739" i="19"/>
  <c r="O1740" i="19"/>
  <c r="O1741" i="19"/>
  <c r="O1742" i="19"/>
  <c r="O1743" i="19"/>
  <c r="O1744" i="19"/>
  <c r="O1745" i="19"/>
  <c r="O1746" i="19"/>
  <c r="O1747" i="19"/>
  <c r="O1748" i="19"/>
  <c r="O1749" i="19"/>
  <c r="O1750" i="19"/>
  <c r="O1751" i="19"/>
  <c r="O1752" i="19"/>
  <c r="O1753" i="19"/>
  <c r="O1754" i="19"/>
  <c r="O1755" i="19"/>
  <c r="O1756" i="19"/>
  <c r="O1757" i="19"/>
  <c r="O1758" i="19"/>
  <c r="O1759" i="19"/>
  <c r="O1760" i="19"/>
  <c r="O1761" i="19"/>
  <c r="O1762" i="19"/>
  <c r="O1763" i="19"/>
  <c r="O1764" i="19"/>
  <c r="O1765" i="19"/>
  <c r="O1766" i="19"/>
  <c r="O1767" i="19"/>
  <c r="O1768" i="19"/>
  <c r="O1769" i="19"/>
  <c r="O1770" i="19"/>
  <c r="O1771" i="19"/>
  <c r="O1772" i="19"/>
  <c r="O1773" i="19"/>
  <c r="O1774" i="19"/>
  <c r="O1775" i="19"/>
  <c r="O1776" i="19"/>
  <c r="O1777" i="19"/>
  <c r="O1778" i="19"/>
  <c r="O1779" i="19"/>
  <c r="O1780" i="19"/>
  <c r="O1781" i="19"/>
  <c r="O1782" i="19"/>
  <c r="O1783" i="19"/>
  <c r="O1784" i="19"/>
  <c r="O1785" i="19"/>
  <c r="O1786" i="19"/>
  <c r="O1787" i="19"/>
  <c r="O1788" i="19"/>
  <c r="O1789" i="19"/>
  <c r="O1790" i="19"/>
  <c r="O1791" i="19"/>
  <c r="O1792" i="19"/>
  <c r="O1793" i="19"/>
  <c r="N3" i="19"/>
  <c r="N4" i="19"/>
  <c r="N5" i="19"/>
  <c r="N6" i="19"/>
  <c r="N7" i="19"/>
  <c r="N8" i="19"/>
  <c r="N9" i="19"/>
  <c r="N10" i="19"/>
  <c r="N11" i="19"/>
  <c r="N12" i="19"/>
  <c r="N13" i="19"/>
  <c r="N14" i="19"/>
  <c r="N15" i="19"/>
  <c r="N16" i="19"/>
  <c r="N17" i="19"/>
  <c r="N18" i="19"/>
  <c r="N19" i="19"/>
  <c r="N20" i="19"/>
  <c r="N21" i="19"/>
  <c r="N22" i="19"/>
  <c r="N23" i="19"/>
  <c r="N24" i="19"/>
  <c r="N25" i="19"/>
  <c r="N26" i="19"/>
  <c r="N27" i="19"/>
  <c r="N28" i="19"/>
  <c r="N29" i="19"/>
  <c r="N30" i="19"/>
  <c r="N31" i="19"/>
  <c r="N32" i="19"/>
  <c r="N33" i="19"/>
  <c r="N34" i="19"/>
  <c r="N35" i="19"/>
  <c r="N36" i="19"/>
  <c r="N37" i="19"/>
  <c r="N38" i="19"/>
  <c r="N39" i="19"/>
  <c r="N40" i="19"/>
  <c r="N41" i="19"/>
  <c r="N42" i="19"/>
  <c r="N43" i="19"/>
  <c r="N45" i="19"/>
  <c r="N46" i="19"/>
  <c r="N47" i="19"/>
  <c r="N48" i="19"/>
  <c r="N49" i="19"/>
  <c r="N50" i="19"/>
  <c r="N51" i="19"/>
  <c r="N52" i="19"/>
  <c r="N53" i="19"/>
  <c r="N54" i="19"/>
  <c r="N55" i="19"/>
  <c r="N56" i="19"/>
  <c r="N57" i="19"/>
  <c r="N58" i="19"/>
  <c r="N59" i="19"/>
  <c r="N60" i="19"/>
  <c r="N61" i="19"/>
  <c r="N62" i="19"/>
  <c r="N63" i="19"/>
  <c r="N64" i="19"/>
  <c r="N65" i="19"/>
  <c r="N66" i="19"/>
  <c r="N67" i="19"/>
  <c r="N68" i="19"/>
  <c r="N69" i="19"/>
  <c r="N70" i="19"/>
  <c r="N71" i="19"/>
  <c r="N72" i="19"/>
  <c r="N73" i="19"/>
  <c r="N74" i="19"/>
  <c r="N75" i="19"/>
  <c r="N76" i="19"/>
  <c r="N77" i="19"/>
  <c r="N78" i="19"/>
  <c r="N79" i="19"/>
  <c r="N80" i="19"/>
  <c r="N81" i="19"/>
  <c r="N82" i="19"/>
  <c r="N83" i="19"/>
  <c r="N84" i="19"/>
  <c r="N85" i="19"/>
  <c r="N86" i="19"/>
  <c r="N87" i="19"/>
  <c r="N88" i="19"/>
  <c r="N89" i="19"/>
  <c r="N90" i="19"/>
  <c r="N91" i="19"/>
  <c r="N92" i="19"/>
  <c r="N93" i="19"/>
  <c r="N94" i="19"/>
  <c r="N95" i="19"/>
  <c r="N96" i="19"/>
  <c r="N97" i="19"/>
  <c r="N98" i="19"/>
  <c r="N99" i="19"/>
  <c r="N100" i="19"/>
  <c r="N101" i="19"/>
  <c r="N102" i="19"/>
  <c r="N103" i="19"/>
  <c r="N104" i="19"/>
  <c r="N105" i="19"/>
  <c r="N106" i="19"/>
  <c r="N107" i="19"/>
  <c r="N108" i="19"/>
  <c r="N109" i="19"/>
  <c r="N110" i="19"/>
  <c r="N111" i="19"/>
  <c r="N112" i="19"/>
  <c r="N113" i="19"/>
  <c r="N114" i="19"/>
  <c r="N115" i="19"/>
  <c r="N116" i="19"/>
  <c r="N117" i="19"/>
  <c r="N118" i="19"/>
  <c r="N119" i="19"/>
  <c r="N120" i="19"/>
  <c r="N121" i="19"/>
  <c r="N122" i="19"/>
  <c r="N123" i="19"/>
  <c r="N124" i="19"/>
  <c r="N125" i="19"/>
  <c r="N126" i="19"/>
  <c r="N127" i="19"/>
  <c r="N128" i="19"/>
  <c r="N129" i="19"/>
  <c r="N130" i="19"/>
  <c r="N131" i="19"/>
  <c r="N132" i="19"/>
  <c r="N133" i="19"/>
  <c r="N134" i="19"/>
  <c r="N135" i="19"/>
  <c r="N136" i="19"/>
  <c r="N137" i="19"/>
  <c r="N138" i="19"/>
  <c r="N139" i="19"/>
  <c r="N140" i="19"/>
  <c r="N141" i="19"/>
  <c r="N142" i="19"/>
  <c r="N143" i="19"/>
  <c r="N144" i="19"/>
  <c r="N145" i="19"/>
  <c r="N146" i="19"/>
  <c r="N147" i="19"/>
  <c r="N148" i="19"/>
  <c r="N149" i="19"/>
  <c r="N150" i="19"/>
  <c r="N151" i="19"/>
  <c r="N152" i="19"/>
  <c r="N153" i="19"/>
  <c r="N154" i="19"/>
  <c r="N155" i="19"/>
  <c r="N156" i="19"/>
  <c r="N157" i="19"/>
  <c r="N158" i="19"/>
  <c r="N159" i="19"/>
  <c r="N160" i="19"/>
  <c r="N161" i="19"/>
  <c r="N162" i="19"/>
  <c r="N163" i="19"/>
  <c r="N164" i="19"/>
  <c r="N165" i="19"/>
  <c r="N166" i="19"/>
  <c r="N167" i="19"/>
  <c r="N168" i="19"/>
  <c r="N169" i="19"/>
  <c r="N170" i="19"/>
  <c r="N171" i="19"/>
  <c r="N172" i="19"/>
  <c r="N173" i="19"/>
  <c r="N176" i="19"/>
  <c r="N177" i="19"/>
  <c r="N178" i="19"/>
  <c r="N179" i="19"/>
  <c r="N180" i="19"/>
  <c r="N181" i="19"/>
  <c r="N182" i="19"/>
  <c r="N183" i="19"/>
  <c r="N184" i="19"/>
  <c r="N185" i="19"/>
  <c r="N186" i="19"/>
  <c r="N187" i="19"/>
  <c r="N188" i="19"/>
  <c r="N189" i="19"/>
  <c r="N190" i="19"/>
  <c r="N191" i="19"/>
  <c r="N192" i="19"/>
  <c r="N193" i="19"/>
  <c r="N194" i="19"/>
  <c r="N195" i="19"/>
  <c r="N196" i="19"/>
  <c r="N197" i="19"/>
  <c r="N198" i="19"/>
  <c r="N199" i="19"/>
  <c r="N200" i="19"/>
  <c r="N201" i="19"/>
  <c r="N202" i="19"/>
  <c r="N203" i="19"/>
  <c r="N204" i="19"/>
  <c r="N205" i="19"/>
  <c r="N206" i="19"/>
  <c r="N207" i="19"/>
  <c r="N208" i="19"/>
  <c r="N209" i="19"/>
  <c r="N210" i="19"/>
  <c r="N211" i="19"/>
  <c r="N212" i="19"/>
  <c r="N213" i="19"/>
  <c r="N214" i="19"/>
  <c r="N215" i="19"/>
  <c r="N216" i="19"/>
  <c r="N217" i="19"/>
  <c r="N218" i="19"/>
  <c r="N219" i="19"/>
  <c r="N220" i="19"/>
  <c r="N221" i="19"/>
  <c r="N222" i="19"/>
  <c r="N223" i="19"/>
  <c r="N224" i="19"/>
  <c r="N225" i="19"/>
  <c r="N226" i="19"/>
  <c r="N227" i="19"/>
  <c r="N228" i="19"/>
  <c r="N229" i="19"/>
  <c r="N230" i="19"/>
  <c r="N231" i="19"/>
  <c r="N232" i="19"/>
  <c r="N233" i="19"/>
  <c r="N234" i="19"/>
  <c r="N235" i="19"/>
  <c r="N236" i="19"/>
  <c r="N237" i="19"/>
  <c r="N238" i="19"/>
  <c r="N239" i="19"/>
  <c r="N240" i="19"/>
  <c r="N241" i="19"/>
  <c r="N242" i="19"/>
  <c r="N243" i="19"/>
  <c r="N244" i="19"/>
  <c r="N245" i="19"/>
  <c r="N246" i="19"/>
  <c r="N247" i="19"/>
  <c r="N248" i="19"/>
  <c r="N249" i="19"/>
  <c r="N250" i="19"/>
  <c r="N251" i="19"/>
  <c r="N252" i="19"/>
  <c r="N253" i="19"/>
  <c r="N254" i="19"/>
  <c r="N255" i="19"/>
  <c r="N256" i="19"/>
  <c r="N257" i="19"/>
  <c r="N258" i="19"/>
  <c r="N259" i="19"/>
  <c r="N260" i="19"/>
  <c r="N261" i="19"/>
  <c r="N262" i="19"/>
  <c r="N263" i="19"/>
  <c r="N264" i="19"/>
  <c r="N265" i="19"/>
  <c r="N266" i="19"/>
  <c r="N267" i="19"/>
  <c r="N268" i="19"/>
  <c r="N269" i="19"/>
  <c r="N270" i="19"/>
  <c r="N271" i="19"/>
  <c r="N272" i="19"/>
  <c r="N273" i="19"/>
  <c r="N274" i="19"/>
  <c r="N275" i="19"/>
  <c r="N276" i="19"/>
  <c r="N277" i="19"/>
  <c r="N278" i="19"/>
  <c r="N279" i="19"/>
  <c r="N280" i="19"/>
  <c r="N281" i="19"/>
  <c r="N282" i="19"/>
  <c r="N283" i="19"/>
  <c r="N284" i="19"/>
  <c r="N285" i="19"/>
  <c r="N286" i="19"/>
  <c r="N287" i="19"/>
  <c r="N288" i="19"/>
  <c r="N289" i="19"/>
  <c r="N290" i="19"/>
  <c r="N291" i="19"/>
  <c r="N292" i="19"/>
  <c r="N293" i="19"/>
  <c r="N294" i="19"/>
  <c r="N295" i="19"/>
  <c r="N296" i="19"/>
  <c r="N297" i="19"/>
  <c r="N298" i="19"/>
  <c r="N299" i="19"/>
  <c r="N300" i="19"/>
  <c r="N301" i="19"/>
  <c r="N302" i="19"/>
  <c r="N303" i="19"/>
  <c r="N304" i="19"/>
  <c r="N305" i="19"/>
  <c r="N306" i="19"/>
  <c r="N307" i="19"/>
  <c r="N308" i="19"/>
  <c r="N309" i="19"/>
  <c r="N310" i="19"/>
  <c r="N311" i="19"/>
  <c r="N312" i="19"/>
  <c r="N313" i="19"/>
  <c r="N314" i="19"/>
  <c r="N315" i="19"/>
  <c r="N316" i="19"/>
  <c r="N317" i="19"/>
  <c r="N318" i="19"/>
  <c r="N319" i="19"/>
  <c r="N320" i="19"/>
  <c r="N321" i="19"/>
  <c r="N322" i="19"/>
  <c r="N323" i="19"/>
  <c r="N324" i="19"/>
  <c r="N325" i="19"/>
  <c r="N326" i="19"/>
  <c r="N327" i="19"/>
  <c r="N328" i="19"/>
  <c r="N329" i="19"/>
  <c r="N330" i="19"/>
  <c r="N331" i="19"/>
  <c r="N332" i="19"/>
  <c r="N333" i="19"/>
  <c r="N334" i="19"/>
  <c r="N335" i="19"/>
  <c r="N336" i="19"/>
  <c r="N337" i="19"/>
  <c r="N338" i="19"/>
  <c r="N339" i="19"/>
  <c r="N340" i="19"/>
  <c r="N341" i="19"/>
  <c r="N342" i="19"/>
  <c r="N343" i="19"/>
  <c r="N344" i="19"/>
  <c r="N345" i="19"/>
  <c r="N346" i="19"/>
  <c r="N347" i="19"/>
  <c r="N348" i="19"/>
  <c r="N349" i="19"/>
  <c r="N350" i="19"/>
  <c r="N351" i="19"/>
  <c r="N352" i="19"/>
  <c r="N353" i="19"/>
  <c r="N354" i="19"/>
  <c r="N355" i="19"/>
  <c r="N356" i="19"/>
  <c r="N357" i="19"/>
  <c r="N358" i="19"/>
  <c r="N359" i="19"/>
  <c r="N360" i="19"/>
  <c r="N361" i="19"/>
  <c r="N362" i="19"/>
  <c r="N363" i="19"/>
  <c r="N364" i="19"/>
  <c r="N365" i="19"/>
  <c r="N366" i="19"/>
  <c r="N367" i="19"/>
  <c r="N368" i="19"/>
  <c r="N369" i="19"/>
  <c r="N370" i="19"/>
  <c r="N371" i="19"/>
  <c r="N372" i="19"/>
  <c r="N373" i="19"/>
  <c r="N374" i="19"/>
  <c r="N375" i="19"/>
  <c r="N376" i="19"/>
  <c r="N377" i="19"/>
  <c r="N378" i="19"/>
  <c r="N379" i="19"/>
  <c r="N380" i="19"/>
  <c r="N381" i="19"/>
  <c r="N382" i="19"/>
  <c r="N383" i="19"/>
  <c r="N384" i="19"/>
  <c r="N385" i="19"/>
  <c r="N386" i="19"/>
  <c r="N387" i="19"/>
  <c r="N388" i="19"/>
  <c r="N389" i="19"/>
  <c r="N390" i="19"/>
  <c r="N391" i="19"/>
  <c r="N392" i="19"/>
  <c r="N393" i="19"/>
  <c r="N394" i="19"/>
  <c r="N395" i="19"/>
  <c r="N396" i="19"/>
  <c r="N397" i="19"/>
  <c r="N398" i="19"/>
  <c r="N399" i="19"/>
  <c r="N400" i="19"/>
  <c r="N401" i="19"/>
  <c r="N402" i="19"/>
  <c r="N403" i="19"/>
  <c r="N404" i="19"/>
  <c r="N405" i="19"/>
  <c r="N406" i="19"/>
  <c r="N407" i="19"/>
  <c r="N408" i="19"/>
  <c r="N409" i="19"/>
  <c r="N410" i="19"/>
  <c r="N411" i="19"/>
  <c r="N412" i="19"/>
  <c r="N413" i="19"/>
  <c r="N414" i="19"/>
  <c r="N415" i="19"/>
  <c r="N416" i="19"/>
  <c r="N417" i="19"/>
  <c r="N418" i="19"/>
  <c r="N419" i="19"/>
  <c r="N420" i="19"/>
  <c r="N421" i="19"/>
  <c r="N422" i="19"/>
  <c r="N423" i="19"/>
  <c r="N424" i="19"/>
  <c r="N425" i="19"/>
  <c r="N426" i="19"/>
  <c r="N427" i="19"/>
  <c r="N428" i="19"/>
  <c r="N429" i="19"/>
  <c r="N430" i="19"/>
  <c r="N431" i="19"/>
  <c r="N432" i="19"/>
  <c r="N433" i="19"/>
  <c r="N434" i="19"/>
  <c r="N435" i="19"/>
  <c r="N436" i="19"/>
  <c r="N437" i="19"/>
  <c r="N438" i="19"/>
  <c r="N439" i="19"/>
  <c r="N440" i="19"/>
  <c r="N441" i="19"/>
  <c r="N442" i="19"/>
  <c r="N443" i="19"/>
  <c r="N444" i="19"/>
  <c r="N445" i="19"/>
  <c r="N446" i="19"/>
  <c r="N447" i="19"/>
  <c r="N448" i="19"/>
  <c r="N449" i="19"/>
  <c r="N450" i="19"/>
  <c r="N451" i="19"/>
  <c r="N452" i="19"/>
  <c r="N453" i="19"/>
  <c r="N454" i="19"/>
  <c r="N455" i="19"/>
  <c r="N456" i="19"/>
  <c r="N457" i="19"/>
  <c r="N458" i="19"/>
  <c r="N459" i="19"/>
  <c r="N460" i="19"/>
  <c r="N461" i="19"/>
  <c r="N462" i="19"/>
  <c r="N463" i="19"/>
  <c r="N464" i="19"/>
  <c r="N465" i="19"/>
  <c r="N466" i="19"/>
  <c r="N467" i="19"/>
  <c r="N468" i="19"/>
  <c r="N469" i="19"/>
  <c r="N470" i="19"/>
  <c r="N471" i="19"/>
  <c r="N472" i="19"/>
  <c r="N473" i="19"/>
  <c r="N474" i="19"/>
  <c r="N475" i="19"/>
  <c r="N476" i="19"/>
  <c r="N477" i="19"/>
  <c r="N478" i="19"/>
  <c r="N479" i="19"/>
  <c r="N480" i="19"/>
  <c r="N481" i="19"/>
  <c r="N482" i="19"/>
  <c r="N483" i="19"/>
  <c r="N484" i="19"/>
  <c r="N485" i="19"/>
  <c r="N486" i="19"/>
  <c r="N487" i="19"/>
  <c r="N488" i="19"/>
  <c r="N489" i="19"/>
  <c r="N490" i="19"/>
  <c r="N491" i="19"/>
  <c r="N492" i="19"/>
  <c r="N493" i="19"/>
  <c r="N494" i="19"/>
  <c r="N495" i="19"/>
  <c r="N496" i="19"/>
  <c r="N497" i="19"/>
  <c r="N498" i="19"/>
  <c r="N499" i="19"/>
  <c r="N500" i="19"/>
  <c r="N501" i="19"/>
  <c r="N502" i="19"/>
  <c r="N503" i="19"/>
  <c r="N504" i="19"/>
  <c r="N505" i="19"/>
  <c r="N506" i="19"/>
  <c r="N507" i="19"/>
  <c r="N508" i="19"/>
  <c r="N509" i="19"/>
  <c r="N510" i="19"/>
  <c r="N511" i="19"/>
  <c r="N512" i="19"/>
  <c r="N513" i="19"/>
  <c r="N514" i="19"/>
  <c r="N515" i="19"/>
  <c r="N516" i="19"/>
  <c r="N517" i="19"/>
  <c r="N518" i="19"/>
  <c r="N519" i="19"/>
  <c r="N520" i="19"/>
  <c r="N521" i="19"/>
  <c r="N522" i="19"/>
  <c r="N523" i="19"/>
  <c r="N524" i="19"/>
  <c r="N525" i="19"/>
  <c r="N526" i="19"/>
  <c r="N527" i="19"/>
  <c r="N528" i="19"/>
  <c r="N529" i="19"/>
  <c r="N530" i="19"/>
  <c r="N531" i="19"/>
  <c r="N532" i="19"/>
  <c r="N533" i="19"/>
  <c r="N534" i="19"/>
  <c r="N535" i="19"/>
  <c r="N536" i="19"/>
  <c r="N537" i="19"/>
  <c r="N538" i="19"/>
  <c r="N539" i="19"/>
  <c r="N540" i="19"/>
  <c r="N541" i="19"/>
  <c r="N542" i="19"/>
  <c r="N543" i="19"/>
  <c r="N544" i="19"/>
  <c r="N545" i="19"/>
  <c r="N546" i="19"/>
  <c r="N547" i="19"/>
  <c r="N548" i="19"/>
  <c r="N549" i="19"/>
  <c r="N550" i="19"/>
  <c r="N551" i="19"/>
  <c r="N552" i="19"/>
  <c r="N553" i="19"/>
  <c r="N554" i="19"/>
  <c r="N555" i="19"/>
  <c r="N556" i="19"/>
  <c r="N557" i="19"/>
  <c r="N558" i="19"/>
  <c r="N559" i="19"/>
  <c r="N560" i="19"/>
  <c r="N561" i="19"/>
  <c r="N562" i="19"/>
  <c r="N563" i="19"/>
  <c r="N564" i="19"/>
  <c r="N565" i="19"/>
  <c r="N566" i="19"/>
  <c r="N567" i="19"/>
  <c r="N568" i="19"/>
  <c r="N569" i="19"/>
  <c r="N570" i="19"/>
  <c r="N571" i="19"/>
  <c r="N572" i="19"/>
  <c r="N573" i="19"/>
  <c r="N574" i="19"/>
  <c r="N575" i="19"/>
  <c r="N576" i="19"/>
  <c r="N577" i="19"/>
  <c r="N578" i="19"/>
  <c r="N579" i="19"/>
  <c r="N580" i="19"/>
  <c r="N581" i="19"/>
  <c r="N582" i="19"/>
  <c r="N583" i="19"/>
  <c r="N584" i="19"/>
  <c r="N585" i="19"/>
  <c r="N586" i="19"/>
  <c r="N587" i="19"/>
  <c r="N588" i="19"/>
  <c r="N589" i="19"/>
  <c r="N590" i="19"/>
  <c r="N591" i="19"/>
  <c r="N592" i="19"/>
  <c r="N593" i="19"/>
  <c r="N594" i="19"/>
  <c r="N595" i="19"/>
  <c r="N596" i="19"/>
  <c r="N597" i="19"/>
  <c r="N598" i="19"/>
  <c r="N599" i="19"/>
  <c r="N600" i="19"/>
  <c r="N601" i="19"/>
  <c r="N602" i="19"/>
  <c r="N603" i="19"/>
  <c r="N604" i="19"/>
  <c r="N605" i="19"/>
  <c r="N606" i="19"/>
  <c r="N607" i="19"/>
  <c r="N608" i="19"/>
  <c r="N609" i="19"/>
  <c r="N610" i="19"/>
  <c r="N611" i="19"/>
  <c r="N612" i="19"/>
  <c r="N613" i="19"/>
  <c r="N614" i="19"/>
  <c r="N615" i="19"/>
  <c r="N616" i="19"/>
  <c r="N617" i="19"/>
  <c r="N618" i="19"/>
  <c r="N619" i="19"/>
  <c r="N620" i="19"/>
  <c r="N621" i="19"/>
  <c r="N622" i="19"/>
  <c r="N623" i="19"/>
  <c r="N624" i="19"/>
  <c r="N625" i="19"/>
  <c r="N626" i="19"/>
  <c r="N627" i="19"/>
  <c r="N628" i="19"/>
  <c r="N629" i="19"/>
  <c r="N630" i="19"/>
  <c r="N631" i="19"/>
  <c r="N632" i="19"/>
  <c r="N633" i="19"/>
  <c r="N634" i="19"/>
  <c r="N635" i="19"/>
  <c r="N636" i="19"/>
  <c r="N637" i="19"/>
  <c r="N638" i="19"/>
  <c r="N639" i="19"/>
  <c r="N640" i="19"/>
  <c r="N641" i="19"/>
  <c r="N642" i="19"/>
  <c r="N643" i="19"/>
  <c r="N644" i="19"/>
  <c r="N645" i="19"/>
  <c r="N646" i="19"/>
  <c r="N647" i="19"/>
  <c r="N648" i="19"/>
  <c r="N649" i="19"/>
  <c r="N650" i="19"/>
  <c r="N651" i="19"/>
  <c r="N652" i="19"/>
  <c r="N653" i="19"/>
  <c r="N654" i="19"/>
  <c r="N655" i="19"/>
  <c r="N656" i="19"/>
  <c r="N657" i="19"/>
  <c r="N658" i="19"/>
  <c r="N659" i="19"/>
  <c r="N660" i="19"/>
  <c r="N661" i="19"/>
  <c r="N662" i="19"/>
  <c r="N663" i="19"/>
  <c r="N664" i="19"/>
  <c r="N665" i="19"/>
  <c r="N666" i="19"/>
  <c r="N667" i="19"/>
  <c r="N668" i="19"/>
  <c r="N669" i="19"/>
  <c r="N670" i="19"/>
  <c r="N671" i="19"/>
  <c r="N672" i="19"/>
  <c r="N673" i="19"/>
  <c r="N674" i="19"/>
  <c r="N675" i="19"/>
  <c r="N676" i="19"/>
  <c r="N677" i="19"/>
  <c r="N678" i="19"/>
  <c r="N679" i="19"/>
  <c r="N680" i="19"/>
  <c r="N681" i="19"/>
  <c r="N682" i="19"/>
  <c r="N683" i="19"/>
  <c r="N684" i="19"/>
  <c r="N685" i="19"/>
  <c r="N686" i="19"/>
  <c r="N687" i="19"/>
  <c r="N688" i="19"/>
  <c r="N689" i="19"/>
  <c r="N690" i="19"/>
  <c r="N691" i="19"/>
  <c r="N692" i="19"/>
  <c r="N693" i="19"/>
  <c r="N694" i="19"/>
  <c r="N695" i="19"/>
  <c r="N696" i="19"/>
  <c r="N697" i="19"/>
  <c r="N698" i="19"/>
  <c r="N699" i="19"/>
  <c r="N700" i="19"/>
  <c r="N701" i="19"/>
  <c r="N702" i="19"/>
  <c r="N703" i="19"/>
  <c r="N704" i="19"/>
  <c r="N705" i="19"/>
  <c r="N706" i="19"/>
  <c r="N707" i="19"/>
  <c r="N708" i="19"/>
  <c r="N709" i="19"/>
  <c r="N710" i="19"/>
  <c r="N711" i="19"/>
  <c r="N712" i="19"/>
  <c r="N713" i="19"/>
  <c r="N714" i="19"/>
  <c r="N715" i="19"/>
  <c r="N716" i="19"/>
  <c r="N717" i="19"/>
  <c r="N718" i="19"/>
  <c r="N719" i="19"/>
  <c r="N720" i="19"/>
  <c r="N721" i="19"/>
  <c r="N722" i="19"/>
  <c r="N723" i="19"/>
  <c r="N724" i="19"/>
  <c r="N725" i="19"/>
  <c r="N726" i="19"/>
  <c r="N727" i="19"/>
  <c r="N728" i="19"/>
  <c r="N729" i="19"/>
  <c r="N730" i="19"/>
  <c r="N731" i="19"/>
  <c r="N732" i="19"/>
  <c r="N733" i="19"/>
  <c r="N734" i="19"/>
  <c r="N735" i="19"/>
  <c r="N736" i="19"/>
  <c r="N737" i="19"/>
  <c r="N738" i="19"/>
  <c r="N739" i="19"/>
  <c r="N740" i="19"/>
  <c r="N741" i="19"/>
  <c r="N742" i="19"/>
  <c r="N743" i="19"/>
  <c r="N744" i="19"/>
  <c r="N745" i="19"/>
  <c r="N746" i="19"/>
  <c r="N747" i="19"/>
  <c r="N748" i="19"/>
  <c r="N749" i="19"/>
  <c r="N750" i="19"/>
  <c r="N751" i="19"/>
  <c r="N752" i="19"/>
  <c r="N753" i="19"/>
  <c r="N754" i="19"/>
  <c r="N755" i="19"/>
  <c r="N756" i="19"/>
  <c r="N757" i="19"/>
  <c r="N758" i="19"/>
  <c r="N759" i="19"/>
  <c r="N760" i="19"/>
  <c r="N761" i="19"/>
  <c r="N762" i="19"/>
  <c r="N763" i="19"/>
  <c r="N764" i="19"/>
  <c r="N765" i="19"/>
  <c r="N766" i="19"/>
  <c r="N767" i="19"/>
  <c r="N768" i="19"/>
  <c r="N769" i="19"/>
  <c r="N770" i="19"/>
  <c r="N771" i="19"/>
  <c r="N772" i="19"/>
  <c r="N773" i="19"/>
  <c r="N774" i="19"/>
  <c r="N775" i="19"/>
  <c r="N776" i="19"/>
  <c r="N777" i="19"/>
  <c r="N778" i="19"/>
  <c r="N779" i="19"/>
  <c r="N780" i="19"/>
  <c r="N781" i="19"/>
  <c r="N782" i="19"/>
  <c r="N783" i="19"/>
  <c r="N784" i="19"/>
  <c r="N785" i="19"/>
  <c r="N786" i="19"/>
  <c r="N787" i="19"/>
  <c r="N788" i="19"/>
  <c r="N789" i="19"/>
  <c r="N790" i="19"/>
  <c r="N791" i="19"/>
  <c r="N792" i="19"/>
  <c r="N793" i="19"/>
  <c r="N794" i="19"/>
  <c r="N795" i="19"/>
  <c r="N796" i="19"/>
  <c r="N797" i="19"/>
  <c r="N798" i="19"/>
  <c r="N799" i="19"/>
  <c r="N800" i="19"/>
  <c r="N801" i="19"/>
  <c r="N802" i="19"/>
  <c r="N803" i="19"/>
  <c r="N804" i="19"/>
  <c r="N805" i="19"/>
  <c r="N806" i="19"/>
  <c r="N807" i="19"/>
  <c r="N808" i="19"/>
  <c r="N809" i="19"/>
  <c r="N810" i="19"/>
  <c r="N811" i="19"/>
  <c r="N812" i="19"/>
  <c r="N813" i="19"/>
  <c r="N814" i="19"/>
  <c r="N815" i="19"/>
  <c r="N816" i="19"/>
  <c r="N817" i="19"/>
  <c r="N818" i="19"/>
  <c r="N819" i="19"/>
  <c r="N820" i="19"/>
  <c r="N821" i="19"/>
  <c r="N822" i="19"/>
  <c r="N823" i="19"/>
  <c r="N824" i="19"/>
  <c r="N825" i="19"/>
  <c r="N826" i="19"/>
  <c r="N827" i="19"/>
  <c r="N828" i="19"/>
  <c r="N829" i="19"/>
  <c r="N830" i="19"/>
  <c r="N831" i="19"/>
  <c r="N832" i="19"/>
  <c r="N833" i="19"/>
  <c r="N834" i="19"/>
  <c r="N835" i="19"/>
  <c r="N836" i="19"/>
  <c r="N837" i="19"/>
  <c r="N838" i="19"/>
  <c r="N839" i="19"/>
  <c r="N840" i="19"/>
  <c r="N841" i="19"/>
  <c r="N842" i="19"/>
  <c r="N843" i="19"/>
  <c r="N844" i="19"/>
  <c r="N845" i="19"/>
  <c r="N846" i="19"/>
  <c r="N847" i="19"/>
  <c r="N848" i="19"/>
  <c r="N849" i="19"/>
  <c r="N850" i="19"/>
  <c r="N851" i="19"/>
  <c r="N852" i="19"/>
  <c r="N853" i="19"/>
  <c r="N854" i="19"/>
  <c r="N855" i="19"/>
  <c r="N856" i="19"/>
  <c r="N857" i="19"/>
  <c r="N858" i="19"/>
  <c r="N859" i="19"/>
  <c r="N860" i="19"/>
  <c r="N861" i="19"/>
  <c r="N862" i="19"/>
  <c r="N863" i="19"/>
  <c r="N864" i="19"/>
  <c r="N865" i="19"/>
  <c r="N866" i="19"/>
  <c r="N867" i="19"/>
  <c r="N868" i="19"/>
  <c r="N869" i="19"/>
  <c r="N870" i="19"/>
  <c r="N871" i="19"/>
  <c r="N872" i="19"/>
  <c r="N873" i="19"/>
  <c r="N874" i="19"/>
  <c r="N875" i="19"/>
  <c r="N876" i="19"/>
  <c r="N877" i="19"/>
  <c r="N878" i="19"/>
  <c r="N879" i="19"/>
  <c r="N880" i="19"/>
  <c r="N881" i="19"/>
  <c r="N882" i="19"/>
  <c r="N883" i="19"/>
  <c r="N884" i="19"/>
  <c r="N885" i="19"/>
  <c r="N886" i="19"/>
  <c r="N887" i="19"/>
  <c r="N888" i="19"/>
  <c r="N889" i="19"/>
  <c r="N890" i="19"/>
  <c r="N891" i="19"/>
  <c r="N892" i="19"/>
  <c r="N893" i="19"/>
  <c r="N894" i="19"/>
  <c r="N895" i="19"/>
  <c r="N896" i="19"/>
  <c r="N897" i="19"/>
  <c r="N898" i="19"/>
  <c r="N899" i="19"/>
  <c r="N900" i="19"/>
  <c r="N901" i="19"/>
  <c r="N902" i="19"/>
  <c r="N903" i="19"/>
  <c r="N904" i="19"/>
  <c r="N905" i="19"/>
  <c r="N906" i="19"/>
  <c r="N907" i="19"/>
  <c r="N908" i="19"/>
  <c r="N909" i="19"/>
  <c r="N910" i="19"/>
  <c r="N911" i="19"/>
  <c r="N912" i="19"/>
  <c r="N913" i="19"/>
  <c r="N914" i="19"/>
  <c r="N915" i="19"/>
  <c r="N916" i="19"/>
  <c r="N917" i="19"/>
  <c r="N918" i="19"/>
  <c r="N919" i="19"/>
  <c r="N920" i="19"/>
  <c r="N921" i="19"/>
  <c r="N922" i="19"/>
  <c r="N923" i="19"/>
  <c r="N924" i="19"/>
  <c r="N925" i="19"/>
  <c r="N926" i="19"/>
  <c r="N927" i="19"/>
  <c r="N928" i="19"/>
  <c r="N929" i="19"/>
  <c r="N930" i="19"/>
  <c r="N931" i="19"/>
  <c r="N932" i="19"/>
  <c r="N933" i="19"/>
  <c r="N934" i="19"/>
  <c r="N935" i="19"/>
  <c r="N936" i="19"/>
  <c r="N937" i="19"/>
  <c r="N938" i="19"/>
  <c r="N939" i="19"/>
  <c r="N940" i="19"/>
  <c r="N941" i="19"/>
  <c r="N942" i="19"/>
  <c r="N943" i="19"/>
  <c r="N944" i="19"/>
  <c r="N945" i="19"/>
  <c r="N946" i="19"/>
  <c r="N947" i="19"/>
  <c r="N948" i="19"/>
  <c r="N949" i="19"/>
  <c r="N950" i="19"/>
  <c r="N951" i="19"/>
  <c r="N952" i="19"/>
  <c r="N953" i="19"/>
  <c r="N954" i="19"/>
  <c r="N955" i="19"/>
  <c r="N956" i="19"/>
  <c r="N957" i="19"/>
  <c r="N958" i="19"/>
  <c r="N959" i="19"/>
  <c r="N960" i="19"/>
  <c r="N961" i="19"/>
  <c r="N962" i="19"/>
  <c r="N963" i="19"/>
  <c r="N964" i="19"/>
  <c r="N965" i="19"/>
  <c r="N966" i="19"/>
  <c r="N967" i="19"/>
  <c r="N968" i="19"/>
  <c r="N969" i="19"/>
  <c r="N970" i="19"/>
  <c r="N971" i="19"/>
  <c r="N972" i="19"/>
  <c r="N973" i="19"/>
  <c r="N974" i="19"/>
  <c r="N975" i="19"/>
  <c r="N976" i="19"/>
  <c r="N977" i="19"/>
  <c r="N978" i="19"/>
  <c r="N979" i="19"/>
  <c r="N980" i="19"/>
  <c r="N981" i="19"/>
  <c r="N982" i="19"/>
  <c r="N983" i="19"/>
  <c r="N984" i="19"/>
  <c r="N985" i="19"/>
  <c r="N986" i="19"/>
  <c r="N987" i="19"/>
  <c r="N988" i="19"/>
  <c r="N989" i="19"/>
  <c r="N990" i="19"/>
  <c r="N991" i="19"/>
  <c r="N992" i="19"/>
  <c r="N993" i="19"/>
  <c r="N994" i="19"/>
  <c r="N995" i="19"/>
  <c r="N996" i="19"/>
  <c r="N997" i="19"/>
  <c r="N998" i="19"/>
  <c r="N999" i="19"/>
  <c r="N1000" i="19"/>
  <c r="N1001" i="19"/>
  <c r="N1002" i="19"/>
  <c r="N1003" i="19"/>
  <c r="N1004" i="19"/>
  <c r="N1005" i="19"/>
  <c r="N1006" i="19"/>
  <c r="N1007" i="19"/>
  <c r="N1008" i="19"/>
  <c r="N1009" i="19"/>
  <c r="N1010" i="19"/>
  <c r="N1011" i="19"/>
  <c r="N1012" i="19"/>
  <c r="N1013" i="19"/>
  <c r="N1014" i="19"/>
  <c r="N1015" i="19"/>
  <c r="N1016" i="19"/>
  <c r="N1017" i="19"/>
  <c r="N1018" i="19"/>
  <c r="N1019" i="19"/>
  <c r="N1020" i="19"/>
  <c r="N1021" i="19"/>
  <c r="N1022" i="19"/>
  <c r="N1023" i="19"/>
  <c r="N1024" i="19"/>
  <c r="N1025" i="19"/>
  <c r="N1026" i="19"/>
  <c r="N1027" i="19"/>
  <c r="N1028" i="19"/>
  <c r="N1029" i="19"/>
  <c r="N1030" i="19"/>
  <c r="N1031" i="19"/>
  <c r="N1032" i="19"/>
  <c r="N1033" i="19"/>
  <c r="N1034" i="19"/>
  <c r="N1035" i="19"/>
  <c r="N1036" i="19"/>
  <c r="N1037" i="19"/>
  <c r="N1038" i="19"/>
  <c r="N1039" i="19"/>
  <c r="N1040" i="19"/>
  <c r="N1041" i="19"/>
  <c r="N1042" i="19"/>
  <c r="N1043" i="19"/>
  <c r="N1044" i="19"/>
  <c r="N1045" i="19"/>
  <c r="N1046" i="19"/>
  <c r="N1047" i="19"/>
  <c r="N1048" i="19"/>
  <c r="N1049" i="19"/>
  <c r="N1050" i="19"/>
  <c r="N1051" i="19"/>
  <c r="N1052" i="19"/>
  <c r="N1053" i="19"/>
  <c r="N1054" i="19"/>
  <c r="N1055" i="19"/>
  <c r="N1056" i="19"/>
  <c r="N1057" i="19"/>
  <c r="N1058" i="19"/>
  <c r="N1059" i="19"/>
  <c r="N1060" i="19"/>
  <c r="N1061" i="19"/>
  <c r="N1062" i="19"/>
  <c r="N1063" i="19"/>
  <c r="N1064" i="19"/>
  <c r="N1065" i="19"/>
  <c r="N1066" i="19"/>
  <c r="N1067" i="19"/>
  <c r="N1068" i="19"/>
  <c r="N1069" i="19"/>
  <c r="N1070" i="19"/>
  <c r="N1071" i="19"/>
  <c r="N1072" i="19"/>
  <c r="N1073" i="19"/>
  <c r="N1074" i="19"/>
  <c r="N1075" i="19"/>
  <c r="N1076" i="19"/>
  <c r="N1077" i="19"/>
  <c r="N1078" i="19"/>
  <c r="N1079" i="19"/>
  <c r="N1080" i="19"/>
  <c r="N1081" i="19"/>
  <c r="N1082" i="19"/>
  <c r="N1083" i="19"/>
  <c r="N1084" i="19"/>
  <c r="N1085" i="19"/>
  <c r="N1086" i="19"/>
  <c r="N1087" i="19"/>
  <c r="N1088" i="19"/>
  <c r="N1089" i="19"/>
  <c r="N1090" i="19"/>
  <c r="N1091" i="19"/>
  <c r="N1092" i="19"/>
  <c r="N1093" i="19"/>
  <c r="N1094" i="19"/>
  <c r="N1095" i="19"/>
  <c r="N1096" i="19"/>
  <c r="N1097" i="19"/>
  <c r="N1098" i="19"/>
  <c r="N1099" i="19"/>
  <c r="N1100" i="19"/>
  <c r="N1101" i="19"/>
  <c r="N1102" i="19"/>
  <c r="N1103" i="19"/>
  <c r="N1104" i="19"/>
  <c r="N1105" i="19"/>
  <c r="N1106" i="19"/>
  <c r="N1107" i="19"/>
  <c r="N1108" i="19"/>
  <c r="N1109" i="19"/>
  <c r="N1110" i="19"/>
  <c r="N1111" i="19"/>
  <c r="N1112" i="19"/>
  <c r="N1113" i="19"/>
  <c r="N1114" i="19"/>
  <c r="N1115" i="19"/>
  <c r="N1116" i="19"/>
  <c r="N1117" i="19"/>
  <c r="N1118" i="19"/>
  <c r="N1119" i="19"/>
  <c r="N1120" i="19"/>
  <c r="N1121" i="19"/>
  <c r="N1122" i="19"/>
  <c r="N1123" i="19"/>
  <c r="N1124" i="19"/>
  <c r="N1125" i="19"/>
  <c r="N1126" i="19"/>
  <c r="N1127" i="19"/>
  <c r="N1128" i="19"/>
  <c r="N1129" i="19"/>
  <c r="N1130" i="19"/>
  <c r="N1131" i="19"/>
  <c r="N1132" i="19"/>
  <c r="N1133" i="19"/>
  <c r="N1134" i="19"/>
  <c r="N1135" i="19"/>
  <c r="N1136" i="19"/>
  <c r="N1137" i="19"/>
  <c r="N1138" i="19"/>
  <c r="N1139" i="19"/>
  <c r="N1140" i="19"/>
  <c r="N1141" i="19"/>
  <c r="N1142" i="19"/>
  <c r="N1143" i="19"/>
  <c r="N1144" i="19"/>
  <c r="N1145" i="19"/>
  <c r="N1146" i="19"/>
  <c r="N1147" i="19"/>
  <c r="N1148" i="19"/>
  <c r="N1149" i="19"/>
  <c r="N1150" i="19"/>
  <c r="N1151" i="19"/>
  <c r="N1152" i="19"/>
  <c r="N1153" i="19"/>
  <c r="N1154" i="19"/>
  <c r="N1155" i="19"/>
  <c r="N1156" i="19"/>
  <c r="N1157" i="19"/>
  <c r="N1158" i="19"/>
  <c r="N1159" i="19"/>
  <c r="N1160" i="19"/>
  <c r="N1161" i="19"/>
  <c r="N1162" i="19"/>
  <c r="N1163" i="19"/>
  <c r="N1164" i="19"/>
  <c r="N1165" i="19"/>
  <c r="N1166" i="19"/>
  <c r="N1167" i="19"/>
  <c r="N1168" i="19"/>
  <c r="N1169" i="19"/>
  <c r="N1170" i="19"/>
  <c r="N1171" i="19"/>
  <c r="N1172" i="19"/>
  <c r="N1173" i="19"/>
  <c r="N1174" i="19"/>
  <c r="N1175" i="19"/>
  <c r="N1176" i="19"/>
  <c r="N1177" i="19"/>
  <c r="N1178" i="19"/>
  <c r="N1179" i="19"/>
  <c r="N1180" i="19"/>
  <c r="N1181" i="19"/>
  <c r="N1182" i="19"/>
  <c r="N1183" i="19"/>
  <c r="N1184" i="19"/>
  <c r="N1185" i="19"/>
  <c r="N1186" i="19"/>
  <c r="N1187" i="19"/>
  <c r="N1188" i="19"/>
  <c r="N1189" i="19"/>
  <c r="N1190" i="19"/>
  <c r="N1191" i="19"/>
  <c r="N1192" i="19"/>
  <c r="N1193" i="19"/>
  <c r="N1194" i="19"/>
  <c r="N1195" i="19"/>
  <c r="N1196" i="19"/>
  <c r="N1197" i="19"/>
  <c r="N1198" i="19"/>
  <c r="N1199" i="19"/>
  <c r="N1200" i="19"/>
  <c r="N1201" i="19"/>
  <c r="N1202" i="19"/>
  <c r="N1203" i="19"/>
  <c r="N1204" i="19"/>
  <c r="N1205" i="19"/>
  <c r="N1206" i="19"/>
  <c r="N1207" i="19"/>
  <c r="N1208" i="19"/>
  <c r="N1209" i="19"/>
  <c r="N1210" i="19"/>
  <c r="N1211" i="19"/>
  <c r="N1212" i="19"/>
  <c r="N1213" i="19"/>
  <c r="N1214" i="19"/>
  <c r="N1215" i="19"/>
  <c r="N1216" i="19"/>
  <c r="N1217" i="19"/>
  <c r="N1218" i="19"/>
  <c r="N1219" i="19"/>
  <c r="N1220" i="19"/>
  <c r="N1221" i="19"/>
  <c r="N1222" i="19"/>
  <c r="N1223" i="19"/>
  <c r="N1224" i="19"/>
  <c r="N1225" i="19"/>
  <c r="N1226" i="19"/>
  <c r="N1227" i="19"/>
  <c r="N1228" i="19"/>
  <c r="N1229" i="19"/>
  <c r="N1230" i="19"/>
  <c r="N1231" i="19"/>
  <c r="N1232" i="19"/>
  <c r="N1233" i="19"/>
  <c r="N1234" i="19"/>
  <c r="N1235" i="19"/>
  <c r="N1236" i="19"/>
  <c r="N1237" i="19"/>
  <c r="N1238" i="19"/>
  <c r="N1239" i="19"/>
  <c r="N1240" i="19"/>
  <c r="N1241" i="19"/>
  <c r="N1242" i="19"/>
  <c r="N1243" i="19"/>
  <c r="N1244" i="19"/>
  <c r="N1245" i="19"/>
  <c r="N1246" i="19"/>
  <c r="N1247" i="19"/>
  <c r="N1248" i="19"/>
  <c r="N1249" i="19"/>
  <c r="N1250" i="19"/>
  <c r="N1251" i="19"/>
  <c r="N1252" i="19"/>
  <c r="N1253" i="19"/>
  <c r="N1254" i="19"/>
  <c r="N1255" i="19"/>
  <c r="N1256" i="19"/>
  <c r="N1257" i="19"/>
  <c r="N1258" i="19"/>
  <c r="N1259" i="19"/>
  <c r="N1260" i="19"/>
  <c r="N1261" i="19"/>
  <c r="N1262" i="19"/>
  <c r="N1263" i="19"/>
  <c r="N1264" i="19"/>
  <c r="N1265" i="19"/>
  <c r="N1266" i="19"/>
  <c r="N1267" i="19"/>
  <c r="N1268" i="19"/>
  <c r="N1269" i="19"/>
  <c r="N1270" i="19"/>
  <c r="N1271" i="19"/>
  <c r="N1272" i="19"/>
  <c r="N1273" i="19"/>
  <c r="N1274" i="19"/>
  <c r="N1275" i="19"/>
  <c r="N1276" i="19"/>
  <c r="N1277" i="19"/>
  <c r="N1278" i="19"/>
  <c r="N1279" i="19"/>
  <c r="N1280" i="19"/>
  <c r="N1281" i="19"/>
  <c r="N1282" i="19"/>
  <c r="N1283" i="19"/>
  <c r="N1284" i="19"/>
  <c r="N1285" i="19"/>
  <c r="N1286" i="19"/>
  <c r="N1287" i="19"/>
  <c r="N1288" i="19"/>
  <c r="N1289" i="19"/>
  <c r="N1290" i="19"/>
  <c r="N1291" i="19"/>
  <c r="N1292" i="19"/>
  <c r="N1293" i="19"/>
  <c r="N1294" i="19"/>
  <c r="N1295" i="19"/>
  <c r="N1296" i="19"/>
  <c r="N1297" i="19"/>
  <c r="N1298" i="19"/>
  <c r="N1299" i="19"/>
  <c r="N1300" i="19"/>
  <c r="N1301" i="19"/>
  <c r="N1302" i="19"/>
  <c r="N1303" i="19"/>
  <c r="N1304" i="19"/>
  <c r="N1305" i="19"/>
  <c r="N1306" i="19"/>
  <c r="N1307" i="19"/>
  <c r="N1308" i="19"/>
  <c r="N1309" i="19"/>
  <c r="N1310" i="19"/>
  <c r="N1311" i="19"/>
  <c r="N1312" i="19"/>
  <c r="N1313" i="19"/>
  <c r="N1314" i="19"/>
  <c r="N1315" i="19"/>
  <c r="N1316" i="19"/>
  <c r="N1317" i="19"/>
  <c r="N1318" i="19"/>
  <c r="N1319" i="19"/>
  <c r="N1320" i="19"/>
  <c r="N1321" i="19"/>
  <c r="N1322" i="19"/>
  <c r="N1323" i="19"/>
  <c r="N1324" i="19"/>
  <c r="N1325" i="19"/>
  <c r="N1326" i="19"/>
  <c r="N1327" i="19"/>
  <c r="N1328" i="19"/>
  <c r="N1329" i="19"/>
  <c r="N1330" i="19"/>
  <c r="N1331" i="19"/>
  <c r="N1332" i="19"/>
  <c r="N1333" i="19"/>
  <c r="N1334" i="19"/>
  <c r="N1335" i="19"/>
  <c r="N1336" i="19"/>
  <c r="N1337" i="19"/>
  <c r="N1338" i="19"/>
  <c r="N1339" i="19"/>
  <c r="N1340" i="19"/>
  <c r="N1341" i="19"/>
  <c r="N1342" i="19"/>
  <c r="N1343" i="19"/>
  <c r="N1344" i="19"/>
  <c r="N1345" i="19"/>
  <c r="N1346" i="19"/>
  <c r="N1347" i="19"/>
  <c r="N1348" i="19"/>
  <c r="N1349" i="19"/>
  <c r="N1350" i="19"/>
  <c r="N1351" i="19"/>
  <c r="N1352" i="19"/>
  <c r="N1353" i="19"/>
  <c r="N1354" i="19"/>
  <c r="N1355" i="19"/>
  <c r="N1356" i="19"/>
  <c r="N1357" i="19"/>
  <c r="N1358" i="19"/>
  <c r="N1359" i="19"/>
  <c r="N1360" i="19"/>
  <c r="N1361" i="19"/>
  <c r="N1362" i="19"/>
  <c r="N1363" i="19"/>
  <c r="N1364" i="19"/>
  <c r="N1365" i="19"/>
  <c r="N1366" i="19"/>
  <c r="N1367" i="19"/>
  <c r="N1368" i="19"/>
  <c r="N1369" i="19"/>
  <c r="N1370" i="19"/>
  <c r="N1371" i="19"/>
  <c r="N1372" i="19"/>
  <c r="N1373" i="19"/>
  <c r="N1374" i="19"/>
  <c r="N1375" i="19"/>
  <c r="N1376" i="19"/>
  <c r="N1377" i="19"/>
  <c r="N1378" i="19"/>
  <c r="N1379" i="19"/>
  <c r="N1380" i="19"/>
  <c r="N1381" i="19"/>
  <c r="N1382" i="19"/>
  <c r="N1383" i="19"/>
  <c r="N1384" i="19"/>
  <c r="N1385" i="19"/>
  <c r="N1386" i="19"/>
  <c r="N1387" i="19"/>
  <c r="N1388" i="19"/>
  <c r="N1389" i="19"/>
  <c r="N1390" i="19"/>
  <c r="N1391" i="19"/>
  <c r="N1392" i="19"/>
  <c r="N1393" i="19"/>
  <c r="N1394" i="19"/>
  <c r="N1395" i="19"/>
  <c r="N1396" i="19"/>
  <c r="N1397" i="19"/>
  <c r="N1398" i="19"/>
  <c r="N1399" i="19"/>
  <c r="N1400" i="19"/>
  <c r="N1401" i="19"/>
  <c r="N1402" i="19"/>
  <c r="N1403" i="19"/>
  <c r="N1404" i="19"/>
  <c r="N1405" i="19"/>
  <c r="N1406" i="19"/>
  <c r="N1407" i="19"/>
  <c r="N1408" i="19"/>
  <c r="N1409" i="19"/>
  <c r="N1410" i="19"/>
  <c r="N1411" i="19"/>
  <c r="N1412" i="19"/>
  <c r="N1413" i="19"/>
  <c r="N1414" i="19"/>
  <c r="N1415" i="19"/>
  <c r="N1416" i="19"/>
  <c r="N1417" i="19"/>
  <c r="N1418" i="19"/>
  <c r="N1419" i="19"/>
  <c r="N1420" i="19"/>
  <c r="N1421" i="19"/>
  <c r="N1422" i="19"/>
  <c r="N1423" i="19"/>
  <c r="N1424" i="19"/>
  <c r="N1425" i="19"/>
  <c r="N1426" i="19"/>
  <c r="N1427" i="19"/>
  <c r="N1428" i="19"/>
  <c r="N1429" i="19"/>
  <c r="N1430" i="19"/>
  <c r="N1431" i="19"/>
  <c r="N1432" i="19"/>
  <c r="N1433" i="19"/>
  <c r="N1434" i="19"/>
  <c r="N1435" i="19"/>
  <c r="N1436" i="19"/>
  <c r="N1437" i="19"/>
  <c r="N1438" i="19"/>
  <c r="N1439" i="19"/>
  <c r="N1440" i="19"/>
  <c r="N1441" i="19"/>
  <c r="N1442" i="19"/>
  <c r="N1443" i="19"/>
  <c r="N1444" i="19"/>
  <c r="N1445" i="19"/>
  <c r="N1446" i="19"/>
  <c r="N1447" i="19"/>
  <c r="N1448" i="19"/>
  <c r="N1449" i="19"/>
  <c r="N1450" i="19"/>
  <c r="N1451" i="19"/>
  <c r="N1452" i="19"/>
  <c r="N1453" i="19"/>
  <c r="N1454" i="19"/>
  <c r="N1455" i="19"/>
  <c r="N1456" i="19"/>
  <c r="N1457" i="19"/>
  <c r="N1458" i="19"/>
  <c r="N1459" i="19"/>
  <c r="N1460" i="19"/>
  <c r="N1461" i="19"/>
  <c r="N1462" i="19"/>
  <c r="N1463" i="19"/>
  <c r="N1464" i="19"/>
  <c r="N1465" i="19"/>
  <c r="N1466" i="19"/>
  <c r="N1467" i="19"/>
  <c r="N1468" i="19"/>
  <c r="N1469" i="19"/>
  <c r="N1470" i="19"/>
  <c r="N1471" i="19"/>
  <c r="N1472" i="19"/>
  <c r="N1473" i="19"/>
  <c r="N1474" i="19"/>
  <c r="N1475" i="19"/>
  <c r="N1476" i="19"/>
  <c r="N1477" i="19"/>
  <c r="N1478" i="19"/>
  <c r="N1479" i="19"/>
  <c r="N1480" i="19"/>
  <c r="N1481" i="19"/>
  <c r="N1482" i="19"/>
  <c r="N1483" i="19"/>
  <c r="N1484" i="19"/>
  <c r="N1485" i="19"/>
  <c r="N1486" i="19"/>
  <c r="N1487" i="19"/>
  <c r="N1488" i="19"/>
  <c r="N1489" i="19"/>
  <c r="N1490" i="19"/>
  <c r="N1491" i="19"/>
  <c r="N1492" i="19"/>
  <c r="N1493" i="19"/>
  <c r="N1494" i="19"/>
  <c r="N1495" i="19"/>
  <c r="N1496" i="19"/>
  <c r="N1497" i="19"/>
  <c r="N1498" i="19"/>
  <c r="N1499" i="19"/>
  <c r="N1500" i="19"/>
  <c r="N1501" i="19"/>
  <c r="N1502" i="19"/>
  <c r="N1503" i="19"/>
  <c r="N1504" i="19"/>
  <c r="N1505" i="19"/>
  <c r="N1506" i="19"/>
  <c r="N1507" i="19"/>
  <c r="N1508" i="19"/>
  <c r="N1509" i="19"/>
  <c r="N1510" i="19"/>
  <c r="N1511" i="19"/>
  <c r="N1512" i="19"/>
  <c r="N1513" i="19"/>
  <c r="N1514" i="19"/>
  <c r="N1515" i="19"/>
  <c r="N1516" i="19"/>
  <c r="N1517" i="19"/>
  <c r="N1518" i="19"/>
  <c r="N1519" i="19"/>
  <c r="N1520" i="19"/>
  <c r="N1521" i="19"/>
  <c r="N1522" i="19"/>
  <c r="N1523" i="19"/>
  <c r="N1524" i="19"/>
  <c r="N1525" i="19"/>
  <c r="N1526" i="19"/>
  <c r="N1527" i="19"/>
  <c r="N1528" i="19"/>
  <c r="N1529" i="19"/>
  <c r="N1530" i="19"/>
  <c r="N1531" i="19"/>
  <c r="N1532" i="19"/>
  <c r="N1533" i="19"/>
  <c r="N1534" i="19"/>
  <c r="N1535" i="19"/>
  <c r="N1536" i="19"/>
  <c r="N1537" i="19"/>
  <c r="N1538" i="19"/>
  <c r="N1539" i="19"/>
  <c r="N1540" i="19"/>
  <c r="N1541" i="19"/>
  <c r="N1542" i="19"/>
  <c r="N1543" i="19"/>
  <c r="N1544" i="19"/>
  <c r="N1545" i="19"/>
  <c r="N1546" i="19"/>
  <c r="N1547" i="19"/>
  <c r="N1548" i="19"/>
  <c r="N1549" i="19"/>
  <c r="N1550" i="19"/>
  <c r="N1551" i="19"/>
  <c r="N1552" i="19"/>
  <c r="N1553" i="19"/>
  <c r="N1554" i="19"/>
  <c r="N1555" i="19"/>
  <c r="N1556" i="19"/>
  <c r="N1557" i="19"/>
  <c r="N1558" i="19"/>
  <c r="N1559" i="19"/>
  <c r="N1560" i="19"/>
  <c r="N1561" i="19"/>
  <c r="N1562" i="19"/>
  <c r="N1563" i="19"/>
  <c r="N1564" i="19"/>
  <c r="N1565" i="19"/>
  <c r="N1566" i="19"/>
  <c r="N1567" i="19"/>
  <c r="N1568" i="19"/>
  <c r="N1569" i="19"/>
  <c r="N1570" i="19"/>
  <c r="N1571" i="19"/>
  <c r="N1572" i="19"/>
  <c r="N1573" i="19"/>
  <c r="N1574" i="19"/>
  <c r="N1575" i="19"/>
  <c r="N1576" i="19"/>
  <c r="N1577" i="19"/>
  <c r="N1578" i="19"/>
  <c r="N1579" i="19"/>
  <c r="N1580" i="19"/>
  <c r="N1581" i="19"/>
  <c r="N1582" i="19"/>
  <c r="N1583" i="19"/>
  <c r="N1584" i="19"/>
  <c r="N1585" i="19"/>
  <c r="N1586" i="19"/>
  <c r="N1587" i="19"/>
  <c r="N1588" i="19"/>
  <c r="N1589" i="19"/>
  <c r="N1590" i="19"/>
  <c r="N1591" i="19"/>
  <c r="N1592" i="19"/>
  <c r="N1593" i="19"/>
  <c r="N1594" i="19"/>
  <c r="N1595" i="19"/>
  <c r="N1596" i="19"/>
  <c r="N1597" i="19"/>
  <c r="N1598" i="19"/>
  <c r="N1599" i="19"/>
  <c r="N1600" i="19"/>
  <c r="N1601" i="19"/>
  <c r="N1602" i="19"/>
  <c r="N1603" i="19"/>
  <c r="N1604" i="19"/>
  <c r="N1605" i="19"/>
  <c r="N1606" i="19"/>
  <c r="N1607" i="19"/>
  <c r="N1608" i="19"/>
  <c r="N1609" i="19"/>
  <c r="N1610" i="19"/>
  <c r="N1611" i="19"/>
  <c r="N1612" i="19"/>
  <c r="N1613" i="19"/>
  <c r="N1614" i="19"/>
  <c r="N1615" i="19"/>
  <c r="N1616" i="19"/>
  <c r="N1617" i="19"/>
  <c r="N1618" i="19"/>
  <c r="N1619" i="19"/>
  <c r="N1620" i="19"/>
  <c r="N1621" i="19"/>
  <c r="N1622" i="19"/>
  <c r="N1623" i="19"/>
  <c r="N1624" i="19"/>
  <c r="N1625" i="19"/>
  <c r="N1626" i="19"/>
  <c r="N1627" i="19"/>
  <c r="N1628" i="19"/>
  <c r="N1629" i="19"/>
  <c r="N1630" i="19"/>
  <c r="N1631" i="19"/>
  <c r="N1632" i="19"/>
  <c r="N1633" i="19"/>
  <c r="N1634" i="19"/>
  <c r="N1635" i="19"/>
  <c r="N1636" i="19"/>
  <c r="N1637" i="19"/>
  <c r="N1638" i="19"/>
  <c r="N1639" i="19"/>
  <c r="N1640" i="19"/>
  <c r="N1641" i="19"/>
  <c r="N1642" i="19"/>
  <c r="N1643" i="19"/>
  <c r="N1644" i="19"/>
  <c r="N1645" i="19"/>
  <c r="N1646" i="19"/>
  <c r="N1647" i="19"/>
  <c r="N1648" i="19"/>
  <c r="N1649" i="19"/>
  <c r="N1650" i="19"/>
  <c r="N1651" i="19"/>
  <c r="N1652" i="19"/>
  <c r="N1653" i="19"/>
  <c r="N1654" i="19"/>
  <c r="N1655" i="19"/>
  <c r="N1656" i="19"/>
  <c r="N1657" i="19"/>
  <c r="N1658" i="19"/>
  <c r="N1659" i="19"/>
  <c r="N1660" i="19"/>
  <c r="N1661" i="19"/>
  <c r="N1662" i="19"/>
  <c r="N1663" i="19"/>
  <c r="N1664" i="19"/>
  <c r="N1665" i="19"/>
  <c r="N1666" i="19"/>
  <c r="N1667" i="19"/>
  <c r="N1668" i="19"/>
  <c r="N1669" i="19"/>
  <c r="N1670" i="19"/>
  <c r="N1671" i="19"/>
  <c r="N1672" i="19"/>
  <c r="N1673" i="19"/>
  <c r="N1674" i="19"/>
  <c r="N1675" i="19"/>
  <c r="N1676" i="19"/>
  <c r="N1677" i="19"/>
  <c r="N1678" i="19"/>
  <c r="N1679" i="19"/>
  <c r="N1680" i="19"/>
  <c r="N1681" i="19"/>
  <c r="N1682" i="19"/>
  <c r="N1683" i="19"/>
  <c r="N1684" i="19"/>
  <c r="N1685" i="19"/>
  <c r="N1686" i="19"/>
  <c r="N1687" i="19"/>
  <c r="N1688" i="19"/>
  <c r="N1689" i="19"/>
  <c r="N1690" i="19"/>
  <c r="N1691" i="19"/>
  <c r="N1692" i="19"/>
  <c r="N1693" i="19"/>
  <c r="N1694" i="19"/>
  <c r="N1695" i="19"/>
  <c r="N1696" i="19"/>
  <c r="N1697" i="19"/>
  <c r="N1698" i="19"/>
  <c r="N1699" i="19"/>
  <c r="N1700" i="19"/>
  <c r="N1701" i="19"/>
  <c r="N1702" i="19"/>
  <c r="N1703" i="19"/>
  <c r="N1704" i="19"/>
  <c r="N1705" i="19"/>
  <c r="N1706" i="19"/>
  <c r="N1707" i="19"/>
  <c r="N1708" i="19"/>
  <c r="N1709" i="19"/>
  <c r="N1710" i="19"/>
  <c r="N1711" i="19"/>
  <c r="N1712" i="19"/>
  <c r="N1713" i="19"/>
  <c r="N1714" i="19"/>
  <c r="N1715" i="19"/>
  <c r="N1716" i="19"/>
  <c r="N1717" i="19"/>
  <c r="N1718" i="19"/>
  <c r="N1719" i="19"/>
  <c r="N1720" i="19"/>
  <c r="N1721" i="19"/>
  <c r="N1722" i="19"/>
  <c r="N1723" i="19"/>
  <c r="N1724" i="19"/>
  <c r="N1725" i="19"/>
  <c r="N1726" i="19"/>
  <c r="N1727" i="19"/>
  <c r="N1728" i="19"/>
  <c r="N1729" i="19"/>
  <c r="N1730" i="19"/>
  <c r="N1731" i="19"/>
  <c r="N1732" i="19"/>
  <c r="N1733" i="19"/>
  <c r="N1734" i="19"/>
  <c r="N1735" i="19"/>
  <c r="N1736" i="19"/>
  <c r="N1737" i="19"/>
  <c r="N1738" i="19"/>
  <c r="N1739" i="19"/>
  <c r="N1740" i="19"/>
  <c r="N1741" i="19"/>
  <c r="N1742" i="19"/>
  <c r="N1743" i="19"/>
  <c r="N1744" i="19"/>
  <c r="N1745" i="19"/>
  <c r="N1746" i="19"/>
  <c r="N1747" i="19"/>
  <c r="N1748" i="19"/>
  <c r="N1749" i="19"/>
  <c r="N1750" i="19"/>
  <c r="N1751" i="19"/>
  <c r="N1752" i="19"/>
  <c r="N1753" i="19"/>
  <c r="N1754" i="19"/>
  <c r="N1755" i="19"/>
  <c r="N1756" i="19"/>
  <c r="N1757" i="19"/>
  <c r="N1758" i="19"/>
  <c r="N1759" i="19"/>
  <c r="N1760" i="19"/>
  <c r="N1761" i="19"/>
  <c r="N1762" i="19"/>
  <c r="N1763" i="19"/>
  <c r="N1764" i="19"/>
  <c r="N1765" i="19"/>
  <c r="N1766" i="19"/>
  <c r="N1767" i="19"/>
  <c r="N1768" i="19"/>
  <c r="N1769" i="19"/>
  <c r="N1770" i="19"/>
  <c r="N1771" i="19"/>
  <c r="N1772" i="19"/>
  <c r="N1773" i="19"/>
  <c r="N1774" i="19"/>
  <c r="N1775" i="19"/>
  <c r="N1776" i="19"/>
  <c r="N1777" i="19"/>
  <c r="N1778" i="19"/>
  <c r="N1779" i="19"/>
  <c r="N1780" i="19"/>
  <c r="N1781" i="19"/>
  <c r="N1782" i="19"/>
  <c r="N1783" i="19"/>
  <c r="N1784" i="19"/>
  <c r="N1785" i="19"/>
  <c r="N1786" i="19"/>
  <c r="N1787" i="19"/>
  <c r="N1788" i="19"/>
  <c r="N1789" i="19"/>
  <c r="N1790" i="19"/>
  <c r="N1791" i="19"/>
  <c r="N1792" i="19"/>
  <c r="N1793" i="19"/>
  <c r="M3" i="19"/>
  <c r="M4" i="19"/>
  <c r="M5" i="19"/>
  <c r="M6" i="19"/>
  <c r="M7" i="19"/>
  <c r="M8" i="19"/>
  <c r="M9" i="19"/>
  <c r="M10" i="19"/>
  <c r="M11" i="19"/>
  <c r="M12" i="19"/>
  <c r="M13" i="19"/>
  <c r="M14" i="19"/>
  <c r="M15" i="19"/>
  <c r="M16" i="19"/>
  <c r="M17" i="19"/>
  <c r="M18" i="19"/>
  <c r="M19" i="19"/>
  <c r="M20" i="19"/>
  <c r="M21" i="19"/>
  <c r="M22" i="19"/>
  <c r="M23" i="19"/>
  <c r="M24" i="19"/>
  <c r="M25" i="19"/>
  <c r="M26" i="19"/>
  <c r="M27" i="19"/>
  <c r="M28" i="19"/>
  <c r="M29" i="19"/>
  <c r="M30" i="19"/>
  <c r="M31" i="19"/>
  <c r="M32" i="19"/>
  <c r="M33" i="19"/>
  <c r="M34" i="19"/>
  <c r="M35" i="19"/>
  <c r="M36" i="19"/>
  <c r="M37" i="19"/>
  <c r="M38" i="19"/>
  <c r="M39" i="19"/>
  <c r="M40" i="19"/>
  <c r="M41" i="19"/>
  <c r="M42" i="19"/>
  <c r="M43" i="19"/>
  <c r="M45" i="19"/>
  <c r="M46" i="19"/>
  <c r="M47" i="19"/>
  <c r="M48" i="19"/>
  <c r="M49" i="19"/>
  <c r="M50" i="19"/>
  <c r="M51" i="19"/>
  <c r="M52" i="19"/>
  <c r="M53" i="19"/>
  <c r="M54" i="19"/>
  <c r="M55" i="19"/>
  <c r="M56" i="19"/>
  <c r="M57" i="19"/>
  <c r="M58" i="19"/>
  <c r="M59" i="19"/>
  <c r="M60" i="19"/>
  <c r="M61" i="19"/>
  <c r="M62" i="19"/>
  <c r="M63" i="19"/>
  <c r="M64" i="19"/>
  <c r="M65" i="19"/>
  <c r="M66" i="19"/>
  <c r="M67" i="19"/>
  <c r="M68" i="19"/>
  <c r="M69" i="19"/>
  <c r="M70" i="19"/>
  <c r="M71" i="19"/>
  <c r="M72" i="19"/>
  <c r="M73" i="19"/>
  <c r="M74" i="19"/>
  <c r="M75" i="19"/>
  <c r="M76" i="19"/>
  <c r="M77" i="19"/>
  <c r="M78" i="19"/>
  <c r="M79" i="19"/>
  <c r="M80" i="19"/>
  <c r="M81" i="19"/>
  <c r="M82" i="19"/>
  <c r="M83" i="19"/>
  <c r="M84" i="19"/>
  <c r="M85" i="19"/>
  <c r="M86" i="19"/>
  <c r="M87" i="19"/>
  <c r="M88" i="19"/>
  <c r="M89" i="19"/>
  <c r="M90" i="19"/>
  <c r="M91" i="19"/>
  <c r="M92" i="19"/>
  <c r="M93" i="19"/>
  <c r="M94" i="19"/>
  <c r="M95" i="19"/>
  <c r="M96" i="19"/>
  <c r="M97" i="19"/>
  <c r="M98" i="19"/>
  <c r="M99" i="19"/>
  <c r="M100" i="19"/>
  <c r="M101" i="19"/>
  <c r="M102" i="19"/>
  <c r="M103" i="19"/>
  <c r="M104" i="19"/>
  <c r="M105" i="19"/>
  <c r="M106" i="19"/>
  <c r="M107" i="19"/>
  <c r="M108" i="19"/>
  <c r="M109" i="19"/>
  <c r="M110" i="19"/>
  <c r="M111" i="19"/>
  <c r="M112" i="19"/>
  <c r="M113" i="19"/>
  <c r="M114" i="19"/>
  <c r="M115" i="19"/>
  <c r="M116" i="19"/>
  <c r="M117" i="19"/>
  <c r="M118" i="19"/>
  <c r="M119" i="19"/>
  <c r="M120" i="19"/>
  <c r="M121" i="19"/>
  <c r="M122" i="19"/>
  <c r="M123" i="19"/>
  <c r="M124" i="19"/>
  <c r="M125" i="19"/>
  <c r="M126" i="19"/>
  <c r="M127" i="19"/>
  <c r="M128" i="19"/>
  <c r="M129" i="19"/>
  <c r="M130" i="19"/>
  <c r="M131" i="19"/>
  <c r="M132" i="19"/>
  <c r="M133" i="19"/>
  <c r="M134" i="19"/>
  <c r="M135" i="19"/>
  <c r="M136" i="19"/>
  <c r="M137" i="19"/>
  <c r="M138" i="19"/>
  <c r="M139" i="19"/>
  <c r="M140" i="19"/>
  <c r="M141" i="19"/>
  <c r="M142" i="19"/>
  <c r="M143" i="19"/>
  <c r="M144" i="19"/>
  <c r="M145" i="19"/>
  <c r="M146" i="19"/>
  <c r="M147" i="19"/>
  <c r="M148" i="19"/>
  <c r="M149" i="19"/>
  <c r="M150" i="19"/>
  <c r="M151" i="19"/>
  <c r="M152" i="19"/>
  <c r="M153" i="19"/>
  <c r="M154" i="19"/>
  <c r="M155" i="19"/>
  <c r="M156" i="19"/>
  <c r="M157" i="19"/>
  <c r="M158" i="19"/>
  <c r="M159" i="19"/>
  <c r="M160" i="19"/>
  <c r="M161" i="19"/>
  <c r="M162" i="19"/>
  <c r="M163" i="19"/>
  <c r="M164" i="19"/>
  <c r="M165" i="19"/>
  <c r="M166" i="19"/>
  <c r="M167" i="19"/>
  <c r="M168" i="19"/>
  <c r="M169" i="19"/>
  <c r="M170" i="19"/>
  <c r="M171" i="19"/>
  <c r="M172" i="19"/>
  <c r="M173" i="19"/>
  <c r="M176" i="19"/>
  <c r="M177" i="19"/>
  <c r="M178" i="19"/>
  <c r="M179" i="19"/>
  <c r="M180" i="19"/>
  <c r="M181" i="19"/>
  <c r="M182" i="19"/>
  <c r="M183" i="19"/>
  <c r="M184" i="19"/>
  <c r="M185" i="19"/>
  <c r="M186" i="19"/>
  <c r="M187" i="19"/>
  <c r="M188" i="19"/>
  <c r="M189" i="19"/>
  <c r="M190" i="19"/>
  <c r="M191" i="19"/>
  <c r="M192" i="19"/>
  <c r="M193" i="19"/>
  <c r="M194" i="19"/>
  <c r="M195" i="19"/>
  <c r="M196" i="19"/>
  <c r="M197" i="19"/>
  <c r="M198" i="19"/>
  <c r="M199" i="19"/>
  <c r="M200" i="19"/>
  <c r="M201" i="19"/>
  <c r="M202" i="19"/>
  <c r="M203" i="19"/>
  <c r="M204" i="19"/>
  <c r="M205" i="19"/>
  <c r="M206" i="19"/>
  <c r="M207" i="19"/>
  <c r="M208" i="19"/>
  <c r="M209" i="19"/>
  <c r="M210" i="19"/>
  <c r="M211" i="19"/>
  <c r="M212" i="19"/>
  <c r="M213" i="19"/>
  <c r="M214" i="19"/>
  <c r="M215" i="19"/>
  <c r="M216" i="19"/>
  <c r="M217" i="19"/>
  <c r="M218" i="19"/>
  <c r="M219" i="19"/>
  <c r="M220" i="19"/>
  <c r="M221" i="19"/>
  <c r="M222" i="19"/>
  <c r="M223" i="19"/>
  <c r="M224" i="19"/>
  <c r="M225" i="19"/>
  <c r="M226" i="19"/>
  <c r="M227" i="19"/>
  <c r="M228" i="19"/>
  <c r="M229" i="19"/>
  <c r="M230" i="19"/>
  <c r="M231" i="19"/>
  <c r="M232" i="19"/>
  <c r="M233" i="19"/>
  <c r="M234" i="19"/>
  <c r="M235" i="19"/>
  <c r="M236" i="19"/>
  <c r="M237" i="19"/>
  <c r="M238" i="19"/>
  <c r="M239" i="19"/>
  <c r="M240" i="19"/>
  <c r="M241" i="19"/>
  <c r="M242" i="19"/>
  <c r="M243" i="19"/>
  <c r="M244" i="19"/>
  <c r="M245" i="19"/>
  <c r="M246" i="19"/>
  <c r="M247" i="19"/>
  <c r="M248" i="19"/>
  <c r="M249" i="19"/>
  <c r="M250" i="19"/>
  <c r="M251" i="19"/>
  <c r="M252" i="19"/>
  <c r="M253" i="19"/>
  <c r="M254" i="19"/>
  <c r="M255" i="19"/>
  <c r="M256" i="19"/>
  <c r="M257" i="19"/>
  <c r="M258" i="19"/>
  <c r="M259" i="19"/>
  <c r="M260" i="19"/>
  <c r="M261" i="19"/>
  <c r="M262" i="19"/>
  <c r="M263" i="19"/>
  <c r="M264" i="19"/>
  <c r="M265" i="19"/>
  <c r="M266" i="19"/>
  <c r="M267" i="19"/>
  <c r="M268" i="19"/>
  <c r="M269" i="19"/>
  <c r="M270" i="19"/>
  <c r="M271" i="19"/>
  <c r="M272" i="19"/>
  <c r="M273" i="19"/>
  <c r="M274" i="19"/>
  <c r="M275" i="19"/>
  <c r="M276" i="19"/>
  <c r="M277" i="19"/>
  <c r="M278" i="19"/>
  <c r="M279" i="19"/>
  <c r="M280" i="19"/>
  <c r="M281" i="19"/>
  <c r="M282" i="19"/>
  <c r="M283" i="19"/>
  <c r="M284" i="19"/>
  <c r="M285" i="19"/>
  <c r="M286" i="19"/>
  <c r="M287" i="19"/>
  <c r="M288" i="19"/>
  <c r="M289" i="19"/>
  <c r="M290" i="19"/>
  <c r="M291" i="19"/>
  <c r="M292" i="19"/>
  <c r="M293" i="19"/>
  <c r="M294" i="19"/>
  <c r="M295" i="19"/>
  <c r="M296" i="19"/>
  <c r="M297" i="19"/>
  <c r="M298" i="19"/>
  <c r="M299" i="19"/>
  <c r="M300" i="19"/>
  <c r="M301" i="19"/>
  <c r="M302" i="19"/>
  <c r="M303" i="19"/>
  <c r="M304" i="19"/>
  <c r="M305" i="19"/>
  <c r="M306" i="19"/>
  <c r="M307" i="19"/>
  <c r="M308" i="19"/>
  <c r="M309" i="19"/>
  <c r="M310" i="19"/>
  <c r="M311" i="19"/>
  <c r="M312" i="19"/>
  <c r="M313" i="19"/>
  <c r="M314" i="19"/>
  <c r="M315" i="19"/>
  <c r="M316" i="19"/>
  <c r="M317" i="19"/>
  <c r="M318" i="19"/>
  <c r="M319" i="19"/>
  <c r="M320" i="19"/>
  <c r="M321" i="19"/>
  <c r="M322" i="19"/>
  <c r="M323" i="19"/>
  <c r="M324" i="19"/>
  <c r="M325" i="19"/>
  <c r="M326" i="19"/>
  <c r="M327" i="19"/>
  <c r="M328" i="19"/>
  <c r="M329" i="19"/>
  <c r="M330" i="19"/>
  <c r="M331" i="19"/>
  <c r="M332" i="19"/>
  <c r="M333" i="19"/>
  <c r="M334" i="19"/>
  <c r="M335" i="19"/>
  <c r="M336" i="19"/>
  <c r="M337" i="19"/>
  <c r="M338" i="19"/>
  <c r="M339" i="19"/>
  <c r="M340" i="19"/>
  <c r="M341" i="19"/>
  <c r="M342" i="19"/>
  <c r="M343" i="19"/>
  <c r="M344" i="19"/>
  <c r="M345" i="19"/>
  <c r="M346" i="19"/>
  <c r="M347" i="19"/>
  <c r="M348" i="19"/>
  <c r="M349" i="19"/>
  <c r="M350" i="19"/>
  <c r="M351" i="19"/>
  <c r="M352" i="19"/>
  <c r="M353" i="19"/>
  <c r="M354" i="19"/>
  <c r="M355" i="19"/>
  <c r="M356" i="19"/>
  <c r="M357" i="19"/>
  <c r="M358" i="19"/>
  <c r="M359" i="19"/>
  <c r="M360" i="19"/>
  <c r="M361" i="19"/>
  <c r="M362" i="19"/>
  <c r="M363" i="19"/>
  <c r="M364" i="19"/>
  <c r="M365" i="19"/>
  <c r="M366" i="19"/>
  <c r="M367" i="19"/>
  <c r="M368" i="19"/>
  <c r="M369" i="19"/>
  <c r="M370" i="19"/>
  <c r="M371" i="19"/>
  <c r="M372" i="19"/>
  <c r="M373" i="19"/>
  <c r="M374" i="19"/>
  <c r="M375" i="19"/>
  <c r="M376" i="19"/>
  <c r="M377" i="19"/>
  <c r="M378" i="19"/>
  <c r="M379" i="19"/>
  <c r="M380" i="19"/>
  <c r="M381" i="19"/>
  <c r="M382" i="19"/>
  <c r="M383" i="19"/>
  <c r="M384" i="19"/>
  <c r="M385" i="19"/>
  <c r="M386" i="19"/>
  <c r="M387" i="19"/>
  <c r="M388" i="19"/>
  <c r="M389" i="19"/>
  <c r="M390" i="19"/>
  <c r="M391" i="19"/>
  <c r="M392" i="19"/>
  <c r="M393" i="19"/>
  <c r="M394" i="19"/>
  <c r="M395" i="19"/>
  <c r="M396" i="19"/>
  <c r="M397" i="19"/>
  <c r="M398" i="19"/>
  <c r="M399" i="19"/>
  <c r="M400" i="19"/>
  <c r="M401" i="19"/>
  <c r="M402" i="19"/>
  <c r="M403" i="19"/>
  <c r="M404" i="19"/>
  <c r="M405" i="19"/>
  <c r="M406" i="19"/>
  <c r="M407" i="19"/>
  <c r="M408" i="19"/>
  <c r="M409" i="19"/>
  <c r="M410" i="19"/>
  <c r="M411" i="19"/>
  <c r="M412" i="19"/>
  <c r="M413" i="19"/>
  <c r="M414" i="19"/>
  <c r="M415" i="19"/>
  <c r="M416" i="19"/>
  <c r="M417" i="19"/>
  <c r="M418" i="19"/>
  <c r="M419" i="19"/>
  <c r="M420" i="19"/>
  <c r="M421" i="19"/>
  <c r="M422" i="19"/>
  <c r="M423" i="19"/>
  <c r="M424" i="19"/>
  <c r="M425" i="19"/>
  <c r="M426" i="19"/>
  <c r="M427" i="19"/>
  <c r="M428" i="19"/>
  <c r="M429" i="19"/>
  <c r="M430" i="19"/>
  <c r="M431" i="19"/>
  <c r="M432" i="19"/>
  <c r="M433" i="19"/>
  <c r="M434" i="19"/>
  <c r="M435" i="19"/>
  <c r="M436" i="19"/>
  <c r="M437" i="19"/>
  <c r="M438" i="19"/>
  <c r="M439" i="19"/>
  <c r="M440" i="19"/>
  <c r="M441" i="19"/>
  <c r="M442" i="19"/>
  <c r="M443" i="19"/>
  <c r="M444" i="19"/>
  <c r="M445" i="19"/>
  <c r="M446" i="19"/>
  <c r="M447" i="19"/>
  <c r="M448" i="19"/>
  <c r="M449" i="19"/>
  <c r="M450" i="19"/>
  <c r="M451" i="19"/>
  <c r="M452" i="19"/>
  <c r="M453" i="19"/>
  <c r="M454" i="19"/>
  <c r="M455" i="19"/>
  <c r="M456" i="19"/>
  <c r="M457" i="19"/>
  <c r="M458" i="19"/>
  <c r="M459" i="19"/>
  <c r="M460" i="19"/>
  <c r="M461" i="19"/>
  <c r="M462" i="19"/>
  <c r="M463" i="19"/>
  <c r="M464" i="19"/>
  <c r="M465" i="19"/>
  <c r="M466" i="19"/>
  <c r="M467" i="19"/>
  <c r="M468" i="19"/>
  <c r="M469" i="19"/>
  <c r="M470" i="19"/>
  <c r="M471" i="19"/>
  <c r="M472" i="19"/>
  <c r="M473" i="19"/>
  <c r="M474" i="19"/>
  <c r="M475" i="19"/>
  <c r="M476" i="19"/>
  <c r="M477" i="19"/>
  <c r="M478" i="19"/>
  <c r="M479" i="19"/>
  <c r="M480" i="19"/>
  <c r="M481" i="19"/>
  <c r="M482" i="19"/>
  <c r="M483" i="19"/>
  <c r="M484" i="19"/>
  <c r="M485" i="19"/>
  <c r="M486" i="19"/>
  <c r="M487" i="19"/>
  <c r="M488" i="19"/>
  <c r="M489" i="19"/>
  <c r="M490" i="19"/>
  <c r="M491" i="19"/>
  <c r="M492" i="19"/>
  <c r="M493" i="19"/>
  <c r="M494" i="19"/>
  <c r="M495" i="19"/>
  <c r="M496" i="19"/>
  <c r="M497" i="19"/>
  <c r="M498" i="19"/>
  <c r="M499" i="19"/>
  <c r="M500" i="19"/>
  <c r="M501" i="19"/>
  <c r="M502" i="19"/>
  <c r="M503" i="19"/>
  <c r="M504" i="19"/>
  <c r="M505" i="19"/>
  <c r="M506" i="19"/>
  <c r="M507" i="19"/>
  <c r="M508" i="19"/>
  <c r="M509" i="19"/>
  <c r="M510" i="19"/>
  <c r="M511" i="19"/>
  <c r="M512" i="19"/>
  <c r="M513" i="19"/>
  <c r="M514" i="19"/>
  <c r="M515" i="19"/>
  <c r="M516" i="19"/>
  <c r="M517" i="19"/>
  <c r="M518" i="19"/>
  <c r="M519" i="19"/>
  <c r="M520" i="19"/>
  <c r="M521" i="19"/>
  <c r="M522" i="19"/>
  <c r="M523" i="19"/>
  <c r="M524" i="19"/>
  <c r="M525" i="19"/>
  <c r="M526" i="19"/>
  <c r="M527" i="19"/>
  <c r="M528" i="19"/>
  <c r="M529" i="19"/>
  <c r="M530" i="19"/>
  <c r="M531" i="19"/>
  <c r="M532" i="19"/>
  <c r="M533" i="19"/>
  <c r="M534" i="19"/>
  <c r="M535" i="19"/>
  <c r="M536" i="19"/>
  <c r="M537" i="19"/>
  <c r="M538" i="19"/>
  <c r="M539" i="19"/>
  <c r="M540" i="19"/>
  <c r="M541" i="19"/>
  <c r="M542" i="19"/>
  <c r="M543" i="19"/>
  <c r="M544" i="19"/>
  <c r="M545" i="19"/>
  <c r="M546" i="19"/>
  <c r="M547" i="19"/>
  <c r="M548" i="19"/>
  <c r="M549" i="19"/>
  <c r="M550" i="19"/>
  <c r="M551" i="19"/>
  <c r="M552" i="19"/>
  <c r="M553" i="19"/>
  <c r="M554" i="19"/>
  <c r="M555" i="19"/>
  <c r="M556" i="19"/>
  <c r="M557" i="19"/>
  <c r="M558" i="19"/>
  <c r="M559" i="19"/>
  <c r="M560" i="19"/>
  <c r="M561" i="19"/>
  <c r="M562" i="19"/>
  <c r="M563" i="19"/>
  <c r="M564" i="19"/>
  <c r="M565" i="19"/>
  <c r="M566" i="19"/>
  <c r="M567" i="19"/>
  <c r="M568" i="19"/>
  <c r="M569" i="19"/>
  <c r="M570" i="19"/>
  <c r="M571" i="19"/>
  <c r="M572" i="19"/>
  <c r="M573" i="19"/>
  <c r="M574" i="19"/>
  <c r="M575" i="19"/>
  <c r="M576" i="19"/>
  <c r="M577" i="19"/>
  <c r="M578" i="19"/>
  <c r="M579" i="19"/>
  <c r="M580" i="19"/>
  <c r="M581" i="19"/>
  <c r="M582" i="19"/>
  <c r="M583" i="19"/>
  <c r="M584" i="19"/>
  <c r="M585" i="19"/>
  <c r="M586" i="19"/>
  <c r="M587" i="19"/>
  <c r="M588" i="19"/>
  <c r="M589" i="19"/>
  <c r="M590" i="19"/>
  <c r="M591" i="19"/>
  <c r="M592" i="19"/>
  <c r="M593" i="19"/>
  <c r="M594" i="19"/>
  <c r="M595" i="19"/>
  <c r="M596" i="19"/>
  <c r="M597" i="19"/>
  <c r="M598" i="19"/>
  <c r="M599" i="19"/>
  <c r="M600" i="19"/>
  <c r="M601" i="19"/>
  <c r="M602" i="19"/>
  <c r="M603" i="19"/>
  <c r="M604" i="19"/>
  <c r="M605" i="19"/>
  <c r="M606" i="19"/>
  <c r="M607" i="19"/>
  <c r="M608" i="19"/>
  <c r="M609" i="19"/>
  <c r="M610" i="19"/>
  <c r="M611" i="19"/>
  <c r="M612" i="19"/>
  <c r="M613" i="19"/>
  <c r="M614" i="19"/>
  <c r="M615" i="19"/>
  <c r="M616" i="19"/>
  <c r="M617" i="19"/>
  <c r="M618" i="19"/>
  <c r="M619" i="19"/>
  <c r="M620" i="19"/>
  <c r="M621" i="19"/>
  <c r="M622" i="19"/>
  <c r="M623" i="19"/>
  <c r="M624" i="19"/>
  <c r="M625" i="19"/>
  <c r="M626" i="19"/>
  <c r="M627" i="19"/>
  <c r="M628" i="19"/>
  <c r="M629" i="19"/>
  <c r="M630" i="19"/>
  <c r="M631" i="19"/>
  <c r="M632" i="19"/>
  <c r="M633" i="19"/>
  <c r="M634" i="19"/>
  <c r="M635" i="19"/>
  <c r="M636" i="19"/>
  <c r="M637" i="19"/>
  <c r="M638" i="19"/>
  <c r="M639" i="19"/>
  <c r="M640" i="19"/>
  <c r="M641" i="19"/>
  <c r="M642" i="19"/>
  <c r="M643" i="19"/>
  <c r="M644" i="19"/>
  <c r="M645" i="19"/>
  <c r="M646" i="19"/>
  <c r="M647" i="19"/>
  <c r="M648" i="19"/>
  <c r="M649" i="19"/>
  <c r="M650" i="19"/>
  <c r="M651" i="19"/>
  <c r="M652" i="19"/>
  <c r="M653" i="19"/>
  <c r="M654" i="19"/>
  <c r="M655" i="19"/>
  <c r="M656" i="19"/>
  <c r="M657" i="19"/>
  <c r="M658" i="19"/>
  <c r="M659" i="19"/>
  <c r="M660" i="19"/>
  <c r="M661" i="19"/>
  <c r="M662" i="19"/>
  <c r="M663" i="19"/>
  <c r="M664" i="19"/>
  <c r="M665" i="19"/>
  <c r="M666" i="19"/>
  <c r="M667" i="19"/>
  <c r="M668" i="19"/>
  <c r="M669" i="19"/>
  <c r="M670" i="19"/>
  <c r="M671" i="19"/>
  <c r="M672" i="19"/>
  <c r="M673" i="19"/>
  <c r="M674" i="19"/>
  <c r="M675" i="19"/>
  <c r="M676" i="19"/>
  <c r="M677" i="19"/>
  <c r="M678" i="19"/>
  <c r="M679" i="19"/>
  <c r="M680" i="19"/>
  <c r="M681" i="19"/>
  <c r="M682" i="19"/>
  <c r="M683" i="19"/>
  <c r="M684" i="19"/>
  <c r="M685" i="19"/>
  <c r="M686" i="19"/>
  <c r="M687" i="19"/>
  <c r="M688" i="19"/>
  <c r="M689" i="19"/>
  <c r="M690" i="19"/>
  <c r="M691" i="19"/>
  <c r="M692" i="19"/>
  <c r="M693" i="19"/>
  <c r="M694" i="19"/>
  <c r="M695" i="19"/>
  <c r="M696" i="19"/>
  <c r="M697" i="19"/>
  <c r="M698" i="19"/>
  <c r="M699" i="19"/>
  <c r="M700" i="19"/>
  <c r="M701" i="19"/>
  <c r="M702" i="19"/>
  <c r="M703" i="19"/>
  <c r="M704" i="19"/>
  <c r="M705" i="19"/>
  <c r="M706" i="19"/>
  <c r="M707" i="19"/>
  <c r="M708" i="19"/>
  <c r="M709" i="19"/>
  <c r="M710" i="19"/>
  <c r="M711" i="19"/>
  <c r="M712" i="19"/>
  <c r="M713" i="19"/>
  <c r="M714" i="19"/>
  <c r="M715" i="19"/>
  <c r="M716" i="19"/>
  <c r="M717" i="19"/>
  <c r="M718" i="19"/>
  <c r="M719" i="19"/>
  <c r="M720" i="19"/>
  <c r="M721" i="19"/>
  <c r="M722" i="19"/>
  <c r="M723" i="19"/>
  <c r="M724" i="19"/>
  <c r="M725" i="19"/>
  <c r="M726" i="19"/>
  <c r="M727" i="19"/>
  <c r="M728" i="19"/>
  <c r="M729" i="19"/>
  <c r="M730" i="19"/>
  <c r="M731" i="19"/>
  <c r="M732" i="19"/>
  <c r="M733" i="19"/>
  <c r="M734" i="19"/>
  <c r="M735" i="19"/>
  <c r="M736" i="19"/>
  <c r="M737" i="19"/>
  <c r="M738" i="19"/>
  <c r="M739" i="19"/>
  <c r="M740" i="19"/>
  <c r="M741" i="19"/>
  <c r="M742" i="19"/>
  <c r="M743" i="19"/>
  <c r="M744" i="19"/>
  <c r="M745" i="19"/>
  <c r="M746" i="19"/>
  <c r="M747" i="19"/>
  <c r="M748" i="19"/>
  <c r="M749" i="19"/>
  <c r="M750" i="19"/>
  <c r="M751" i="19"/>
  <c r="M752" i="19"/>
  <c r="M753" i="19"/>
  <c r="M754" i="19"/>
  <c r="M755" i="19"/>
  <c r="M756" i="19"/>
  <c r="M757" i="19"/>
  <c r="M758" i="19"/>
  <c r="M759" i="19"/>
  <c r="M760" i="19"/>
  <c r="M761" i="19"/>
  <c r="M762" i="19"/>
  <c r="M763" i="19"/>
  <c r="M764" i="19"/>
  <c r="M765" i="19"/>
  <c r="M766" i="19"/>
  <c r="M767" i="19"/>
  <c r="M768" i="19"/>
  <c r="M769" i="19"/>
  <c r="M770" i="19"/>
  <c r="M771" i="19"/>
  <c r="M772" i="19"/>
  <c r="M773" i="19"/>
  <c r="M774" i="19"/>
  <c r="M775" i="19"/>
  <c r="M776" i="19"/>
  <c r="M777" i="19"/>
  <c r="M778" i="19"/>
  <c r="M779" i="19"/>
  <c r="M780" i="19"/>
  <c r="M781" i="19"/>
  <c r="M782" i="19"/>
  <c r="M783" i="19"/>
  <c r="M784" i="19"/>
  <c r="M785" i="19"/>
  <c r="M786" i="19"/>
  <c r="M787" i="19"/>
  <c r="M788" i="19"/>
  <c r="M789" i="19"/>
  <c r="M790" i="19"/>
  <c r="M791" i="19"/>
  <c r="M792" i="19"/>
  <c r="M793" i="19"/>
  <c r="M794" i="19"/>
  <c r="M795" i="19"/>
  <c r="M796" i="19"/>
  <c r="M797" i="19"/>
  <c r="M798" i="19"/>
  <c r="M799" i="19"/>
  <c r="M800" i="19"/>
  <c r="M801" i="19"/>
  <c r="M802" i="19"/>
  <c r="M803" i="19"/>
  <c r="M804" i="19"/>
  <c r="M805" i="19"/>
  <c r="M806" i="19"/>
  <c r="M807" i="19"/>
  <c r="M808" i="19"/>
  <c r="M809" i="19"/>
  <c r="M810" i="19"/>
  <c r="M811" i="19"/>
  <c r="M812" i="19"/>
  <c r="M813" i="19"/>
  <c r="M814" i="19"/>
  <c r="M815" i="19"/>
  <c r="M816" i="19"/>
  <c r="M817" i="19"/>
  <c r="M818" i="19"/>
  <c r="M819" i="19"/>
  <c r="M820" i="19"/>
  <c r="M821" i="19"/>
  <c r="M822" i="19"/>
  <c r="M823" i="19"/>
  <c r="M824" i="19"/>
  <c r="M825" i="19"/>
  <c r="M826" i="19"/>
  <c r="M827" i="19"/>
  <c r="M828" i="19"/>
  <c r="M829" i="19"/>
  <c r="M830" i="19"/>
  <c r="M831" i="19"/>
  <c r="M832" i="19"/>
  <c r="M833" i="19"/>
  <c r="M834" i="19"/>
  <c r="M835" i="19"/>
  <c r="M836" i="19"/>
  <c r="M837" i="19"/>
  <c r="M838" i="19"/>
  <c r="M839" i="19"/>
  <c r="M840" i="19"/>
  <c r="M841" i="19"/>
  <c r="M842" i="19"/>
  <c r="M843" i="19"/>
  <c r="M844" i="19"/>
  <c r="M845" i="19"/>
  <c r="M846" i="19"/>
  <c r="M847" i="19"/>
  <c r="M848" i="19"/>
  <c r="M849" i="19"/>
  <c r="M850" i="19"/>
  <c r="M851" i="19"/>
  <c r="M852" i="19"/>
  <c r="M853" i="19"/>
  <c r="M854" i="19"/>
  <c r="M855" i="19"/>
  <c r="M856" i="19"/>
  <c r="M857" i="19"/>
  <c r="M858" i="19"/>
  <c r="M859" i="19"/>
  <c r="M860" i="19"/>
  <c r="M861" i="19"/>
  <c r="M862" i="19"/>
  <c r="M863" i="19"/>
  <c r="M864" i="19"/>
  <c r="M865" i="19"/>
  <c r="M866" i="19"/>
  <c r="M867" i="19"/>
  <c r="M868" i="19"/>
  <c r="M869" i="19"/>
  <c r="M870" i="19"/>
  <c r="M871" i="19"/>
  <c r="M872" i="19"/>
  <c r="M873" i="19"/>
  <c r="M874" i="19"/>
  <c r="M875" i="19"/>
  <c r="M876" i="19"/>
  <c r="M877" i="19"/>
  <c r="M878" i="19"/>
  <c r="M879" i="19"/>
  <c r="M880" i="19"/>
  <c r="M881" i="19"/>
  <c r="M882" i="19"/>
  <c r="M883" i="19"/>
  <c r="M884" i="19"/>
  <c r="M885" i="19"/>
  <c r="M886" i="19"/>
  <c r="M887" i="19"/>
  <c r="M888" i="19"/>
  <c r="M889" i="19"/>
  <c r="M890" i="19"/>
  <c r="M891" i="19"/>
  <c r="M892" i="19"/>
  <c r="M893" i="19"/>
  <c r="M894" i="19"/>
  <c r="M895" i="19"/>
  <c r="M896" i="19"/>
  <c r="M897" i="19"/>
  <c r="M898" i="19"/>
  <c r="M899" i="19"/>
  <c r="M900" i="19"/>
  <c r="M901" i="19"/>
  <c r="M902" i="19"/>
  <c r="M903" i="19"/>
  <c r="M904" i="19"/>
  <c r="M905" i="19"/>
  <c r="M906" i="19"/>
  <c r="M907" i="19"/>
  <c r="M908" i="19"/>
  <c r="M909" i="19"/>
  <c r="M910" i="19"/>
  <c r="M911" i="19"/>
  <c r="M912" i="19"/>
  <c r="M913" i="19"/>
  <c r="M914" i="19"/>
  <c r="M915" i="19"/>
  <c r="M916" i="19"/>
  <c r="M917" i="19"/>
  <c r="M918" i="19"/>
  <c r="M919" i="19"/>
  <c r="M920" i="19"/>
  <c r="M921" i="19"/>
  <c r="M922" i="19"/>
  <c r="M923" i="19"/>
  <c r="M924" i="19"/>
  <c r="M925" i="19"/>
  <c r="M926" i="19"/>
  <c r="M927" i="19"/>
  <c r="M928" i="19"/>
  <c r="M929" i="19"/>
  <c r="M930" i="19"/>
  <c r="M931" i="19"/>
  <c r="M932" i="19"/>
  <c r="M933" i="19"/>
  <c r="M934" i="19"/>
  <c r="M935" i="19"/>
  <c r="M936" i="19"/>
  <c r="M937" i="19"/>
  <c r="M938" i="19"/>
  <c r="M939" i="19"/>
  <c r="M940" i="19"/>
  <c r="M941" i="19"/>
  <c r="M942" i="19"/>
  <c r="M943" i="19"/>
  <c r="M944" i="19"/>
  <c r="M945" i="19"/>
  <c r="M946" i="19"/>
  <c r="M947" i="19"/>
  <c r="M948" i="19"/>
  <c r="M949" i="19"/>
  <c r="M950" i="19"/>
  <c r="M951" i="19"/>
  <c r="M952" i="19"/>
  <c r="M953" i="19"/>
  <c r="M954" i="19"/>
  <c r="M955" i="19"/>
  <c r="M956" i="19"/>
  <c r="M957" i="19"/>
  <c r="M958" i="19"/>
  <c r="M959" i="19"/>
  <c r="M960" i="19"/>
  <c r="M961" i="19"/>
  <c r="M962" i="19"/>
  <c r="M963" i="19"/>
  <c r="M964" i="19"/>
  <c r="M965" i="19"/>
  <c r="M966" i="19"/>
  <c r="M967" i="19"/>
  <c r="M968" i="19"/>
  <c r="M969" i="19"/>
  <c r="M970" i="19"/>
  <c r="M971" i="19"/>
  <c r="M972" i="19"/>
  <c r="M973" i="19"/>
  <c r="M974" i="19"/>
  <c r="M975" i="19"/>
  <c r="M976" i="19"/>
  <c r="M977" i="19"/>
  <c r="M978" i="19"/>
  <c r="M979" i="19"/>
  <c r="M980" i="19"/>
  <c r="M981" i="19"/>
  <c r="M982" i="19"/>
  <c r="M983" i="19"/>
  <c r="M984" i="19"/>
  <c r="M985" i="19"/>
  <c r="M986" i="19"/>
  <c r="M987" i="19"/>
  <c r="M988" i="19"/>
  <c r="M989" i="19"/>
  <c r="M990" i="19"/>
  <c r="M991" i="19"/>
  <c r="M992" i="19"/>
  <c r="M993" i="19"/>
  <c r="M994" i="19"/>
  <c r="M995" i="19"/>
  <c r="M996" i="19"/>
  <c r="M997" i="19"/>
  <c r="M998" i="19"/>
  <c r="M999" i="19"/>
  <c r="M1000" i="19"/>
  <c r="M1001" i="19"/>
  <c r="M1002" i="19"/>
  <c r="M1003" i="19"/>
  <c r="M1004" i="19"/>
  <c r="M1005" i="19"/>
  <c r="M1006" i="19"/>
  <c r="M1007" i="19"/>
  <c r="M1008" i="19"/>
  <c r="M1009" i="19"/>
  <c r="M1010" i="19"/>
  <c r="M1011" i="19"/>
  <c r="M1012" i="19"/>
  <c r="M1013" i="19"/>
  <c r="M1014" i="19"/>
  <c r="M1015" i="19"/>
  <c r="M1016" i="19"/>
  <c r="M1017" i="19"/>
  <c r="M1018" i="19"/>
  <c r="M1019" i="19"/>
  <c r="M1020" i="19"/>
  <c r="M1021" i="19"/>
  <c r="M1022" i="19"/>
  <c r="M1023" i="19"/>
  <c r="M1024" i="19"/>
  <c r="M1025" i="19"/>
  <c r="M1026" i="19"/>
  <c r="M1027" i="19"/>
  <c r="M1028" i="19"/>
  <c r="M1029" i="19"/>
  <c r="M1030" i="19"/>
  <c r="M1031" i="19"/>
  <c r="M1032" i="19"/>
  <c r="M1033" i="19"/>
  <c r="M1034" i="19"/>
  <c r="M1035" i="19"/>
  <c r="M1036" i="19"/>
  <c r="M1037" i="19"/>
  <c r="M1038" i="19"/>
  <c r="M1039" i="19"/>
  <c r="M1040" i="19"/>
  <c r="M1041" i="19"/>
  <c r="M1042" i="19"/>
  <c r="M1043" i="19"/>
  <c r="M1044" i="19"/>
  <c r="M1045" i="19"/>
  <c r="M1046" i="19"/>
  <c r="M1047" i="19"/>
  <c r="M1048" i="19"/>
  <c r="M1049" i="19"/>
  <c r="M1050" i="19"/>
  <c r="M1051" i="19"/>
  <c r="M1052" i="19"/>
  <c r="M1053" i="19"/>
  <c r="M1054" i="19"/>
  <c r="M1055" i="19"/>
  <c r="M1056" i="19"/>
  <c r="M1057" i="19"/>
  <c r="M1058" i="19"/>
  <c r="M1059" i="19"/>
  <c r="M1060" i="19"/>
  <c r="M1061" i="19"/>
  <c r="M1062" i="19"/>
  <c r="M1063" i="19"/>
  <c r="M1064" i="19"/>
  <c r="M1065" i="19"/>
  <c r="M1066" i="19"/>
  <c r="M1067" i="19"/>
  <c r="M1068" i="19"/>
  <c r="M1069" i="19"/>
  <c r="M1070" i="19"/>
  <c r="M1071" i="19"/>
  <c r="M1072" i="19"/>
  <c r="M1073" i="19"/>
  <c r="M1074" i="19"/>
  <c r="M1075" i="19"/>
  <c r="M1076" i="19"/>
  <c r="M1077" i="19"/>
  <c r="M1078" i="19"/>
  <c r="M1079" i="19"/>
  <c r="M1080" i="19"/>
  <c r="M1081" i="19"/>
  <c r="M1082" i="19"/>
  <c r="M1083" i="19"/>
  <c r="M1084" i="19"/>
  <c r="M1085" i="19"/>
  <c r="M1086" i="19"/>
  <c r="M1087" i="19"/>
  <c r="M1088" i="19"/>
  <c r="M1089" i="19"/>
  <c r="M1090" i="19"/>
  <c r="M1091" i="19"/>
  <c r="M1092" i="19"/>
  <c r="M1093" i="19"/>
  <c r="M1094" i="19"/>
  <c r="M1095" i="19"/>
  <c r="M1096" i="19"/>
  <c r="M1097" i="19"/>
  <c r="M1098" i="19"/>
  <c r="M1099" i="19"/>
  <c r="M1100" i="19"/>
  <c r="M1101" i="19"/>
  <c r="M1102" i="19"/>
  <c r="M1103" i="19"/>
  <c r="M1104" i="19"/>
  <c r="M1105" i="19"/>
  <c r="M1106" i="19"/>
  <c r="M1107" i="19"/>
  <c r="M1108" i="19"/>
  <c r="M1109" i="19"/>
  <c r="M1110" i="19"/>
  <c r="M1111" i="19"/>
  <c r="M1112" i="19"/>
  <c r="M1113" i="19"/>
  <c r="M1114" i="19"/>
  <c r="M1115" i="19"/>
  <c r="M1116" i="19"/>
  <c r="M1117" i="19"/>
  <c r="M1118" i="19"/>
  <c r="M1119" i="19"/>
  <c r="M1120" i="19"/>
  <c r="M1121" i="19"/>
  <c r="M1122" i="19"/>
  <c r="M1123" i="19"/>
  <c r="M1124" i="19"/>
  <c r="M1125" i="19"/>
  <c r="M1126" i="19"/>
  <c r="M1127" i="19"/>
  <c r="M1128" i="19"/>
  <c r="M1129" i="19"/>
  <c r="M1130" i="19"/>
  <c r="M1131" i="19"/>
  <c r="M1132" i="19"/>
  <c r="M1133" i="19"/>
  <c r="M1134" i="19"/>
  <c r="M1135" i="19"/>
  <c r="M1136" i="19"/>
  <c r="M1137" i="19"/>
  <c r="M1138" i="19"/>
  <c r="M1139" i="19"/>
  <c r="M1140" i="19"/>
  <c r="M1141" i="19"/>
  <c r="M1142" i="19"/>
  <c r="M1143" i="19"/>
  <c r="M1144" i="19"/>
  <c r="M1145" i="19"/>
  <c r="M1146" i="19"/>
  <c r="M1147" i="19"/>
  <c r="M1148" i="19"/>
  <c r="M1149" i="19"/>
  <c r="M1150" i="19"/>
  <c r="M1151" i="19"/>
  <c r="M1152" i="19"/>
  <c r="M1153" i="19"/>
  <c r="M1154" i="19"/>
  <c r="M1155" i="19"/>
  <c r="M1156" i="19"/>
  <c r="M1157" i="19"/>
  <c r="M1158" i="19"/>
  <c r="M1159" i="19"/>
  <c r="M1160" i="19"/>
  <c r="M1161" i="19"/>
  <c r="M1162" i="19"/>
  <c r="M1163" i="19"/>
  <c r="M1164" i="19"/>
  <c r="M1165" i="19"/>
  <c r="M1166" i="19"/>
  <c r="M1167" i="19"/>
  <c r="M1168" i="19"/>
  <c r="M1169" i="19"/>
  <c r="M1170" i="19"/>
  <c r="M1171" i="19"/>
  <c r="M1172" i="19"/>
  <c r="M1173" i="19"/>
  <c r="M1174" i="19"/>
  <c r="M1175" i="19"/>
  <c r="M1176" i="19"/>
  <c r="M1177" i="19"/>
  <c r="M1178" i="19"/>
  <c r="M1179" i="19"/>
  <c r="M1180" i="19"/>
  <c r="M1181" i="19"/>
  <c r="M1182" i="19"/>
  <c r="M1183" i="19"/>
  <c r="M1184" i="19"/>
  <c r="M1185" i="19"/>
  <c r="M1186" i="19"/>
  <c r="M1187" i="19"/>
  <c r="M1188" i="19"/>
  <c r="M1189" i="19"/>
  <c r="M1190" i="19"/>
  <c r="M1191" i="19"/>
  <c r="M1192" i="19"/>
  <c r="M1193" i="19"/>
  <c r="M1194" i="19"/>
  <c r="M1195" i="19"/>
  <c r="M1196" i="19"/>
  <c r="M1197" i="19"/>
  <c r="M1198" i="19"/>
  <c r="M1199" i="19"/>
  <c r="M1200" i="19"/>
  <c r="M1201" i="19"/>
  <c r="M1202" i="19"/>
  <c r="M1203" i="19"/>
  <c r="M1204" i="19"/>
  <c r="M1205" i="19"/>
  <c r="M1206" i="19"/>
  <c r="M1207" i="19"/>
  <c r="M1208" i="19"/>
  <c r="M1209" i="19"/>
  <c r="M1210" i="19"/>
  <c r="M1211" i="19"/>
  <c r="M1212" i="19"/>
  <c r="M1213" i="19"/>
  <c r="M1214" i="19"/>
  <c r="M1215" i="19"/>
  <c r="M1216" i="19"/>
  <c r="M1217" i="19"/>
  <c r="M1218" i="19"/>
  <c r="M1219" i="19"/>
  <c r="M1220" i="19"/>
  <c r="M1221" i="19"/>
  <c r="M1222" i="19"/>
  <c r="M1223" i="19"/>
  <c r="M1224" i="19"/>
  <c r="M1225" i="19"/>
  <c r="M1226" i="19"/>
  <c r="M1227" i="19"/>
  <c r="M1228" i="19"/>
  <c r="M1229" i="19"/>
  <c r="M1230" i="19"/>
  <c r="M1231" i="19"/>
  <c r="M1232" i="19"/>
  <c r="M1233" i="19"/>
  <c r="M1234" i="19"/>
  <c r="M1235" i="19"/>
  <c r="M1236" i="19"/>
  <c r="M1237" i="19"/>
  <c r="M1238" i="19"/>
  <c r="M1239" i="19"/>
  <c r="M1240" i="19"/>
  <c r="M1241" i="19"/>
  <c r="M1242" i="19"/>
  <c r="M1243" i="19"/>
  <c r="M1244" i="19"/>
  <c r="M1245" i="19"/>
  <c r="M1246" i="19"/>
  <c r="M1247" i="19"/>
  <c r="M1248" i="19"/>
  <c r="M1249" i="19"/>
  <c r="M1250" i="19"/>
  <c r="M1251" i="19"/>
  <c r="M1252" i="19"/>
  <c r="M1253" i="19"/>
  <c r="M1254" i="19"/>
  <c r="M1255" i="19"/>
  <c r="M1256" i="19"/>
  <c r="M1257" i="19"/>
  <c r="M1258" i="19"/>
  <c r="M1259" i="19"/>
  <c r="M1260" i="19"/>
  <c r="M1261" i="19"/>
  <c r="M1262" i="19"/>
  <c r="M1263" i="19"/>
  <c r="M1264" i="19"/>
  <c r="M1265" i="19"/>
  <c r="M1266" i="19"/>
  <c r="M1267" i="19"/>
  <c r="M1268" i="19"/>
  <c r="M1269" i="19"/>
  <c r="M1270" i="19"/>
  <c r="M1271" i="19"/>
  <c r="M1272" i="19"/>
  <c r="M1273" i="19"/>
  <c r="M1274" i="19"/>
  <c r="M1275" i="19"/>
  <c r="M1276" i="19"/>
  <c r="M1277" i="19"/>
  <c r="M1278" i="19"/>
  <c r="M1279" i="19"/>
  <c r="M1280" i="19"/>
  <c r="M1281" i="19"/>
  <c r="M1282" i="19"/>
  <c r="M1283" i="19"/>
  <c r="M1284" i="19"/>
  <c r="M1285" i="19"/>
  <c r="M1286" i="19"/>
  <c r="M1287" i="19"/>
  <c r="M1288" i="19"/>
  <c r="M1289" i="19"/>
  <c r="M1290" i="19"/>
  <c r="M1291" i="19"/>
  <c r="M1292" i="19"/>
  <c r="M1293" i="19"/>
  <c r="M1294" i="19"/>
  <c r="M1295" i="19"/>
  <c r="M1296" i="19"/>
  <c r="M1297" i="19"/>
  <c r="M1298" i="19"/>
  <c r="M1299" i="19"/>
  <c r="M1300" i="19"/>
  <c r="M1301" i="19"/>
  <c r="M1302" i="19"/>
  <c r="M1303" i="19"/>
  <c r="M1304" i="19"/>
  <c r="M1305" i="19"/>
  <c r="M1306" i="19"/>
  <c r="M1307" i="19"/>
  <c r="M1308" i="19"/>
  <c r="M1309" i="19"/>
  <c r="M1310" i="19"/>
  <c r="M1311" i="19"/>
  <c r="M1312" i="19"/>
  <c r="M1313" i="19"/>
  <c r="M1314" i="19"/>
  <c r="M1315" i="19"/>
  <c r="M1316" i="19"/>
  <c r="M1317" i="19"/>
  <c r="M1318" i="19"/>
  <c r="M1319" i="19"/>
  <c r="M1320" i="19"/>
  <c r="M1321" i="19"/>
  <c r="M1322" i="19"/>
  <c r="M1323" i="19"/>
  <c r="M1324" i="19"/>
  <c r="M1325" i="19"/>
  <c r="M1326" i="19"/>
  <c r="M1327" i="19"/>
  <c r="M1328" i="19"/>
  <c r="M1329" i="19"/>
  <c r="M1330" i="19"/>
  <c r="M1331" i="19"/>
  <c r="M1332" i="19"/>
  <c r="M1333" i="19"/>
  <c r="M1334" i="19"/>
  <c r="M1335" i="19"/>
  <c r="M1336" i="19"/>
  <c r="M1337" i="19"/>
  <c r="M1338" i="19"/>
  <c r="M1339" i="19"/>
  <c r="M1340" i="19"/>
  <c r="M1341" i="19"/>
  <c r="M1342" i="19"/>
  <c r="M1343" i="19"/>
  <c r="M1344" i="19"/>
  <c r="M1345" i="19"/>
  <c r="M1346" i="19"/>
  <c r="M1347" i="19"/>
  <c r="M1348" i="19"/>
  <c r="M1349" i="19"/>
  <c r="M1350" i="19"/>
  <c r="M1351" i="19"/>
  <c r="M1352" i="19"/>
  <c r="M1353" i="19"/>
  <c r="M1354" i="19"/>
  <c r="M1355" i="19"/>
  <c r="M1356" i="19"/>
  <c r="M1357" i="19"/>
  <c r="M1358" i="19"/>
  <c r="M1359" i="19"/>
  <c r="M1360" i="19"/>
  <c r="M1361" i="19"/>
  <c r="M1362" i="19"/>
  <c r="M1363" i="19"/>
  <c r="M1364" i="19"/>
  <c r="M1365" i="19"/>
  <c r="M1366" i="19"/>
  <c r="M1367" i="19"/>
  <c r="M1368" i="19"/>
  <c r="M1369" i="19"/>
  <c r="M1370" i="19"/>
  <c r="M1371" i="19"/>
  <c r="M1372" i="19"/>
  <c r="M1373" i="19"/>
  <c r="M1374" i="19"/>
  <c r="M1375" i="19"/>
  <c r="M1376" i="19"/>
  <c r="M1377" i="19"/>
  <c r="M1378" i="19"/>
  <c r="M1379" i="19"/>
  <c r="M1380" i="19"/>
  <c r="M1381" i="19"/>
  <c r="M1382" i="19"/>
  <c r="M1383" i="19"/>
  <c r="M1384" i="19"/>
  <c r="M1385" i="19"/>
  <c r="M1386" i="19"/>
  <c r="M1387" i="19"/>
  <c r="M1388" i="19"/>
  <c r="M1389" i="19"/>
  <c r="M1390" i="19"/>
  <c r="M1391" i="19"/>
  <c r="M1392" i="19"/>
  <c r="M1393" i="19"/>
  <c r="M1394" i="19"/>
  <c r="M1395" i="19"/>
  <c r="M1396" i="19"/>
  <c r="M1397" i="19"/>
  <c r="M1398" i="19"/>
  <c r="M1399" i="19"/>
  <c r="M1400" i="19"/>
  <c r="M1401" i="19"/>
  <c r="M1402" i="19"/>
  <c r="M1403" i="19"/>
  <c r="M1404" i="19"/>
  <c r="M1405" i="19"/>
  <c r="M1406" i="19"/>
  <c r="M1407" i="19"/>
  <c r="M1408" i="19"/>
  <c r="M1409" i="19"/>
  <c r="M1410" i="19"/>
  <c r="M1411" i="19"/>
  <c r="M1412" i="19"/>
  <c r="M1413" i="19"/>
  <c r="M1414" i="19"/>
  <c r="M1415" i="19"/>
  <c r="M1416" i="19"/>
  <c r="M1417" i="19"/>
  <c r="M1418" i="19"/>
  <c r="M1419" i="19"/>
  <c r="M1420" i="19"/>
  <c r="M1421" i="19"/>
  <c r="M1422" i="19"/>
  <c r="M1423" i="19"/>
  <c r="M1424" i="19"/>
  <c r="M1425" i="19"/>
  <c r="M1426" i="19"/>
  <c r="M1427" i="19"/>
  <c r="M1428" i="19"/>
  <c r="M1429" i="19"/>
  <c r="M1430" i="19"/>
  <c r="M1431" i="19"/>
  <c r="M1432" i="19"/>
  <c r="M1433" i="19"/>
  <c r="M1434" i="19"/>
  <c r="M1435" i="19"/>
  <c r="M1436" i="19"/>
  <c r="M1437" i="19"/>
  <c r="M1438" i="19"/>
  <c r="M1439" i="19"/>
  <c r="M1440" i="19"/>
  <c r="M1441" i="19"/>
  <c r="M1442" i="19"/>
  <c r="M1443" i="19"/>
  <c r="M1444" i="19"/>
  <c r="M1445" i="19"/>
  <c r="M1446" i="19"/>
  <c r="M1447" i="19"/>
  <c r="M1448" i="19"/>
  <c r="M1449" i="19"/>
  <c r="M1450" i="19"/>
  <c r="M1451" i="19"/>
  <c r="M1452" i="19"/>
  <c r="M1453" i="19"/>
  <c r="M1454" i="19"/>
  <c r="M1455" i="19"/>
  <c r="M1456" i="19"/>
  <c r="M1457" i="19"/>
  <c r="M1458" i="19"/>
  <c r="M1459" i="19"/>
  <c r="M1460" i="19"/>
  <c r="M1461" i="19"/>
  <c r="M1462" i="19"/>
  <c r="M1463" i="19"/>
  <c r="M1464" i="19"/>
  <c r="M1465" i="19"/>
  <c r="M1466" i="19"/>
  <c r="M1467" i="19"/>
  <c r="M1468" i="19"/>
  <c r="M1469" i="19"/>
  <c r="M1470" i="19"/>
  <c r="M1471" i="19"/>
  <c r="M1472" i="19"/>
  <c r="M1473" i="19"/>
  <c r="M1474" i="19"/>
  <c r="M1475" i="19"/>
  <c r="M1476" i="19"/>
  <c r="M1477" i="19"/>
  <c r="M1478" i="19"/>
  <c r="M1479" i="19"/>
  <c r="M1480" i="19"/>
  <c r="M1481" i="19"/>
  <c r="M1482" i="19"/>
  <c r="M1483" i="19"/>
  <c r="M1484" i="19"/>
  <c r="M1485" i="19"/>
  <c r="M1486" i="19"/>
  <c r="M1487" i="19"/>
  <c r="M1488" i="19"/>
  <c r="M1489" i="19"/>
  <c r="M1490" i="19"/>
  <c r="M1491" i="19"/>
  <c r="M1492" i="19"/>
  <c r="M1493" i="19"/>
  <c r="M1494" i="19"/>
  <c r="M1495" i="19"/>
  <c r="M1496" i="19"/>
  <c r="M1497" i="19"/>
  <c r="M1498" i="19"/>
  <c r="M1499" i="19"/>
  <c r="M1500" i="19"/>
  <c r="M1501" i="19"/>
  <c r="M1502" i="19"/>
  <c r="M1503" i="19"/>
  <c r="M1504" i="19"/>
  <c r="M1505" i="19"/>
  <c r="M1506" i="19"/>
  <c r="M1507" i="19"/>
  <c r="M1508" i="19"/>
  <c r="M1509" i="19"/>
  <c r="M1510" i="19"/>
  <c r="M1511" i="19"/>
  <c r="M1512" i="19"/>
  <c r="M1513" i="19"/>
  <c r="M1514" i="19"/>
  <c r="M1515" i="19"/>
  <c r="M1516" i="19"/>
  <c r="M1517" i="19"/>
  <c r="M1518" i="19"/>
  <c r="M1519" i="19"/>
  <c r="M1520" i="19"/>
  <c r="M1521" i="19"/>
  <c r="M1522" i="19"/>
  <c r="M1523" i="19"/>
  <c r="M1524" i="19"/>
  <c r="M1525" i="19"/>
  <c r="M1526" i="19"/>
  <c r="M1527" i="19"/>
  <c r="M1528" i="19"/>
  <c r="M1529" i="19"/>
  <c r="M1530" i="19"/>
  <c r="M1531" i="19"/>
  <c r="M1532" i="19"/>
  <c r="M1533" i="19"/>
  <c r="M1534" i="19"/>
  <c r="M1535" i="19"/>
  <c r="M1536" i="19"/>
  <c r="M1537" i="19"/>
  <c r="M1538" i="19"/>
  <c r="M1539" i="19"/>
  <c r="M1540" i="19"/>
  <c r="M1541" i="19"/>
  <c r="M1542" i="19"/>
  <c r="M1543" i="19"/>
  <c r="M1544" i="19"/>
  <c r="M1545" i="19"/>
  <c r="M1546" i="19"/>
  <c r="M1547" i="19"/>
  <c r="M1548" i="19"/>
  <c r="M1549" i="19"/>
  <c r="M1550" i="19"/>
  <c r="M1551" i="19"/>
  <c r="M1552" i="19"/>
  <c r="M1553" i="19"/>
  <c r="M1554" i="19"/>
  <c r="M1555" i="19"/>
  <c r="M1556" i="19"/>
  <c r="M1557" i="19"/>
  <c r="M1558" i="19"/>
  <c r="M1559" i="19"/>
  <c r="M1560" i="19"/>
  <c r="M1561" i="19"/>
  <c r="M1562" i="19"/>
  <c r="M1563" i="19"/>
  <c r="M1564" i="19"/>
  <c r="M1565" i="19"/>
  <c r="M1566" i="19"/>
  <c r="M1567" i="19"/>
  <c r="M1568" i="19"/>
  <c r="M1569" i="19"/>
  <c r="M1570" i="19"/>
  <c r="M1571" i="19"/>
  <c r="M1572" i="19"/>
  <c r="M1573" i="19"/>
  <c r="M1574" i="19"/>
  <c r="M1575" i="19"/>
  <c r="M1576" i="19"/>
  <c r="M1577" i="19"/>
  <c r="M1578" i="19"/>
  <c r="M1579" i="19"/>
  <c r="M1580" i="19"/>
  <c r="M1581" i="19"/>
  <c r="M1582" i="19"/>
  <c r="M1583" i="19"/>
  <c r="M1584" i="19"/>
  <c r="M1585" i="19"/>
  <c r="M1586" i="19"/>
  <c r="M1587" i="19"/>
  <c r="M1588" i="19"/>
  <c r="M1589" i="19"/>
  <c r="M1590" i="19"/>
  <c r="M1591" i="19"/>
  <c r="M1592" i="19"/>
  <c r="M1593" i="19"/>
  <c r="M1594" i="19"/>
  <c r="M1595" i="19"/>
  <c r="M1596" i="19"/>
  <c r="M1597" i="19"/>
  <c r="M1598" i="19"/>
  <c r="M1599" i="19"/>
  <c r="M1600" i="19"/>
  <c r="M1601" i="19"/>
  <c r="M1602" i="19"/>
  <c r="M1603" i="19"/>
  <c r="M1604" i="19"/>
  <c r="M1605" i="19"/>
  <c r="M1606" i="19"/>
  <c r="M1607" i="19"/>
  <c r="M1608" i="19"/>
  <c r="M1609" i="19"/>
  <c r="M1610" i="19"/>
  <c r="M1611" i="19"/>
  <c r="M1612" i="19"/>
  <c r="M1613" i="19"/>
  <c r="M1614" i="19"/>
  <c r="M1615" i="19"/>
  <c r="M1616" i="19"/>
  <c r="M1617" i="19"/>
  <c r="M1618" i="19"/>
  <c r="M1619" i="19"/>
  <c r="M1620" i="19"/>
  <c r="M1621" i="19"/>
  <c r="M1622" i="19"/>
  <c r="M1623" i="19"/>
  <c r="M1624" i="19"/>
  <c r="M1625" i="19"/>
  <c r="M1626" i="19"/>
  <c r="M1627" i="19"/>
  <c r="M1628" i="19"/>
  <c r="M1629" i="19"/>
  <c r="M1630" i="19"/>
  <c r="M1631" i="19"/>
  <c r="M1632" i="19"/>
  <c r="M1633" i="19"/>
  <c r="M1634" i="19"/>
  <c r="M1635" i="19"/>
  <c r="M1636" i="19"/>
  <c r="M1637" i="19"/>
  <c r="M1638" i="19"/>
  <c r="M1639" i="19"/>
  <c r="M1640" i="19"/>
  <c r="M1641" i="19"/>
  <c r="M1642" i="19"/>
  <c r="M1643" i="19"/>
  <c r="M1644" i="19"/>
  <c r="M1645" i="19"/>
  <c r="M1646" i="19"/>
  <c r="M1647" i="19"/>
  <c r="M1648" i="19"/>
  <c r="M1649" i="19"/>
  <c r="M1650" i="19"/>
  <c r="M1651" i="19"/>
  <c r="M1652" i="19"/>
  <c r="M1653" i="19"/>
  <c r="M1654" i="19"/>
  <c r="M1655" i="19"/>
  <c r="M1656" i="19"/>
  <c r="M1657" i="19"/>
  <c r="M1658" i="19"/>
  <c r="M1659" i="19"/>
  <c r="M1660" i="19"/>
  <c r="M1661" i="19"/>
  <c r="M1662" i="19"/>
  <c r="M1663" i="19"/>
  <c r="M1664" i="19"/>
  <c r="M1665" i="19"/>
  <c r="M1666" i="19"/>
  <c r="M1667" i="19"/>
  <c r="M1668" i="19"/>
  <c r="M1669" i="19"/>
  <c r="M1670" i="19"/>
  <c r="M1671" i="19"/>
  <c r="M1672" i="19"/>
  <c r="M1673" i="19"/>
  <c r="M1674" i="19"/>
  <c r="M1675" i="19"/>
  <c r="M1676" i="19"/>
  <c r="M1677" i="19"/>
  <c r="M1678" i="19"/>
  <c r="M1679" i="19"/>
  <c r="M1680" i="19"/>
  <c r="M1681" i="19"/>
  <c r="M1682" i="19"/>
  <c r="M1683" i="19"/>
  <c r="M1684" i="19"/>
  <c r="M1685" i="19"/>
  <c r="M1686" i="19"/>
  <c r="M1687" i="19"/>
  <c r="M1688" i="19"/>
  <c r="M1689" i="19"/>
  <c r="M1690" i="19"/>
  <c r="M1691" i="19"/>
  <c r="M1692" i="19"/>
  <c r="M1693" i="19"/>
  <c r="M1694" i="19"/>
  <c r="M1695" i="19"/>
  <c r="M1696" i="19"/>
  <c r="M1697" i="19"/>
  <c r="M1698" i="19"/>
  <c r="M1699" i="19"/>
  <c r="M1700" i="19"/>
  <c r="M1701" i="19"/>
  <c r="M1702" i="19"/>
  <c r="M1703" i="19"/>
  <c r="M1704" i="19"/>
  <c r="M1705" i="19"/>
  <c r="M1706" i="19"/>
  <c r="M1707" i="19"/>
  <c r="M1708" i="19"/>
  <c r="M1709" i="19"/>
  <c r="M1710" i="19"/>
  <c r="M1711" i="19"/>
  <c r="M1712" i="19"/>
  <c r="M1713" i="19"/>
  <c r="M1714" i="19"/>
  <c r="M1715" i="19"/>
  <c r="M1716" i="19"/>
  <c r="M1717" i="19"/>
  <c r="M1718" i="19"/>
  <c r="M1719" i="19"/>
  <c r="M1720" i="19"/>
  <c r="M1721" i="19"/>
  <c r="M1722" i="19"/>
  <c r="M1723" i="19"/>
  <c r="M1724" i="19"/>
  <c r="M1725" i="19"/>
  <c r="M1726" i="19"/>
  <c r="M1727" i="19"/>
  <c r="M1728" i="19"/>
  <c r="M1729" i="19"/>
  <c r="M1730" i="19"/>
  <c r="M1731" i="19"/>
  <c r="M1732" i="19"/>
  <c r="M1733" i="19"/>
  <c r="M1734" i="19"/>
  <c r="M1735" i="19"/>
  <c r="M1736" i="19"/>
  <c r="M1737" i="19"/>
  <c r="M1738" i="19"/>
  <c r="M1739" i="19"/>
  <c r="M1740" i="19"/>
  <c r="M1741" i="19"/>
  <c r="M1742" i="19"/>
  <c r="M1743" i="19"/>
  <c r="M1744" i="19"/>
  <c r="M1745" i="19"/>
  <c r="M1746" i="19"/>
  <c r="M1747" i="19"/>
  <c r="M1748" i="19"/>
  <c r="M1749" i="19"/>
  <c r="M1750" i="19"/>
  <c r="M1751" i="19"/>
  <c r="M1752" i="19"/>
  <c r="M1753" i="19"/>
  <c r="M1754" i="19"/>
  <c r="M1755" i="19"/>
  <c r="M1756" i="19"/>
  <c r="M1757" i="19"/>
  <c r="M1758" i="19"/>
  <c r="M1759" i="19"/>
  <c r="M1760" i="19"/>
  <c r="M1761" i="19"/>
  <c r="M1762" i="19"/>
  <c r="M1763" i="19"/>
  <c r="M1764" i="19"/>
  <c r="M1765" i="19"/>
  <c r="M1766" i="19"/>
  <c r="M1767" i="19"/>
  <c r="M1768" i="19"/>
  <c r="M1769" i="19"/>
  <c r="M1770" i="19"/>
  <c r="M1771" i="19"/>
  <c r="M1772" i="19"/>
  <c r="M1773" i="19"/>
  <c r="M1774" i="19"/>
  <c r="M1775" i="19"/>
  <c r="M1776" i="19"/>
  <c r="M1777" i="19"/>
  <c r="M1778" i="19"/>
  <c r="M1779" i="19"/>
  <c r="M1780" i="19"/>
  <c r="M1781" i="19"/>
  <c r="M1782" i="19"/>
  <c r="M1783" i="19"/>
  <c r="M1784" i="19"/>
  <c r="M1785" i="19"/>
  <c r="M1786" i="19"/>
  <c r="M1787" i="19"/>
  <c r="M1788" i="19"/>
  <c r="M1789" i="19"/>
  <c r="M1790" i="19"/>
  <c r="M1791" i="19"/>
  <c r="M1792" i="19"/>
  <c r="M1793" i="19"/>
  <c r="L3" i="19"/>
  <c r="L4" i="19"/>
  <c r="L5" i="19"/>
  <c r="L6" i="19"/>
  <c r="L7" i="19"/>
  <c r="L8" i="19"/>
  <c r="L9" i="19"/>
  <c r="L10" i="19"/>
  <c r="L11" i="19"/>
  <c r="L12" i="19"/>
  <c r="L13" i="19"/>
  <c r="L14" i="19"/>
  <c r="L15" i="19"/>
  <c r="L16" i="19"/>
  <c r="L17" i="19"/>
  <c r="L18" i="19"/>
  <c r="L19" i="19"/>
  <c r="L20" i="19"/>
  <c r="L21" i="19"/>
  <c r="L22" i="19"/>
  <c r="L23" i="19"/>
  <c r="L24" i="19"/>
  <c r="L25" i="19"/>
  <c r="L26" i="19"/>
  <c r="L27" i="19"/>
  <c r="L28" i="19"/>
  <c r="L29" i="19"/>
  <c r="L30" i="19"/>
  <c r="L31" i="19"/>
  <c r="L32" i="19"/>
  <c r="L33" i="19"/>
  <c r="L34" i="19"/>
  <c r="L35" i="19"/>
  <c r="L36" i="19"/>
  <c r="L37" i="19"/>
  <c r="L38" i="19"/>
  <c r="L39" i="19"/>
  <c r="L40" i="19"/>
  <c r="L41" i="19"/>
  <c r="L42" i="19"/>
  <c r="L43" i="19"/>
  <c r="L45" i="19"/>
  <c r="L46" i="19"/>
  <c r="L47" i="19"/>
  <c r="L48" i="19"/>
  <c r="L49" i="19"/>
  <c r="L50" i="19"/>
  <c r="L51" i="19"/>
  <c r="L52" i="19"/>
  <c r="L53" i="19"/>
  <c r="L54" i="19"/>
  <c r="L55" i="19"/>
  <c r="L56" i="19"/>
  <c r="L57" i="19"/>
  <c r="L58" i="19"/>
  <c r="L59" i="19"/>
  <c r="L60" i="19"/>
  <c r="L61" i="19"/>
  <c r="L62" i="19"/>
  <c r="L63" i="19"/>
  <c r="L64" i="19"/>
  <c r="L65" i="19"/>
  <c r="L66" i="19"/>
  <c r="L67" i="19"/>
  <c r="L68" i="19"/>
  <c r="L69" i="19"/>
  <c r="L70" i="19"/>
  <c r="L71" i="19"/>
  <c r="L72" i="19"/>
  <c r="L73" i="19"/>
  <c r="L74" i="19"/>
  <c r="L75" i="19"/>
  <c r="L76" i="19"/>
  <c r="L77" i="19"/>
  <c r="L78" i="19"/>
  <c r="L79" i="19"/>
  <c r="L80" i="19"/>
  <c r="L81" i="19"/>
  <c r="L82" i="19"/>
  <c r="L83" i="19"/>
  <c r="L84" i="19"/>
  <c r="L85" i="19"/>
  <c r="L86" i="19"/>
  <c r="L87" i="19"/>
  <c r="L88" i="19"/>
  <c r="L89" i="19"/>
  <c r="L90" i="19"/>
  <c r="L91" i="19"/>
  <c r="L92" i="19"/>
  <c r="L93" i="19"/>
  <c r="L94" i="19"/>
  <c r="L95" i="19"/>
  <c r="L96" i="19"/>
  <c r="L97" i="19"/>
  <c r="L98" i="19"/>
  <c r="L99" i="19"/>
  <c r="L100" i="19"/>
  <c r="L101" i="19"/>
  <c r="L102" i="19"/>
  <c r="L103" i="19"/>
  <c r="L104" i="19"/>
  <c r="L105" i="19"/>
  <c r="L106" i="19"/>
  <c r="L107" i="19"/>
  <c r="L108" i="19"/>
  <c r="L109" i="19"/>
  <c r="L110" i="19"/>
  <c r="L111" i="19"/>
  <c r="L112" i="19"/>
  <c r="L113" i="19"/>
  <c r="L114" i="19"/>
  <c r="L115" i="19"/>
  <c r="L116" i="19"/>
  <c r="L117" i="19"/>
  <c r="L118" i="19"/>
  <c r="L119" i="19"/>
  <c r="L120" i="19"/>
  <c r="L121" i="19"/>
  <c r="L122" i="19"/>
  <c r="L123" i="19"/>
  <c r="L124" i="19"/>
  <c r="L125" i="19"/>
  <c r="L126" i="19"/>
  <c r="L127" i="19"/>
  <c r="L128" i="19"/>
  <c r="L129" i="19"/>
  <c r="L130" i="19"/>
  <c r="L131" i="19"/>
  <c r="L132" i="19"/>
  <c r="L133" i="19"/>
  <c r="L134" i="19"/>
  <c r="L135" i="19"/>
  <c r="L136" i="19"/>
  <c r="L137" i="19"/>
  <c r="L138" i="19"/>
  <c r="L139" i="19"/>
  <c r="L140" i="19"/>
  <c r="L141" i="19"/>
  <c r="L142" i="19"/>
  <c r="L143" i="19"/>
  <c r="L144" i="19"/>
  <c r="L145" i="19"/>
  <c r="L146" i="19"/>
  <c r="L147" i="19"/>
  <c r="L148" i="19"/>
  <c r="L149" i="19"/>
  <c r="L150" i="19"/>
  <c r="L151" i="19"/>
  <c r="L152" i="19"/>
  <c r="L153" i="19"/>
  <c r="L154" i="19"/>
  <c r="L155" i="19"/>
  <c r="L156" i="19"/>
  <c r="L157" i="19"/>
  <c r="L158" i="19"/>
  <c r="L159" i="19"/>
  <c r="L160" i="19"/>
  <c r="L161" i="19"/>
  <c r="L162" i="19"/>
  <c r="L163" i="19"/>
  <c r="L164" i="19"/>
  <c r="L165" i="19"/>
  <c r="L166" i="19"/>
  <c r="L167" i="19"/>
  <c r="L168" i="19"/>
  <c r="L169" i="19"/>
  <c r="L170" i="19"/>
  <c r="L171" i="19"/>
  <c r="L172" i="19"/>
  <c r="L173" i="19"/>
  <c r="L176" i="19"/>
  <c r="L177" i="19"/>
  <c r="L178" i="19"/>
  <c r="L179" i="19"/>
  <c r="L180" i="19"/>
  <c r="L181" i="19"/>
  <c r="L182" i="19"/>
  <c r="L183" i="19"/>
  <c r="L184" i="19"/>
  <c r="L185" i="19"/>
  <c r="L186" i="19"/>
  <c r="L187" i="19"/>
  <c r="L188" i="19"/>
  <c r="L189" i="19"/>
  <c r="L190" i="19"/>
  <c r="L191" i="19"/>
  <c r="L192" i="19"/>
  <c r="L193" i="19"/>
  <c r="L194" i="19"/>
  <c r="L195" i="19"/>
  <c r="L196" i="19"/>
  <c r="L197" i="19"/>
  <c r="L198" i="19"/>
  <c r="L199" i="19"/>
  <c r="L200" i="19"/>
  <c r="L201" i="19"/>
  <c r="L202" i="19"/>
  <c r="L203" i="19"/>
  <c r="L204" i="19"/>
  <c r="L205" i="19"/>
  <c r="L206" i="19"/>
  <c r="L207" i="19"/>
  <c r="L208" i="19"/>
  <c r="L209" i="19"/>
  <c r="L210" i="19"/>
  <c r="L211" i="19"/>
  <c r="L212" i="19"/>
  <c r="L213" i="19"/>
  <c r="L214" i="19"/>
  <c r="L215" i="19"/>
  <c r="L216" i="19"/>
  <c r="L217" i="19"/>
  <c r="L218" i="19"/>
  <c r="L219" i="19"/>
  <c r="L220" i="19"/>
  <c r="L221" i="19"/>
  <c r="L222" i="19"/>
  <c r="L223" i="19"/>
  <c r="L224" i="19"/>
  <c r="L225" i="19"/>
  <c r="L226" i="19"/>
  <c r="L227" i="19"/>
  <c r="L228" i="19"/>
  <c r="L229" i="19"/>
  <c r="L230" i="19"/>
  <c r="L231" i="19"/>
  <c r="L232" i="19"/>
  <c r="L233" i="19"/>
  <c r="L234" i="19"/>
  <c r="L235" i="19"/>
  <c r="L236" i="19"/>
  <c r="L237" i="19"/>
  <c r="L238" i="19"/>
  <c r="L239" i="19"/>
  <c r="L240" i="19"/>
  <c r="L241" i="19"/>
  <c r="L242" i="19"/>
  <c r="L243" i="19"/>
  <c r="L244" i="19"/>
  <c r="L245" i="19"/>
  <c r="L246" i="19"/>
  <c r="L247" i="19"/>
  <c r="L248" i="19"/>
  <c r="L249" i="19"/>
  <c r="L250" i="19"/>
  <c r="L251" i="19"/>
  <c r="L252" i="19"/>
  <c r="L253" i="19"/>
  <c r="L254" i="19"/>
  <c r="L255" i="19"/>
  <c r="L256" i="19"/>
  <c r="L257" i="19"/>
  <c r="L258" i="19"/>
  <c r="L259" i="19"/>
  <c r="L260" i="19"/>
  <c r="L261" i="19"/>
  <c r="L262" i="19"/>
  <c r="L263" i="19"/>
  <c r="L264" i="19"/>
  <c r="L265" i="19"/>
  <c r="L266" i="19"/>
  <c r="L267" i="19"/>
  <c r="L268" i="19"/>
  <c r="L269" i="19"/>
  <c r="L270" i="19"/>
  <c r="L271" i="19"/>
  <c r="L272" i="19"/>
  <c r="L273" i="19"/>
  <c r="L274" i="19"/>
  <c r="L275" i="19"/>
  <c r="L276" i="19"/>
  <c r="L277" i="19"/>
  <c r="L278" i="19"/>
  <c r="L279" i="19"/>
  <c r="L280" i="19"/>
  <c r="L281" i="19"/>
  <c r="L282" i="19"/>
  <c r="L283" i="19"/>
  <c r="L284" i="19"/>
  <c r="L285" i="19"/>
  <c r="L286" i="19"/>
  <c r="L287" i="19"/>
  <c r="L288" i="19"/>
  <c r="L289" i="19"/>
  <c r="L290" i="19"/>
  <c r="L291" i="19"/>
  <c r="L292" i="19"/>
  <c r="L293" i="19"/>
  <c r="L294" i="19"/>
  <c r="L295" i="19"/>
  <c r="L296" i="19"/>
  <c r="L297" i="19"/>
  <c r="L298" i="19"/>
  <c r="L299" i="19"/>
  <c r="L300" i="19"/>
  <c r="L301" i="19"/>
  <c r="L302" i="19"/>
  <c r="L303" i="19"/>
  <c r="L304" i="19"/>
  <c r="L305" i="19"/>
  <c r="L306" i="19"/>
  <c r="L307" i="19"/>
  <c r="L308" i="19"/>
  <c r="L309" i="19"/>
  <c r="L310" i="19"/>
  <c r="L311" i="19"/>
  <c r="L312" i="19"/>
  <c r="L313" i="19"/>
  <c r="L314" i="19"/>
  <c r="L315" i="19"/>
  <c r="L316" i="19"/>
  <c r="L317" i="19"/>
  <c r="L318" i="19"/>
  <c r="L319" i="19"/>
  <c r="L320" i="19"/>
  <c r="L321" i="19"/>
  <c r="L322" i="19"/>
  <c r="L323" i="19"/>
  <c r="L324" i="19"/>
  <c r="L325" i="19"/>
  <c r="L326" i="19"/>
  <c r="L327" i="19"/>
  <c r="L328" i="19"/>
  <c r="L329" i="19"/>
  <c r="L330" i="19"/>
  <c r="L331" i="19"/>
  <c r="L332" i="19"/>
  <c r="L333" i="19"/>
  <c r="L334" i="19"/>
  <c r="L335" i="19"/>
  <c r="L336" i="19"/>
  <c r="L337" i="19"/>
  <c r="L338" i="19"/>
  <c r="L339" i="19"/>
  <c r="L340" i="19"/>
  <c r="L341" i="19"/>
  <c r="L342" i="19"/>
  <c r="L343" i="19"/>
  <c r="L344" i="19"/>
  <c r="L345" i="19"/>
  <c r="L346" i="19"/>
  <c r="L347" i="19"/>
  <c r="L348" i="19"/>
  <c r="L349" i="19"/>
  <c r="L350" i="19"/>
  <c r="L351" i="19"/>
  <c r="L352" i="19"/>
  <c r="L353" i="19"/>
  <c r="L354" i="19"/>
  <c r="L355" i="19"/>
  <c r="L356" i="19"/>
  <c r="L357" i="19"/>
  <c r="L358" i="19"/>
  <c r="L359" i="19"/>
  <c r="L360" i="19"/>
  <c r="L361" i="19"/>
  <c r="L362" i="19"/>
  <c r="L363" i="19"/>
  <c r="L364" i="19"/>
  <c r="L365" i="19"/>
  <c r="L366" i="19"/>
  <c r="L367" i="19"/>
  <c r="L368" i="19"/>
  <c r="L369" i="19"/>
  <c r="L370" i="19"/>
  <c r="L371" i="19"/>
  <c r="L372" i="19"/>
  <c r="L373" i="19"/>
  <c r="L374" i="19"/>
  <c r="L375" i="19"/>
  <c r="L376" i="19"/>
  <c r="L377" i="19"/>
  <c r="L378" i="19"/>
  <c r="L379" i="19"/>
  <c r="L380" i="19"/>
  <c r="L381" i="19"/>
  <c r="L382" i="19"/>
  <c r="L383" i="19"/>
  <c r="L384" i="19"/>
  <c r="L385" i="19"/>
  <c r="L386" i="19"/>
  <c r="L387" i="19"/>
  <c r="L388" i="19"/>
  <c r="L389" i="19"/>
  <c r="L390" i="19"/>
  <c r="L391" i="19"/>
  <c r="L392" i="19"/>
  <c r="L393" i="19"/>
  <c r="L394" i="19"/>
  <c r="L395" i="19"/>
  <c r="L396" i="19"/>
  <c r="L397" i="19"/>
  <c r="L398" i="19"/>
  <c r="L399" i="19"/>
  <c r="L400" i="19"/>
  <c r="L401" i="19"/>
  <c r="L402" i="19"/>
  <c r="L403" i="19"/>
  <c r="L404" i="19"/>
  <c r="L405" i="19"/>
  <c r="L406" i="19"/>
  <c r="L407" i="19"/>
  <c r="L408" i="19"/>
  <c r="L409" i="19"/>
  <c r="L410" i="19"/>
  <c r="L411" i="19"/>
  <c r="L412" i="19"/>
  <c r="L413" i="19"/>
  <c r="L414" i="19"/>
  <c r="L415" i="19"/>
  <c r="L416" i="19"/>
  <c r="L417" i="19"/>
  <c r="L418" i="19"/>
  <c r="L419" i="19"/>
  <c r="L420" i="19"/>
  <c r="L421" i="19"/>
  <c r="L422" i="19"/>
  <c r="L423" i="19"/>
  <c r="L424" i="19"/>
  <c r="L425" i="19"/>
  <c r="L426" i="19"/>
  <c r="L427" i="19"/>
  <c r="L428" i="19"/>
  <c r="L429" i="19"/>
  <c r="L430" i="19"/>
  <c r="L431" i="19"/>
  <c r="L432" i="19"/>
  <c r="L433" i="19"/>
  <c r="L434" i="19"/>
  <c r="L435" i="19"/>
  <c r="L436" i="19"/>
  <c r="L437" i="19"/>
  <c r="L438" i="19"/>
  <c r="L439" i="19"/>
  <c r="L440" i="19"/>
  <c r="L441" i="19"/>
  <c r="L442" i="19"/>
  <c r="L443" i="19"/>
  <c r="L444" i="19"/>
  <c r="L445" i="19"/>
  <c r="L446" i="19"/>
  <c r="L447" i="19"/>
  <c r="L448" i="19"/>
  <c r="L449" i="19"/>
  <c r="L450" i="19"/>
  <c r="L451" i="19"/>
  <c r="L452" i="19"/>
  <c r="L453" i="19"/>
  <c r="L454" i="19"/>
  <c r="L455" i="19"/>
  <c r="L456" i="19"/>
  <c r="L457" i="19"/>
  <c r="L458" i="19"/>
  <c r="L459" i="19"/>
  <c r="L460" i="19"/>
  <c r="L461" i="19"/>
  <c r="L462" i="19"/>
  <c r="L463" i="19"/>
  <c r="L464" i="19"/>
  <c r="L465" i="19"/>
  <c r="L466" i="19"/>
  <c r="L467" i="19"/>
  <c r="L468" i="19"/>
  <c r="L469" i="19"/>
  <c r="L470" i="19"/>
  <c r="L471" i="19"/>
  <c r="L472" i="19"/>
  <c r="L473" i="19"/>
  <c r="L474" i="19"/>
  <c r="L475" i="19"/>
  <c r="L476" i="19"/>
  <c r="L477" i="19"/>
  <c r="L478" i="19"/>
  <c r="L479" i="19"/>
  <c r="L480" i="19"/>
  <c r="L481" i="19"/>
  <c r="L482" i="19"/>
  <c r="L483" i="19"/>
  <c r="L484" i="19"/>
  <c r="L485" i="19"/>
  <c r="L486" i="19"/>
  <c r="L487" i="19"/>
  <c r="L488" i="19"/>
  <c r="L489" i="19"/>
  <c r="L490" i="19"/>
  <c r="L491" i="19"/>
  <c r="L492" i="19"/>
  <c r="L493" i="19"/>
  <c r="L494" i="19"/>
  <c r="L495" i="19"/>
  <c r="L496" i="19"/>
  <c r="L497" i="19"/>
  <c r="L498" i="19"/>
  <c r="L499" i="19"/>
  <c r="L500" i="19"/>
  <c r="L501" i="19"/>
  <c r="L502" i="19"/>
  <c r="L503" i="19"/>
  <c r="L504" i="19"/>
  <c r="L505" i="19"/>
  <c r="L506" i="19"/>
  <c r="L507" i="19"/>
  <c r="L508" i="19"/>
  <c r="L509" i="19"/>
  <c r="L510" i="19"/>
  <c r="L511" i="19"/>
  <c r="L512" i="19"/>
  <c r="L513" i="19"/>
  <c r="L514" i="19"/>
  <c r="L515" i="19"/>
  <c r="L516" i="19"/>
  <c r="L517" i="19"/>
  <c r="L518" i="19"/>
  <c r="L519" i="19"/>
  <c r="L520" i="19"/>
  <c r="L521" i="19"/>
  <c r="L522" i="19"/>
  <c r="L523" i="19"/>
  <c r="L524" i="19"/>
  <c r="L525" i="19"/>
  <c r="L526" i="19"/>
  <c r="L527" i="19"/>
  <c r="L528" i="19"/>
  <c r="L529" i="19"/>
  <c r="L530" i="19"/>
  <c r="L531" i="19"/>
  <c r="L532" i="19"/>
  <c r="L533" i="19"/>
  <c r="L534" i="19"/>
  <c r="L535" i="19"/>
  <c r="L536" i="19"/>
  <c r="L537" i="19"/>
  <c r="L538" i="19"/>
  <c r="L539" i="19"/>
  <c r="L540" i="19"/>
  <c r="L541" i="19"/>
  <c r="L542" i="19"/>
  <c r="L543" i="19"/>
  <c r="L544" i="19"/>
  <c r="L545" i="19"/>
  <c r="L546" i="19"/>
  <c r="L547" i="19"/>
  <c r="L548" i="19"/>
  <c r="L549" i="19"/>
  <c r="L550" i="19"/>
  <c r="L551" i="19"/>
  <c r="L552" i="19"/>
  <c r="L553" i="19"/>
  <c r="L554" i="19"/>
  <c r="L555" i="19"/>
  <c r="L556" i="19"/>
  <c r="L557" i="19"/>
  <c r="L558" i="19"/>
  <c r="L559" i="19"/>
  <c r="L560" i="19"/>
  <c r="L561" i="19"/>
  <c r="L562" i="19"/>
  <c r="L563" i="19"/>
  <c r="L564" i="19"/>
  <c r="L565" i="19"/>
  <c r="L566" i="19"/>
  <c r="L567" i="19"/>
  <c r="L568" i="19"/>
  <c r="L569" i="19"/>
  <c r="L570" i="19"/>
  <c r="L571" i="19"/>
  <c r="L572" i="19"/>
  <c r="L573" i="19"/>
  <c r="L574" i="19"/>
  <c r="L575" i="19"/>
  <c r="L576" i="19"/>
  <c r="L577" i="19"/>
  <c r="L578" i="19"/>
  <c r="L579" i="19"/>
  <c r="L580" i="19"/>
  <c r="L581" i="19"/>
  <c r="L582" i="19"/>
  <c r="L583" i="19"/>
  <c r="L584" i="19"/>
  <c r="L585" i="19"/>
  <c r="L586" i="19"/>
  <c r="L587" i="19"/>
  <c r="L588" i="19"/>
  <c r="L589" i="19"/>
  <c r="L590" i="19"/>
  <c r="L591" i="19"/>
  <c r="L592" i="19"/>
  <c r="L593" i="19"/>
  <c r="L594" i="19"/>
  <c r="L595" i="19"/>
  <c r="L596" i="19"/>
  <c r="L597" i="19"/>
  <c r="L598" i="19"/>
  <c r="L599" i="19"/>
  <c r="L600" i="19"/>
  <c r="L601" i="19"/>
  <c r="L602" i="19"/>
  <c r="L603" i="19"/>
  <c r="L604" i="19"/>
  <c r="L605" i="19"/>
  <c r="L606" i="19"/>
  <c r="L607" i="19"/>
  <c r="L608" i="19"/>
  <c r="L609" i="19"/>
  <c r="L610" i="19"/>
  <c r="L611" i="19"/>
  <c r="L612" i="19"/>
  <c r="L613" i="19"/>
  <c r="L614" i="19"/>
  <c r="L615" i="19"/>
  <c r="L616" i="19"/>
  <c r="L617" i="19"/>
  <c r="L618" i="19"/>
  <c r="L619" i="19"/>
  <c r="L620" i="19"/>
  <c r="L621" i="19"/>
  <c r="L622" i="19"/>
  <c r="L623" i="19"/>
  <c r="L624" i="19"/>
  <c r="L625" i="19"/>
  <c r="L626" i="19"/>
  <c r="L627" i="19"/>
  <c r="L628" i="19"/>
  <c r="L629" i="19"/>
  <c r="L630" i="19"/>
  <c r="L631" i="19"/>
  <c r="L632" i="19"/>
  <c r="L633" i="19"/>
  <c r="L634" i="19"/>
  <c r="L635" i="19"/>
  <c r="L636" i="19"/>
  <c r="L637" i="19"/>
  <c r="L638" i="19"/>
  <c r="L639" i="19"/>
  <c r="L640" i="19"/>
  <c r="L641" i="19"/>
  <c r="L642" i="19"/>
  <c r="L643" i="19"/>
  <c r="L644" i="19"/>
  <c r="L645" i="19"/>
  <c r="L646" i="19"/>
  <c r="L647" i="19"/>
  <c r="L648" i="19"/>
  <c r="L649" i="19"/>
  <c r="L650" i="19"/>
  <c r="L651" i="19"/>
  <c r="L652" i="19"/>
  <c r="L653" i="19"/>
  <c r="L654" i="19"/>
  <c r="L655" i="19"/>
  <c r="L656" i="19"/>
  <c r="L657" i="19"/>
  <c r="L658" i="19"/>
  <c r="L659" i="19"/>
  <c r="L660" i="19"/>
  <c r="L661" i="19"/>
  <c r="L662" i="19"/>
  <c r="L663" i="19"/>
  <c r="L664" i="19"/>
  <c r="L665" i="19"/>
  <c r="L666" i="19"/>
  <c r="L667" i="19"/>
  <c r="L668" i="19"/>
  <c r="L669" i="19"/>
  <c r="L670" i="19"/>
  <c r="L671" i="19"/>
  <c r="L672" i="19"/>
  <c r="L673" i="19"/>
  <c r="L674" i="19"/>
  <c r="L675" i="19"/>
  <c r="L676" i="19"/>
  <c r="L677" i="19"/>
  <c r="L678" i="19"/>
  <c r="L679" i="19"/>
  <c r="L680" i="19"/>
  <c r="L681" i="19"/>
  <c r="L682" i="19"/>
  <c r="L683" i="19"/>
  <c r="L684" i="19"/>
  <c r="L685" i="19"/>
  <c r="L686" i="19"/>
  <c r="L687" i="19"/>
  <c r="L688" i="19"/>
  <c r="L689" i="19"/>
  <c r="L690" i="19"/>
  <c r="L691" i="19"/>
  <c r="L692" i="19"/>
  <c r="L693" i="19"/>
  <c r="L694" i="19"/>
  <c r="L695" i="19"/>
  <c r="L696" i="19"/>
  <c r="L697" i="19"/>
  <c r="L698" i="19"/>
  <c r="L699" i="19"/>
  <c r="L700" i="19"/>
  <c r="L701" i="19"/>
  <c r="L702" i="19"/>
  <c r="L703" i="19"/>
  <c r="L704" i="19"/>
  <c r="L705" i="19"/>
  <c r="L706" i="19"/>
  <c r="L707" i="19"/>
  <c r="L708" i="19"/>
  <c r="L709" i="19"/>
  <c r="L710" i="19"/>
  <c r="L711" i="19"/>
  <c r="L712" i="19"/>
  <c r="L713" i="19"/>
  <c r="L714" i="19"/>
  <c r="L715" i="19"/>
  <c r="L716" i="19"/>
  <c r="L717" i="19"/>
  <c r="L718" i="19"/>
  <c r="L719" i="19"/>
  <c r="L720" i="19"/>
  <c r="L721" i="19"/>
  <c r="L722" i="19"/>
  <c r="L723" i="19"/>
  <c r="L724" i="19"/>
  <c r="L725" i="19"/>
  <c r="L726" i="19"/>
  <c r="L727" i="19"/>
  <c r="L728" i="19"/>
  <c r="L729" i="19"/>
  <c r="L730" i="19"/>
  <c r="L731" i="19"/>
  <c r="L732" i="19"/>
  <c r="L733" i="19"/>
  <c r="L734" i="19"/>
  <c r="L735" i="19"/>
  <c r="L736" i="19"/>
  <c r="L737" i="19"/>
  <c r="L738" i="19"/>
  <c r="L739" i="19"/>
  <c r="L740" i="19"/>
  <c r="L741" i="19"/>
  <c r="L742" i="19"/>
  <c r="L743" i="19"/>
  <c r="L744" i="19"/>
  <c r="L745" i="19"/>
  <c r="L746" i="19"/>
  <c r="L747" i="19"/>
  <c r="L748" i="19"/>
  <c r="L749" i="19"/>
  <c r="L750" i="19"/>
  <c r="L751" i="19"/>
  <c r="L752" i="19"/>
  <c r="L753" i="19"/>
  <c r="L754" i="19"/>
  <c r="L755" i="19"/>
  <c r="L756" i="19"/>
  <c r="L757" i="19"/>
  <c r="L758" i="19"/>
  <c r="L759" i="19"/>
  <c r="L760" i="19"/>
  <c r="L761" i="19"/>
  <c r="L762" i="19"/>
  <c r="L763" i="19"/>
  <c r="L764" i="19"/>
  <c r="L765" i="19"/>
  <c r="L766" i="19"/>
  <c r="L767" i="19"/>
  <c r="L768" i="19"/>
  <c r="L769" i="19"/>
  <c r="L770" i="19"/>
  <c r="L771" i="19"/>
  <c r="L772" i="19"/>
  <c r="L773" i="19"/>
  <c r="L774" i="19"/>
  <c r="L775" i="19"/>
  <c r="L776" i="19"/>
  <c r="L777" i="19"/>
  <c r="L778" i="19"/>
  <c r="L779" i="19"/>
  <c r="L780" i="19"/>
  <c r="L781" i="19"/>
  <c r="L782" i="19"/>
  <c r="L783" i="19"/>
  <c r="L784" i="19"/>
  <c r="L785" i="19"/>
  <c r="L786" i="19"/>
  <c r="L787" i="19"/>
  <c r="L788" i="19"/>
  <c r="L789" i="19"/>
  <c r="L790" i="19"/>
  <c r="L791" i="19"/>
  <c r="L792" i="19"/>
  <c r="L793" i="19"/>
  <c r="L794" i="19"/>
  <c r="L795" i="19"/>
  <c r="L796" i="19"/>
  <c r="L797" i="19"/>
  <c r="L798" i="19"/>
  <c r="L799" i="19"/>
  <c r="L800" i="19"/>
  <c r="L801" i="19"/>
  <c r="L802" i="19"/>
  <c r="L803" i="19"/>
  <c r="L804" i="19"/>
  <c r="L805" i="19"/>
  <c r="L806" i="19"/>
  <c r="L807" i="19"/>
  <c r="L808" i="19"/>
  <c r="L809" i="19"/>
  <c r="L810" i="19"/>
  <c r="L811" i="19"/>
  <c r="L812" i="19"/>
  <c r="L813" i="19"/>
  <c r="L814" i="19"/>
  <c r="L815" i="19"/>
  <c r="L816" i="19"/>
  <c r="L817" i="19"/>
  <c r="L818" i="19"/>
  <c r="L819" i="19"/>
  <c r="L820" i="19"/>
  <c r="L821" i="19"/>
  <c r="L822" i="19"/>
  <c r="L823" i="19"/>
  <c r="L824" i="19"/>
  <c r="L825" i="19"/>
  <c r="L826" i="19"/>
  <c r="L827" i="19"/>
  <c r="L828" i="19"/>
  <c r="L829" i="19"/>
  <c r="L830" i="19"/>
  <c r="L831" i="19"/>
  <c r="L832" i="19"/>
  <c r="L833" i="19"/>
  <c r="L834" i="19"/>
  <c r="L835" i="19"/>
  <c r="L836" i="19"/>
  <c r="L837" i="19"/>
  <c r="L838" i="19"/>
  <c r="L839" i="19"/>
  <c r="L840" i="19"/>
  <c r="L841" i="19"/>
  <c r="L842" i="19"/>
  <c r="L843" i="19"/>
  <c r="L844" i="19"/>
  <c r="L845" i="19"/>
  <c r="L846" i="19"/>
  <c r="L847" i="19"/>
  <c r="L848" i="19"/>
  <c r="L849" i="19"/>
  <c r="L850" i="19"/>
  <c r="L851" i="19"/>
  <c r="L852" i="19"/>
  <c r="L853" i="19"/>
  <c r="L854" i="19"/>
  <c r="L855" i="19"/>
  <c r="L856" i="19"/>
  <c r="L857" i="19"/>
  <c r="L858" i="19"/>
  <c r="L859" i="19"/>
  <c r="L860" i="19"/>
  <c r="L861" i="19"/>
  <c r="L862" i="19"/>
  <c r="L863" i="19"/>
  <c r="L864" i="19"/>
  <c r="L865" i="19"/>
  <c r="L866" i="19"/>
  <c r="L867" i="19"/>
  <c r="L868" i="19"/>
  <c r="L869" i="19"/>
  <c r="L870" i="19"/>
  <c r="L871" i="19"/>
  <c r="L872" i="19"/>
  <c r="L873" i="19"/>
  <c r="L874" i="19"/>
  <c r="L875" i="19"/>
  <c r="L876" i="19"/>
  <c r="L877" i="19"/>
  <c r="L878" i="19"/>
  <c r="L879" i="19"/>
  <c r="L880" i="19"/>
  <c r="L881" i="19"/>
  <c r="L882" i="19"/>
  <c r="L883" i="19"/>
  <c r="L884" i="19"/>
  <c r="L885" i="19"/>
  <c r="L886" i="19"/>
  <c r="L887" i="19"/>
  <c r="L888" i="19"/>
  <c r="L889" i="19"/>
  <c r="L890" i="19"/>
  <c r="L891" i="19"/>
  <c r="L892" i="19"/>
  <c r="L893" i="19"/>
  <c r="L894" i="19"/>
  <c r="L895" i="19"/>
  <c r="L896" i="19"/>
  <c r="L897" i="19"/>
  <c r="L898" i="19"/>
  <c r="L899" i="19"/>
  <c r="L900" i="19"/>
  <c r="L901" i="19"/>
  <c r="L902" i="19"/>
  <c r="L903" i="19"/>
  <c r="L904" i="19"/>
  <c r="L905" i="19"/>
  <c r="L906" i="19"/>
  <c r="L907" i="19"/>
  <c r="L908" i="19"/>
  <c r="L909" i="19"/>
  <c r="L910" i="19"/>
  <c r="L911" i="19"/>
  <c r="L912" i="19"/>
  <c r="L913" i="19"/>
  <c r="L914" i="19"/>
  <c r="L915" i="19"/>
  <c r="L916" i="19"/>
  <c r="L917" i="19"/>
  <c r="L918" i="19"/>
  <c r="L919" i="19"/>
  <c r="L920" i="19"/>
  <c r="L921" i="19"/>
  <c r="L922" i="19"/>
  <c r="L923" i="19"/>
  <c r="L924" i="19"/>
  <c r="L925" i="19"/>
  <c r="L926" i="19"/>
  <c r="L927" i="19"/>
  <c r="L928" i="19"/>
  <c r="L929" i="19"/>
  <c r="L930" i="19"/>
  <c r="L931" i="19"/>
  <c r="L932" i="19"/>
  <c r="L933" i="19"/>
  <c r="L934" i="19"/>
  <c r="L935" i="19"/>
  <c r="L936" i="19"/>
  <c r="L937" i="19"/>
  <c r="L938" i="19"/>
  <c r="L939" i="19"/>
  <c r="L940" i="19"/>
  <c r="L941" i="19"/>
  <c r="L942" i="19"/>
  <c r="L943" i="19"/>
  <c r="L944" i="19"/>
  <c r="L945" i="19"/>
  <c r="L946" i="19"/>
  <c r="L947" i="19"/>
  <c r="L948" i="19"/>
  <c r="L949" i="19"/>
  <c r="L950" i="19"/>
  <c r="L951" i="19"/>
  <c r="L952" i="19"/>
  <c r="L953" i="19"/>
  <c r="L954" i="19"/>
  <c r="L955" i="19"/>
  <c r="L956" i="19"/>
  <c r="L957" i="19"/>
  <c r="L958" i="19"/>
  <c r="L959" i="19"/>
  <c r="L960" i="19"/>
  <c r="L961" i="19"/>
  <c r="L962" i="19"/>
  <c r="L963" i="19"/>
  <c r="L964" i="19"/>
  <c r="L965" i="19"/>
  <c r="L966" i="19"/>
  <c r="L967" i="19"/>
  <c r="L968" i="19"/>
  <c r="L969" i="19"/>
  <c r="L970" i="19"/>
  <c r="L971" i="19"/>
  <c r="L972" i="19"/>
  <c r="L973" i="19"/>
  <c r="L974" i="19"/>
  <c r="L975" i="19"/>
  <c r="L976" i="19"/>
  <c r="L977" i="19"/>
  <c r="L978" i="19"/>
  <c r="L979" i="19"/>
  <c r="L980" i="19"/>
  <c r="L981" i="19"/>
  <c r="L982" i="19"/>
  <c r="L983" i="19"/>
  <c r="L984" i="19"/>
  <c r="L985" i="19"/>
  <c r="L986" i="19"/>
  <c r="L987" i="19"/>
  <c r="L988" i="19"/>
  <c r="L989" i="19"/>
  <c r="L990" i="19"/>
  <c r="L991" i="19"/>
  <c r="L992" i="19"/>
  <c r="L993" i="19"/>
  <c r="L994" i="19"/>
  <c r="L995" i="19"/>
  <c r="L996" i="19"/>
  <c r="L997" i="19"/>
  <c r="L998" i="19"/>
  <c r="L999" i="19"/>
  <c r="L1000" i="19"/>
  <c r="L1001" i="19"/>
  <c r="L1002" i="19"/>
  <c r="L1003" i="19"/>
  <c r="L1004" i="19"/>
  <c r="L1005" i="19"/>
  <c r="L1006" i="19"/>
  <c r="L1007" i="19"/>
  <c r="L1008" i="19"/>
  <c r="L1009" i="19"/>
  <c r="L1010" i="19"/>
  <c r="L1011" i="19"/>
  <c r="L1012" i="19"/>
  <c r="L1013" i="19"/>
  <c r="L1014" i="19"/>
  <c r="L1015" i="19"/>
  <c r="L1016" i="19"/>
  <c r="L1017" i="19"/>
  <c r="L1018" i="19"/>
  <c r="L1019" i="19"/>
  <c r="L1020" i="19"/>
  <c r="L1021" i="19"/>
  <c r="L1022" i="19"/>
  <c r="L1023" i="19"/>
  <c r="L1024" i="19"/>
  <c r="L1025" i="19"/>
  <c r="L1026" i="19"/>
  <c r="L1027" i="19"/>
  <c r="L1028" i="19"/>
  <c r="L1029" i="19"/>
  <c r="L1030" i="19"/>
  <c r="L1031" i="19"/>
  <c r="L1032" i="19"/>
  <c r="L1033" i="19"/>
  <c r="L1034" i="19"/>
  <c r="L1035" i="19"/>
  <c r="L1036" i="19"/>
  <c r="L1037" i="19"/>
  <c r="L1038" i="19"/>
  <c r="L1039" i="19"/>
  <c r="L1040" i="19"/>
  <c r="L1041" i="19"/>
  <c r="L1042" i="19"/>
  <c r="L1043" i="19"/>
  <c r="L1044" i="19"/>
  <c r="L1045" i="19"/>
  <c r="L1046" i="19"/>
  <c r="L1047" i="19"/>
  <c r="L1048" i="19"/>
  <c r="L1049" i="19"/>
  <c r="L1050" i="19"/>
  <c r="L1051" i="19"/>
  <c r="L1052" i="19"/>
  <c r="L1053" i="19"/>
  <c r="L1054" i="19"/>
  <c r="L1055" i="19"/>
  <c r="L1056" i="19"/>
  <c r="L1057" i="19"/>
  <c r="L1058" i="19"/>
  <c r="L1059" i="19"/>
  <c r="L1060" i="19"/>
  <c r="L1061" i="19"/>
  <c r="L1062" i="19"/>
  <c r="L1063" i="19"/>
  <c r="L1064" i="19"/>
  <c r="L1065" i="19"/>
  <c r="L1066" i="19"/>
  <c r="L1067" i="19"/>
  <c r="L1068" i="19"/>
  <c r="L1069" i="19"/>
  <c r="L1070" i="19"/>
  <c r="L1071" i="19"/>
  <c r="L1072" i="19"/>
  <c r="L1073" i="19"/>
  <c r="L1074" i="19"/>
  <c r="L1075" i="19"/>
  <c r="L1076" i="19"/>
  <c r="L1077" i="19"/>
  <c r="L1078" i="19"/>
  <c r="L1079" i="19"/>
  <c r="L1080" i="19"/>
  <c r="L1081" i="19"/>
  <c r="L1082" i="19"/>
  <c r="L1083" i="19"/>
  <c r="L1084" i="19"/>
  <c r="L1085" i="19"/>
  <c r="L1086" i="19"/>
  <c r="L1087" i="19"/>
  <c r="L1088" i="19"/>
  <c r="L1089" i="19"/>
  <c r="L1090" i="19"/>
  <c r="L1091" i="19"/>
  <c r="L1092" i="19"/>
  <c r="L1093" i="19"/>
  <c r="L1094" i="19"/>
  <c r="L1095" i="19"/>
  <c r="L1096" i="19"/>
  <c r="L1097" i="19"/>
  <c r="L1098" i="19"/>
  <c r="L1099" i="19"/>
  <c r="L1100" i="19"/>
  <c r="L1101" i="19"/>
  <c r="L1102" i="19"/>
  <c r="L1103" i="19"/>
  <c r="L1104" i="19"/>
  <c r="L1105" i="19"/>
  <c r="L1106" i="19"/>
  <c r="L1107" i="19"/>
  <c r="L1108" i="19"/>
  <c r="L1109" i="19"/>
  <c r="L1110" i="19"/>
  <c r="L1111" i="19"/>
  <c r="L1112" i="19"/>
  <c r="L1113" i="19"/>
  <c r="L1114" i="19"/>
  <c r="L1115" i="19"/>
  <c r="L1116" i="19"/>
  <c r="L1117" i="19"/>
  <c r="L1118" i="19"/>
  <c r="L1119" i="19"/>
  <c r="L1120" i="19"/>
  <c r="L1121" i="19"/>
  <c r="L1122" i="19"/>
  <c r="L1123" i="19"/>
  <c r="L1124" i="19"/>
  <c r="L1125" i="19"/>
  <c r="L1126" i="19"/>
  <c r="L1127" i="19"/>
  <c r="L1128" i="19"/>
  <c r="L1129" i="19"/>
  <c r="L1130" i="19"/>
  <c r="L1131" i="19"/>
  <c r="L1132" i="19"/>
  <c r="L1133" i="19"/>
  <c r="L1134" i="19"/>
  <c r="L1135" i="19"/>
  <c r="L1136" i="19"/>
  <c r="L1137" i="19"/>
  <c r="L1138" i="19"/>
  <c r="L1139" i="19"/>
  <c r="L1140" i="19"/>
  <c r="L1141" i="19"/>
  <c r="L1142" i="19"/>
  <c r="L1143" i="19"/>
  <c r="L1144" i="19"/>
  <c r="L1145" i="19"/>
  <c r="L1146" i="19"/>
  <c r="L1147" i="19"/>
  <c r="L1148" i="19"/>
  <c r="L1149" i="19"/>
  <c r="L1150" i="19"/>
  <c r="L1151" i="19"/>
  <c r="L1152" i="19"/>
  <c r="L1153" i="19"/>
  <c r="L1154" i="19"/>
  <c r="L1155" i="19"/>
  <c r="L1156" i="19"/>
  <c r="L1157" i="19"/>
  <c r="L1158" i="19"/>
  <c r="L1159" i="19"/>
  <c r="L1160" i="19"/>
  <c r="L1161" i="19"/>
  <c r="L1162" i="19"/>
  <c r="L1163" i="19"/>
  <c r="L1164" i="19"/>
  <c r="L1165" i="19"/>
  <c r="L1166" i="19"/>
  <c r="L1167" i="19"/>
  <c r="L1168" i="19"/>
  <c r="L1169" i="19"/>
  <c r="L1170" i="19"/>
  <c r="L1171" i="19"/>
  <c r="L1172" i="19"/>
  <c r="L1173" i="19"/>
  <c r="L1174" i="19"/>
  <c r="L1175" i="19"/>
  <c r="L1176" i="19"/>
  <c r="L1177" i="19"/>
  <c r="L1178" i="19"/>
  <c r="L1179" i="19"/>
  <c r="L1180" i="19"/>
  <c r="L1181" i="19"/>
  <c r="L1182" i="19"/>
  <c r="L1183" i="19"/>
  <c r="L1184" i="19"/>
  <c r="L1185" i="19"/>
  <c r="L1186" i="19"/>
  <c r="L1187" i="19"/>
  <c r="L1188" i="19"/>
  <c r="L1189" i="19"/>
  <c r="L1190" i="19"/>
  <c r="L1191" i="19"/>
  <c r="L1192" i="19"/>
  <c r="L1193" i="19"/>
  <c r="L1194" i="19"/>
  <c r="L1195" i="19"/>
  <c r="L1196" i="19"/>
  <c r="L1197" i="19"/>
  <c r="L1198" i="19"/>
  <c r="L1199" i="19"/>
  <c r="L1200" i="19"/>
  <c r="L1201" i="19"/>
  <c r="L1202" i="19"/>
  <c r="L1203" i="19"/>
  <c r="L1204" i="19"/>
  <c r="L1205" i="19"/>
  <c r="L1206" i="19"/>
  <c r="L1207" i="19"/>
  <c r="L1208" i="19"/>
  <c r="L1209" i="19"/>
  <c r="L1210" i="19"/>
  <c r="L1211" i="19"/>
  <c r="L1212" i="19"/>
  <c r="L1213" i="19"/>
  <c r="L1214" i="19"/>
  <c r="L1215" i="19"/>
  <c r="L1216" i="19"/>
  <c r="L1217" i="19"/>
  <c r="L1218" i="19"/>
  <c r="L1219" i="19"/>
  <c r="L1220" i="19"/>
  <c r="L1221" i="19"/>
  <c r="L1222" i="19"/>
  <c r="L1223" i="19"/>
  <c r="L1224" i="19"/>
  <c r="L1225" i="19"/>
  <c r="L1226" i="19"/>
  <c r="L1227" i="19"/>
  <c r="L1228" i="19"/>
  <c r="L1229" i="19"/>
  <c r="L1230" i="19"/>
  <c r="L1231" i="19"/>
  <c r="L1232" i="19"/>
  <c r="L1233" i="19"/>
  <c r="L1234" i="19"/>
  <c r="L1235" i="19"/>
  <c r="L1236" i="19"/>
  <c r="L1237" i="19"/>
  <c r="L1238" i="19"/>
  <c r="L1239" i="19"/>
  <c r="L1240" i="19"/>
  <c r="L1241" i="19"/>
  <c r="L1242" i="19"/>
  <c r="L1243" i="19"/>
  <c r="L1244" i="19"/>
  <c r="L1245" i="19"/>
  <c r="L1246" i="19"/>
  <c r="L1247" i="19"/>
  <c r="L1248" i="19"/>
  <c r="L1249" i="19"/>
  <c r="L1250" i="19"/>
  <c r="L1251" i="19"/>
  <c r="L1252" i="19"/>
  <c r="L1253" i="19"/>
  <c r="L1254" i="19"/>
  <c r="L1255" i="19"/>
  <c r="L1256" i="19"/>
  <c r="L1257" i="19"/>
  <c r="L1258" i="19"/>
  <c r="L1259" i="19"/>
  <c r="L1260" i="19"/>
  <c r="L1261" i="19"/>
  <c r="L1262" i="19"/>
  <c r="L1263" i="19"/>
  <c r="L1264" i="19"/>
  <c r="L1265" i="19"/>
  <c r="L1266" i="19"/>
  <c r="L1267" i="19"/>
  <c r="L1268" i="19"/>
  <c r="L1269" i="19"/>
  <c r="L1270" i="19"/>
  <c r="L1271" i="19"/>
  <c r="L1272" i="19"/>
  <c r="L1273" i="19"/>
  <c r="L1274" i="19"/>
  <c r="L1275" i="19"/>
  <c r="L1276" i="19"/>
  <c r="L1277" i="19"/>
  <c r="L1278" i="19"/>
  <c r="L1279" i="19"/>
  <c r="L1280" i="19"/>
  <c r="L1281" i="19"/>
  <c r="L1282" i="19"/>
  <c r="L1283" i="19"/>
  <c r="L1284" i="19"/>
  <c r="L1285" i="19"/>
  <c r="L1286" i="19"/>
  <c r="L1287" i="19"/>
  <c r="L1288" i="19"/>
  <c r="L1289" i="19"/>
  <c r="L1290" i="19"/>
  <c r="L1291" i="19"/>
  <c r="L1292" i="19"/>
  <c r="L1293" i="19"/>
  <c r="L1294" i="19"/>
  <c r="L1295" i="19"/>
  <c r="L1296" i="19"/>
  <c r="L1297" i="19"/>
  <c r="L1298" i="19"/>
  <c r="L1299" i="19"/>
  <c r="L1300" i="19"/>
  <c r="L1301" i="19"/>
  <c r="L1302" i="19"/>
  <c r="L1303" i="19"/>
  <c r="L1304" i="19"/>
  <c r="L1305" i="19"/>
  <c r="L1306" i="19"/>
  <c r="L1307" i="19"/>
  <c r="L1308" i="19"/>
  <c r="L1309" i="19"/>
  <c r="L1310" i="19"/>
  <c r="L1311" i="19"/>
  <c r="L1312" i="19"/>
  <c r="L1313" i="19"/>
  <c r="L1314" i="19"/>
  <c r="L1315" i="19"/>
  <c r="L1316" i="19"/>
  <c r="L1317" i="19"/>
  <c r="L1318" i="19"/>
  <c r="L1319" i="19"/>
  <c r="L1320" i="19"/>
  <c r="L1321" i="19"/>
  <c r="L1322" i="19"/>
  <c r="L1323" i="19"/>
  <c r="L1324" i="19"/>
  <c r="L1325" i="19"/>
  <c r="L1326" i="19"/>
  <c r="L1327" i="19"/>
  <c r="L1328" i="19"/>
  <c r="L1329" i="19"/>
  <c r="L1330" i="19"/>
  <c r="L1331" i="19"/>
  <c r="L1332" i="19"/>
  <c r="L1333" i="19"/>
  <c r="L1334" i="19"/>
  <c r="L1335" i="19"/>
  <c r="L1336" i="19"/>
  <c r="L1337" i="19"/>
  <c r="L1338" i="19"/>
  <c r="L1339" i="19"/>
  <c r="L1340" i="19"/>
  <c r="L1341" i="19"/>
  <c r="L1342" i="19"/>
  <c r="L1343" i="19"/>
  <c r="L1344" i="19"/>
  <c r="L1345" i="19"/>
  <c r="L1346" i="19"/>
  <c r="L1347" i="19"/>
  <c r="L1348" i="19"/>
  <c r="L1349" i="19"/>
  <c r="L1350" i="19"/>
  <c r="L1351" i="19"/>
  <c r="L1352" i="19"/>
  <c r="L1353" i="19"/>
  <c r="L1354" i="19"/>
  <c r="L1355" i="19"/>
  <c r="L1356" i="19"/>
  <c r="L1357" i="19"/>
  <c r="L1358" i="19"/>
  <c r="L1359" i="19"/>
  <c r="L1360" i="19"/>
  <c r="L1361" i="19"/>
  <c r="L1362" i="19"/>
  <c r="L1363" i="19"/>
  <c r="L1364" i="19"/>
  <c r="L1365" i="19"/>
  <c r="L1366" i="19"/>
  <c r="L1367" i="19"/>
  <c r="L1368" i="19"/>
  <c r="L1369" i="19"/>
  <c r="L1370" i="19"/>
  <c r="L1371" i="19"/>
  <c r="L1372" i="19"/>
  <c r="L1373" i="19"/>
  <c r="L1374" i="19"/>
  <c r="L1375" i="19"/>
  <c r="L1376" i="19"/>
  <c r="L1377" i="19"/>
  <c r="L1378" i="19"/>
  <c r="L1379" i="19"/>
  <c r="L1380" i="19"/>
  <c r="L1381" i="19"/>
  <c r="L1382" i="19"/>
  <c r="L1383" i="19"/>
  <c r="L1384" i="19"/>
  <c r="L1385" i="19"/>
  <c r="L1386" i="19"/>
  <c r="L1387" i="19"/>
  <c r="L1388" i="19"/>
  <c r="L1389" i="19"/>
  <c r="L1390" i="19"/>
  <c r="L1391" i="19"/>
  <c r="L1392" i="19"/>
  <c r="L1393" i="19"/>
  <c r="L1394" i="19"/>
  <c r="L1395" i="19"/>
  <c r="L1396" i="19"/>
  <c r="L1397" i="19"/>
  <c r="L1398" i="19"/>
  <c r="L1399" i="19"/>
  <c r="L1400" i="19"/>
  <c r="L1401" i="19"/>
  <c r="L1402" i="19"/>
  <c r="L1403" i="19"/>
  <c r="L1404" i="19"/>
  <c r="L1405" i="19"/>
  <c r="L1406" i="19"/>
  <c r="L1407" i="19"/>
  <c r="L1408" i="19"/>
  <c r="L1409" i="19"/>
  <c r="L1410" i="19"/>
  <c r="L1411" i="19"/>
  <c r="L1412" i="19"/>
  <c r="L1413" i="19"/>
  <c r="L1414" i="19"/>
  <c r="L1415" i="19"/>
  <c r="L1416" i="19"/>
  <c r="L1417" i="19"/>
  <c r="L1418" i="19"/>
  <c r="L1419" i="19"/>
  <c r="L1420" i="19"/>
  <c r="L1421" i="19"/>
  <c r="L1422" i="19"/>
  <c r="L1423" i="19"/>
  <c r="L1424" i="19"/>
  <c r="L1425" i="19"/>
  <c r="L1426" i="19"/>
  <c r="L1427" i="19"/>
  <c r="L1428" i="19"/>
  <c r="L1429" i="19"/>
  <c r="L1430" i="19"/>
  <c r="L1431" i="19"/>
  <c r="L1432" i="19"/>
  <c r="L1433" i="19"/>
  <c r="L1434" i="19"/>
  <c r="L1435" i="19"/>
  <c r="L1436" i="19"/>
  <c r="L1437" i="19"/>
  <c r="L1438" i="19"/>
  <c r="L1439" i="19"/>
  <c r="L1440" i="19"/>
  <c r="L1441" i="19"/>
  <c r="L1442" i="19"/>
  <c r="L1443" i="19"/>
  <c r="L1444" i="19"/>
  <c r="L1445" i="19"/>
  <c r="L1446" i="19"/>
  <c r="L1447" i="19"/>
  <c r="L1448" i="19"/>
  <c r="L1449" i="19"/>
  <c r="L1450" i="19"/>
  <c r="L1451" i="19"/>
  <c r="L1452" i="19"/>
  <c r="L1453" i="19"/>
  <c r="L1454" i="19"/>
  <c r="L1455" i="19"/>
  <c r="L1456" i="19"/>
  <c r="L1457" i="19"/>
  <c r="L1458" i="19"/>
  <c r="L1459" i="19"/>
  <c r="L1460" i="19"/>
  <c r="L1461" i="19"/>
  <c r="L1462" i="19"/>
  <c r="L1463" i="19"/>
  <c r="L1464" i="19"/>
  <c r="L1465" i="19"/>
  <c r="L1466" i="19"/>
  <c r="L1467" i="19"/>
  <c r="L1468" i="19"/>
  <c r="L1469" i="19"/>
  <c r="L1470" i="19"/>
  <c r="L1471" i="19"/>
  <c r="L1472" i="19"/>
  <c r="L1473" i="19"/>
  <c r="L1474" i="19"/>
  <c r="L1475" i="19"/>
  <c r="L1476" i="19"/>
  <c r="L1477" i="19"/>
  <c r="L1478" i="19"/>
  <c r="L1479" i="19"/>
  <c r="L1480" i="19"/>
  <c r="L1481" i="19"/>
  <c r="L1482" i="19"/>
  <c r="L1483" i="19"/>
  <c r="L1484" i="19"/>
  <c r="L1485" i="19"/>
  <c r="L1486" i="19"/>
  <c r="L1487" i="19"/>
  <c r="L1488" i="19"/>
  <c r="L1489" i="19"/>
  <c r="L1490" i="19"/>
  <c r="L1491" i="19"/>
  <c r="L1492" i="19"/>
  <c r="L1493" i="19"/>
  <c r="L1494" i="19"/>
  <c r="L1495" i="19"/>
  <c r="L1496" i="19"/>
  <c r="L1497" i="19"/>
  <c r="L1498" i="19"/>
  <c r="L1499" i="19"/>
  <c r="L1500" i="19"/>
  <c r="L1501" i="19"/>
  <c r="L1502" i="19"/>
  <c r="L1503" i="19"/>
  <c r="L1504" i="19"/>
  <c r="L1505" i="19"/>
  <c r="L1506" i="19"/>
  <c r="L1507" i="19"/>
  <c r="L1508" i="19"/>
  <c r="L1509" i="19"/>
  <c r="L1510" i="19"/>
  <c r="L1511" i="19"/>
  <c r="L1512" i="19"/>
  <c r="L1513" i="19"/>
  <c r="L1514" i="19"/>
  <c r="L1515" i="19"/>
  <c r="L1516" i="19"/>
  <c r="L1517" i="19"/>
  <c r="L1518" i="19"/>
  <c r="L1519" i="19"/>
  <c r="L1520" i="19"/>
  <c r="L1521" i="19"/>
  <c r="L1522" i="19"/>
  <c r="L1523" i="19"/>
  <c r="L1524" i="19"/>
  <c r="L1525" i="19"/>
  <c r="L1526" i="19"/>
  <c r="L1527" i="19"/>
  <c r="L1528" i="19"/>
  <c r="L1529" i="19"/>
  <c r="L1530" i="19"/>
  <c r="L1531" i="19"/>
  <c r="L1532" i="19"/>
  <c r="L1533" i="19"/>
  <c r="L1534" i="19"/>
  <c r="L1535" i="19"/>
  <c r="L1536" i="19"/>
  <c r="L1537" i="19"/>
  <c r="L1538" i="19"/>
  <c r="L1539" i="19"/>
  <c r="L1540" i="19"/>
  <c r="L1541" i="19"/>
  <c r="L1542" i="19"/>
  <c r="L1543" i="19"/>
  <c r="L1544" i="19"/>
  <c r="L1545" i="19"/>
  <c r="L1546" i="19"/>
  <c r="L1547" i="19"/>
  <c r="L1548" i="19"/>
  <c r="L1549" i="19"/>
  <c r="L1550" i="19"/>
  <c r="L1551" i="19"/>
  <c r="L1552" i="19"/>
  <c r="L1553" i="19"/>
  <c r="L1554" i="19"/>
  <c r="L1555" i="19"/>
  <c r="L1556" i="19"/>
  <c r="L1557" i="19"/>
  <c r="L1558" i="19"/>
  <c r="L1559" i="19"/>
  <c r="L1560" i="19"/>
  <c r="L1561" i="19"/>
  <c r="L1562" i="19"/>
  <c r="L1563" i="19"/>
  <c r="L1564" i="19"/>
  <c r="L1565" i="19"/>
  <c r="L1566" i="19"/>
  <c r="L1567" i="19"/>
  <c r="L1568" i="19"/>
  <c r="L1569" i="19"/>
  <c r="L1570" i="19"/>
  <c r="L1571" i="19"/>
  <c r="L1572" i="19"/>
  <c r="L1573" i="19"/>
  <c r="L1574" i="19"/>
  <c r="L1575" i="19"/>
  <c r="L1576" i="19"/>
  <c r="L1577" i="19"/>
  <c r="L1578" i="19"/>
  <c r="L1579" i="19"/>
  <c r="L1580" i="19"/>
  <c r="L1581" i="19"/>
  <c r="L1582" i="19"/>
  <c r="L1583" i="19"/>
  <c r="L1584" i="19"/>
  <c r="L1585" i="19"/>
  <c r="L1586" i="19"/>
  <c r="L1587" i="19"/>
  <c r="L1588" i="19"/>
  <c r="L1589" i="19"/>
  <c r="L1590" i="19"/>
  <c r="L1591" i="19"/>
  <c r="L1592" i="19"/>
  <c r="L1593" i="19"/>
  <c r="L1594" i="19"/>
  <c r="L1595" i="19"/>
  <c r="L1596" i="19"/>
  <c r="L1597" i="19"/>
  <c r="L1598" i="19"/>
  <c r="L1599" i="19"/>
  <c r="L1600" i="19"/>
  <c r="L1601" i="19"/>
  <c r="L1602" i="19"/>
  <c r="L1603" i="19"/>
  <c r="L1604" i="19"/>
  <c r="L1605" i="19"/>
  <c r="L1606" i="19"/>
  <c r="L1607" i="19"/>
  <c r="L1608" i="19"/>
  <c r="L1609" i="19"/>
  <c r="L1610" i="19"/>
  <c r="L1611" i="19"/>
  <c r="L1612" i="19"/>
  <c r="L1613" i="19"/>
  <c r="L1614" i="19"/>
  <c r="L1615" i="19"/>
  <c r="L1616" i="19"/>
  <c r="L1617" i="19"/>
  <c r="L1618" i="19"/>
  <c r="L1619" i="19"/>
  <c r="L1620" i="19"/>
  <c r="L1621" i="19"/>
  <c r="L1622" i="19"/>
  <c r="L1623" i="19"/>
  <c r="L1624" i="19"/>
  <c r="L1625" i="19"/>
  <c r="L1626" i="19"/>
  <c r="L1627" i="19"/>
  <c r="L1628" i="19"/>
  <c r="L1629" i="19"/>
  <c r="L1630" i="19"/>
  <c r="L1631" i="19"/>
  <c r="L1632" i="19"/>
  <c r="L1633" i="19"/>
  <c r="L1634" i="19"/>
  <c r="L1635" i="19"/>
  <c r="L1636" i="19"/>
  <c r="L1637" i="19"/>
  <c r="L1638" i="19"/>
  <c r="L1639" i="19"/>
  <c r="L1640" i="19"/>
  <c r="L1641" i="19"/>
  <c r="L1642" i="19"/>
  <c r="L1643" i="19"/>
  <c r="L1644" i="19"/>
  <c r="L1645" i="19"/>
  <c r="L1646" i="19"/>
  <c r="L1647" i="19"/>
  <c r="L1648" i="19"/>
  <c r="L1649" i="19"/>
  <c r="L1650" i="19"/>
  <c r="L1651" i="19"/>
  <c r="L1652" i="19"/>
  <c r="L1653" i="19"/>
  <c r="L1654" i="19"/>
  <c r="L1655" i="19"/>
  <c r="L1656" i="19"/>
  <c r="L1657" i="19"/>
  <c r="L1658" i="19"/>
  <c r="L1659" i="19"/>
  <c r="L1660" i="19"/>
  <c r="L1661" i="19"/>
  <c r="L1662" i="19"/>
  <c r="L1663" i="19"/>
  <c r="L1664" i="19"/>
  <c r="L1665" i="19"/>
  <c r="L1666" i="19"/>
  <c r="L1667" i="19"/>
  <c r="L1668" i="19"/>
  <c r="L1669" i="19"/>
  <c r="L1670" i="19"/>
  <c r="L1671" i="19"/>
  <c r="L1672" i="19"/>
  <c r="L1673" i="19"/>
  <c r="L1674" i="19"/>
  <c r="L1675" i="19"/>
  <c r="L1676" i="19"/>
  <c r="L1677" i="19"/>
  <c r="L1678" i="19"/>
  <c r="L1679" i="19"/>
  <c r="L1680" i="19"/>
  <c r="L1681" i="19"/>
  <c r="L1682" i="19"/>
  <c r="L1683" i="19"/>
  <c r="L1684" i="19"/>
  <c r="L1685" i="19"/>
  <c r="L1686" i="19"/>
  <c r="L1687" i="19"/>
  <c r="L1688" i="19"/>
  <c r="L1689" i="19"/>
  <c r="L1690" i="19"/>
  <c r="L1691" i="19"/>
  <c r="L1692" i="19"/>
  <c r="L1693" i="19"/>
  <c r="L1694" i="19"/>
  <c r="L1695" i="19"/>
  <c r="L1696" i="19"/>
  <c r="L1697" i="19"/>
  <c r="L1698" i="19"/>
  <c r="L1699" i="19"/>
  <c r="L1700" i="19"/>
  <c r="L1701" i="19"/>
  <c r="L1702" i="19"/>
  <c r="L1703" i="19"/>
  <c r="L1704" i="19"/>
  <c r="L1705" i="19"/>
  <c r="L1706" i="19"/>
  <c r="L1707" i="19"/>
  <c r="L1708" i="19"/>
  <c r="L1709" i="19"/>
  <c r="L1710" i="19"/>
  <c r="L1711" i="19"/>
  <c r="L1712" i="19"/>
  <c r="L1713" i="19"/>
  <c r="L1714" i="19"/>
  <c r="L1715" i="19"/>
  <c r="L1716" i="19"/>
  <c r="L1717" i="19"/>
  <c r="L1718" i="19"/>
  <c r="L1719" i="19"/>
  <c r="L1720" i="19"/>
  <c r="L1721" i="19"/>
  <c r="L1722" i="19"/>
  <c r="L1723" i="19"/>
  <c r="L1724" i="19"/>
  <c r="L1725" i="19"/>
  <c r="L1726" i="19"/>
  <c r="L1727" i="19"/>
  <c r="L1728" i="19"/>
  <c r="L1729" i="19"/>
  <c r="L1730" i="19"/>
  <c r="L1731" i="19"/>
  <c r="L1732" i="19"/>
  <c r="L1733" i="19"/>
  <c r="L1734" i="19"/>
  <c r="L1735" i="19"/>
  <c r="L1736" i="19"/>
  <c r="L1737" i="19"/>
  <c r="L1738" i="19"/>
  <c r="L1739" i="19"/>
  <c r="L1740" i="19"/>
  <c r="L1741" i="19"/>
  <c r="L1742" i="19"/>
  <c r="L1743" i="19"/>
  <c r="L1744" i="19"/>
  <c r="L1745" i="19"/>
  <c r="L1746" i="19"/>
  <c r="L1747" i="19"/>
  <c r="L1748" i="19"/>
  <c r="L1749" i="19"/>
  <c r="L1750" i="19"/>
  <c r="L1751" i="19"/>
  <c r="L1752" i="19"/>
  <c r="L1753" i="19"/>
  <c r="L1754" i="19"/>
  <c r="L1755" i="19"/>
  <c r="L1756" i="19"/>
  <c r="L1757" i="19"/>
  <c r="L1758" i="19"/>
  <c r="L1759" i="19"/>
  <c r="L1760" i="19"/>
  <c r="L1761" i="19"/>
  <c r="L1762" i="19"/>
  <c r="L1763" i="19"/>
  <c r="L1764" i="19"/>
  <c r="L1765" i="19"/>
  <c r="L1766" i="19"/>
  <c r="L1767" i="19"/>
  <c r="L1768" i="19"/>
  <c r="L1769" i="19"/>
  <c r="L1770" i="19"/>
  <c r="L1771" i="19"/>
  <c r="L1772" i="19"/>
  <c r="L1773" i="19"/>
  <c r="L1774" i="19"/>
  <c r="L1775" i="19"/>
  <c r="L1776" i="19"/>
  <c r="L1777" i="19"/>
  <c r="L1778" i="19"/>
  <c r="L1779" i="19"/>
  <c r="L1780" i="19"/>
  <c r="L1781" i="19"/>
  <c r="L1782" i="19"/>
  <c r="L1783" i="19"/>
  <c r="L1784" i="19"/>
  <c r="L1785" i="19"/>
  <c r="L1786" i="19"/>
  <c r="L1787" i="19"/>
  <c r="L1788" i="19"/>
  <c r="L1789" i="19"/>
  <c r="L1790" i="19"/>
  <c r="L1791" i="19"/>
  <c r="L1792" i="19"/>
  <c r="L1793" i="19"/>
  <c r="K3" i="19"/>
  <c r="K4" i="19"/>
  <c r="K5" i="19"/>
  <c r="K6" i="19"/>
  <c r="K7" i="19"/>
  <c r="K8" i="19"/>
  <c r="K9" i="19"/>
  <c r="K10" i="19"/>
  <c r="K11" i="19"/>
  <c r="K12" i="19"/>
  <c r="K13" i="19"/>
  <c r="K14" i="19"/>
  <c r="K15" i="19"/>
  <c r="K16" i="19"/>
  <c r="K17" i="19"/>
  <c r="K18" i="19"/>
  <c r="K19" i="19"/>
  <c r="K20" i="19"/>
  <c r="K21" i="19"/>
  <c r="K22" i="19"/>
  <c r="K23" i="19"/>
  <c r="K24" i="19"/>
  <c r="K25" i="19"/>
  <c r="K26" i="19"/>
  <c r="K27" i="19"/>
  <c r="K28" i="19"/>
  <c r="K29" i="19"/>
  <c r="K30" i="19"/>
  <c r="K31" i="19"/>
  <c r="K32" i="19"/>
  <c r="K33" i="19"/>
  <c r="K34" i="19"/>
  <c r="K35" i="19"/>
  <c r="K36" i="19"/>
  <c r="K37" i="19"/>
  <c r="K38" i="19"/>
  <c r="K39" i="19"/>
  <c r="K40" i="19"/>
  <c r="K41" i="19"/>
  <c r="K42" i="19"/>
  <c r="K43" i="19"/>
  <c r="K45" i="19"/>
  <c r="K46" i="19"/>
  <c r="K47" i="19"/>
  <c r="K48" i="19"/>
  <c r="K49" i="19"/>
  <c r="K50" i="19"/>
  <c r="K51" i="19"/>
  <c r="K52" i="19"/>
  <c r="K53" i="19"/>
  <c r="K54" i="19"/>
  <c r="K55" i="19"/>
  <c r="K56" i="19"/>
  <c r="K57" i="19"/>
  <c r="K58" i="19"/>
  <c r="K59" i="19"/>
  <c r="K60" i="19"/>
  <c r="K61" i="19"/>
  <c r="K62" i="19"/>
  <c r="K63" i="19"/>
  <c r="K64" i="19"/>
  <c r="K65" i="19"/>
  <c r="K66" i="19"/>
  <c r="K67" i="19"/>
  <c r="K68" i="19"/>
  <c r="K69" i="19"/>
  <c r="K70" i="19"/>
  <c r="K71" i="19"/>
  <c r="K72" i="19"/>
  <c r="K73" i="19"/>
  <c r="K74" i="19"/>
  <c r="K75" i="19"/>
  <c r="K76" i="19"/>
  <c r="K77" i="19"/>
  <c r="K78" i="19"/>
  <c r="K79" i="19"/>
  <c r="K80" i="19"/>
  <c r="K81" i="19"/>
  <c r="K82" i="19"/>
  <c r="K83" i="19"/>
  <c r="K84" i="19"/>
  <c r="K85" i="19"/>
  <c r="K86" i="19"/>
  <c r="K87" i="19"/>
  <c r="K88" i="19"/>
  <c r="K89" i="19"/>
  <c r="K90" i="19"/>
  <c r="K91" i="19"/>
  <c r="K92" i="19"/>
  <c r="K93" i="19"/>
  <c r="K94" i="19"/>
  <c r="K95" i="19"/>
  <c r="K96" i="19"/>
  <c r="K97" i="19"/>
  <c r="K98" i="19"/>
  <c r="K99" i="19"/>
  <c r="K100" i="19"/>
  <c r="K101" i="19"/>
  <c r="K102" i="19"/>
  <c r="K103" i="19"/>
  <c r="K104" i="19"/>
  <c r="K105" i="19"/>
  <c r="K106" i="19"/>
  <c r="K107" i="19"/>
  <c r="K108" i="19"/>
  <c r="K109" i="19"/>
  <c r="K110" i="19"/>
  <c r="K111" i="19"/>
  <c r="K112" i="19"/>
  <c r="K113" i="19"/>
  <c r="K114" i="19"/>
  <c r="K115" i="19"/>
  <c r="K116" i="19"/>
  <c r="K117" i="19"/>
  <c r="K118" i="19"/>
  <c r="K119" i="19"/>
  <c r="K120" i="19"/>
  <c r="K121" i="19"/>
  <c r="K122" i="19"/>
  <c r="K123" i="19"/>
  <c r="K124" i="19"/>
  <c r="K125" i="19"/>
  <c r="K126" i="19"/>
  <c r="K127" i="19"/>
  <c r="K128" i="19"/>
  <c r="K129" i="19"/>
  <c r="K130" i="19"/>
  <c r="K131" i="19"/>
  <c r="K132" i="19"/>
  <c r="K133" i="19"/>
  <c r="K134" i="19"/>
  <c r="K135" i="19"/>
  <c r="K136" i="19"/>
  <c r="K137" i="19"/>
  <c r="K138" i="19"/>
  <c r="K139" i="19"/>
  <c r="K140" i="19"/>
  <c r="K141" i="19"/>
  <c r="K142" i="19"/>
  <c r="K143" i="19"/>
  <c r="K144" i="19"/>
  <c r="K145" i="19"/>
  <c r="K146" i="19"/>
  <c r="K147" i="19"/>
  <c r="K148" i="19"/>
  <c r="K149" i="19"/>
  <c r="K150" i="19"/>
  <c r="K151" i="19"/>
  <c r="K152" i="19"/>
  <c r="K153" i="19"/>
  <c r="K154" i="19"/>
  <c r="K155" i="19"/>
  <c r="K156" i="19"/>
  <c r="K157" i="19"/>
  <c r="K158" i="19"/>
  <c r="K159" i="19"/>
  <c r="K160" i="19"/>
  <c r="K161" i="19"/>
  <c r="K162" i="19"/>
  <c r="K163" i="19"/>
  <c r="K164" i="19"/>
  <c r="K165" i="19"/>
  <c r="K166" i="19"/>
  <c r="K167" i="19"/>
  <c r="K168" i="19"/>
  <c r="K169" i="19"/>
  <c r="K170" i="19"/>
  <c r="K171" i="19"/>
  <c r="K172" i="19"/>
  <c r="K173" i="19"/>
  <c r="K176" i="19"/>
  <c r="K177" i="19"/>
  <c r="K178" i="19"/>
  <c r="K179" i="19"/>
  <c r="K180" i="19"/>
  <c r="K181" i="19"/>
  <c r="K182" i="19"/>
  <c r="K183" i="19"/>
  <c r="K184" i="19"/>
  <c r="K185" i="19"/>
  <c r="K186" i="19"/>
  <c r="K187" i="19"/>
  <c r="K188" i="19"/>
  <c r="K189" i="19"/>
  <c r="K190" i="19"/>
  <c r="K191" i="19"/>
  <c r="K192" i="19"/>
  <c r="K193" i="19"/>
  <c r="K194" i="19"/>
  <c r="K195" i="19"/>
  <c r="K196" i="19"/>
  <c r="K197" i="19"/>
  <c r="K198" i="19"/>
  <c r="K199" i="19"/>
  <c r="K200" i="19"/>
  <c r="K201" i="19"/>
  <c r="K202" i="19"/>
  <c r="K203" i="19"/>
  <c r="K204" i="19"/>
  <c r="K205" i="19"/>
  <c r="K206" i="19"/>
  <c r="K207" i="19"/>
  <c r="K208" i="19"/>
  <c r="K209" i="19"/>
  <c r="K210" i="19"/>
  <c r="K211" i="19"/>
  <c r="K212" i="19"/>
  <c r="K213" i="19"/>
  <c r="K214" i="19"/>
  <c r="K215" i="19"/>
  <c r="K216" i="19"/>
  <c r="K217" i="19"/>
  <c r="K218" i="19"/>
  <c r="K219" i="19"/>
  <c r="K220" i="19"/>
  <c r="K221" i="19"/>
  <c r="K222" i="19"/>
  <c r="K223" i="19"/>
  <c r="K224" i="19"/>
  <c r="K225" i="19"/>
  <c r="K226" i="19"/>
  <c r="K227" i="19"/>
  <c r="K228" i="19"/>
  <c r="K229" i="19"/>
  <c r="K230" i="19"/>
  <c r="K231" i="19"/>
  <c r="K232" i="19"/>
  <c r="K233" i="19"/>
  <c r="K234" i="19"/>
  <c r="K235" i="19"/>
  <c r="K236" i="19"/>
  <c r="K237" i="19"/>
  <c r="K238" i="19"/>
  <c r="K239" i="19"/>
  <c r="K240" i="19"/>
  <c r="K241" i="19"/>
  <c r="K242" i="19"/>
  <c r="K243" i="19"/>
  <c r="K244" i="19"/>
  <c r="K245" i="19"/>
  <c r="K246" i="19"/>
  <c r="K247" i="19"/>
  <c r="K248" i="19"/>
  <c r="K249" i="19"/>
  <c r="K250" i="19"/>
  <c r="K251" i="19"/>
  <c r="K252" i="19"/>
  <c r="K253" i="19"/>
  <c r="K254" i="19"/>
  <c r="K255" i="19"/>
  <c r="K256" i="19"/>
  <c r="K257" i="19"/>
  <c r="K258" i="19"/>
  <c r="K259" i="19"/>
  <c r="K260" i="19"/>
  <c r="K261" i="19"/>
  <c r="K262" i="19"/>
  <c r="K263" i="19"/>
  <c r="K264" i="19"/>
  <c r="K265" i="19"/>
  <c r="K266" i="19"/>
  <c r="K267" i="19"/>
  <c r="K268" i="19"/>
  <c r="K269" i="19"/>
  <c r="K270" i="19"/>
  <c r="K271" i="19"/>
  <c r="K272" i="19"/>
  <c r="K273" i="19"/>
  <c r="K274" i="19"/>
  <c r="K275" i="19"/>
  <c r="K276" i="19"/>
  <c r="K277" i="19"/>
  <c r="K278" i="19"/>
  <c r="K279" i="19"/>
  <c r="K280" i="19"/>
  <c r="K281" i="19"/>
  <c r="K282" i="19"/>
  <c r="K283" i="19"/>
  <c r="K284" i="19"/>
  <c r="K285" i="19"/>
  <c r="K286" i="19"/>
  <c r="K287" i="19"/>
  <c r="K288" i="19"/>
  <c r="K289" i="19"/>
  <c r="K290" i="19"/>
  <c r="K291" i="19"/>
  <c r="K292" i="19"/>
  <c r="K293" i="19"/>
  <c r="K294" i="19"/>
  <c r="K295" i="19"/>
  <c r="K296" i="19"/>
  <c r="K297" i="19"/>
  <c r="K298" i="19"/>
  <c r="K299" i="19"/>
  <c r="K300" i="19"/>
  <c r="K301" i="19"/>
  <c r="K302" i="19"/>
  <c r="K303" i="19"/>
  <c r="K304" i="19"/>
  <c r="K305" i="19"/>
  <c r="K306" i="19"/>
  <c r="K307" i="19"/>
  <c r="K308" i="19"/>
  <c r="K309" i="19"/>
  <c r="K310" i="19"/>
  <c r="K311" i="19"/>
  <c r="K312" i="19"/>
  <c r="K313" i="19"/>
  <c r="K314" i="19"/>
  <c r="K315" i="19"/>
  <c r="K316" i="19"/>
  <c r="K317" i="19"/>
  <c r="K318" i="19"/>
  <c r="K319" i="19"/>
  <c r="K320" i="19"/>
  <c r="K321" i="19"/>
  <c r="K322" i="19"/>
  <c r="K323" i="19"/>
  <c r="K324" i="19"/>
  <c r="K325" i="19"/>
  <c r="K326" i="19"/>
  <c r="K327" i="19"/>
  <c r="K328" i="19"/>
  <c r="K329" i="19"/>
  <c r="K330" i="19"/>
  <c r="K331" i="19"/>
  <c r="K332" i="19"/>
  <c r="K333" i="19"/>
  <c r="K334" i="19"/>
  <c r="K335" i="19"/>
  <c r="K336" i="19"/>
  <c r="K337" i="19"/>
  <c r="K338" i="19"/>
  <c r="K339" i="19"/>
  <c r="K340" i="19"/>
  <c r="K341" i="19"/>
  <c r="K342" i="19"/>
  <c r="K343" i="19"/>
  <c r="K344" i="19"/>
  <c r="K345" i="19"/>
  <c r="K346" i="19"/>
  <c r="K347" i="19"/>
  <c r="K348" i="19"/>
  <c r="K349" i="19"/>
  <c r="K350" i="19"/>
  <c r="K351" i="19"/>
  <c r="K352" i="19"/>
  <c r="K353" i="19"/>
  <c r="K354" i="19"/>
  <c r="K355" i="19"/>
  <c r="K356" i="19"/>
  <c r="K357" i="19"/>
  <c r="K358" i="19"/>
  <c r="K359" i="19"/>
  <c r="K360" i="19"/>
  <c r="K361" i="19"/>
  <c r="K362" i="19"/>
  <c r="K363" i="19"/>
  <c r="K364" i="19"/>
  <c r="K365" i="19"/>
  <c r="K366" i="19"/>
  <c r="K367" i="19"/>
  <c r="K368" i="19"/>
  <c r="K369" i="19"/>
  <c r="K370" i="19"/>
  <c r="K371" i="19"/>
  <c r="K372" i="19"/>
  <c r="K373" i="19"/>
  <c r="K374" i="19"/>
  <c r="K375" i="19"/>
  <c r="K376" i="19"/>
  <c r="K377" i="19"/>
  <c r="K378" i="19"/>
  <c r="K379" i="19"/>
  <c r="K380" i="19"/>
  <c r="K381" i="19"/>
  <c r="K382" i="19"/>
  <c r="K383" i="19"/>
  <c r="K384" i="19"/>
  <c r="K385" i="19"/>
  <c r="K386" i="19"/>
  <c r="K387" i="19"/>
  <c r="K388" i="19"/>
  <c r="K389" i="19"/>
  <c r="K390" i="19"/>
  <c r="K391" i="19"/>
  <c r="K392" i="19"/>
  <c r="K393" i="19"/>
  <c r="K394" i="19"/>
  <c r="K395" i="19"/>
  <c r="K396" i="19"/>
  <c r="K397" i="19"/>
  <c r="K398" i="19"/>
  <c r="K399" i="19"/>
  <c r="K400" i="19"/>
  <c r="K401" i="19"/>
  <c r="K402" i="19"/>
  <c r="K403" i="19"/>
  <c r="K404" i="19"/>
  <c r="K405" i="19"/>
  <c r="K406" i="19"/>
  <c r="K407" i="19"/>
  <c r="K408" i="19"/>
  <c r="K409" i="19"/>
  <c r="K410" i="19"/>
  <c r="K411" i="19"/>
  <c r="K412" i="19"/>
  <c r="K413" i="19"/>
  <c r="K414" i="19"/>
  <c r="K415" i="19"/>
  <c r="K416" i="19"/>
  <c r="K417" i="19"/>
  <c r="K418" i="19"/>
  <c r="K419" i="19"/>
  <c r="K420" i="19"/>
  <c r="K421" i="19"/>
  <c r="K422" i="19"/>
  <c r="K423" i="19"/>
  <c r="K424" i="19"/>
  <c r="K425" i="19"/>
  <c r="K426" i="19"/>
  <c r="K427" i="19"/>
  <c r="K428" i="19"/>
  <c r="K429" i="19"/>
  <c r="K430" i="19"/>
  <c r="K431" i="19"/>
  <c r="K432" i="19"/>
  <c r="K433" i="19"/>
  <c r="K434" i="19"/>
  <c r="K435" i="19"/>
  <c r="K436" i="19"/>
  <c r="K437" i="19"/>
  <c r="K438" i="19"/>
  <c r="K439" i="19"/>
  <c r="K440" i="19"/>
  <c r="K441" i="19"/>
  <c r="K442" i="19"/>
  <c r="K443" i="19"/>
  <c r="K444" i="19"/>
  <c r="K445" i="19"/>
  <c r="K446" i="19"/>
  <c r="K447" i="19"/>
  <c r="K448" i="19"/>
  <c r="K449" i="19"/>
  <c r="K450" i="19"/>
  <c r="K451" i="19"/>
  <c r="K452" i="19"/>
  <c r="K453" i="19"/>
  <c r="K454" i="19"/>
  <c r="K455" i="19"/>
  <c r="K456" i="19"/>
  <c r="K457" i="19"/>
  <c r="K458" i="19"/>
  <c r="K459" i="19"/>
  <c r="K460" i="19"/>
  <c r="K461" i="19"/>
  <c r="K462" i="19"/>
  <c r="K463" i="19"/>
  <c r="K464" i="19"/>
  <c r="K465" i="19"/>
  <c r="K466" i="19"/>
  <c r="K467" i="19"/>
  <c r="K468" i="19"/>
  <c r="K469" i="19"/>
  <c r="K470" i="19"/>
  <c r="K471" i="19"/>
  <c r="K472" i="19"/>
  <c r="K473" i="19"/>
  <c r="K474" i="19"/>
  <c r="K475" i="19"/>
  <c r="K476" i="19"/>
  <c r="K477" i="19"/>
  <c r="K478" i="19"/>
  <c r="K479" i="19"/>
  <c r="K480" i="19"/>
  <c r="K481" i="19"/>
  <c r="K482" i="19"/>
  <c r="K483" i="19"/>
  <c r="K484" i="19"/>
  <c r="K485" i="19"/>
  <c r="K486" i="19"/>
  <c r="K487" i="19"/>
  <c r="K488" i="19"/>
  <c r="K489" i="19"/>
  <c r="K490" i="19"/>
  <c r="K491" i="19"/>
  <c r="K492" i="19"/>
  <c r="K493" i="19"/>
  <c r="K494" i="19"/>
  <c r="K495" i="19"/>
  <c r="K496" i="19"/>
  <c r="K497" i="19"/>
  <c r="K498" i="19"/>
  <c r="K499" i="19"/>
  <c r="K500" i="19"/>
  <c r="K501" i="19"/>
  <c r="K502" i="19"/>
  <c r="K503" i="19"/>
  <c r="K504" i="19"/>
  <c r="K505" i="19"/>
  <c r="K506" i="19"/>
  <c r="K507" i="19"/>
  <c r="K508" i="19"/>
  <c r="K509" i="19"/>
  <c r="K510" i="19"/>
  <c r="K511" i="19"/>
  <c r="K512" i="19"/>
  <c r="K513" i="19"/>
  <c r="K514" i="19"/>
  <c r="K515" i="19"/>
  <c r="K516" i="19"/>
  <c r="K517" i="19"/>
  <c r="K518" i="19"/>
  <c r="K519" i="19"/>
  <c r="K520" i="19"/>
  <c r="K521" i="19"/>
  <c r="K522" i="19"/>
  <c r="K523" i="19"/>
  <c r="K524" i="19"/>
  <c r="K525" i="19"/>
  <c r="K526" i="19"/>
  <c r="K527" i="19"/>
  <c r="K528" i="19"/>
  <c r="K529" i="19"/>
  <c r="K530" i="19"/>
  <c r="K531" i="19"/>
  <c r="K532" i="19"/>
  <c r="K533" i="19"/>
  <c r="K534" i="19"/>
  <c r="K535" i="19"/>
  <c r="K536" i="19"/>
  <c r="K537" i="19"/>
  <c r="K538" i="19"/>
  <c r="K539" i="19"/>
  <c r="K540" i="19"/>
  <c r="K541" i="19"/>
  <c r="K542" i="19"/>
  <c r="K543" i="19"/>
  <c r="K544" i="19"/>
  <c r="K545" i="19"/>
  <c r="K546" i="19"/>
  <c r="K547" i="19"/>
  <c r="K548" i="19"/>
  <c r="K549" i="19"/>
  <c r="K550" i="19"/>
  <c r="K551" i="19"/>
  <c r="K552" i="19"/>
  <c r="K553" i="19"/>
  <c r="K554" i="19"/>
  <c r="K555" i="19"/>
  <c r="K556" i="19"/>
  <c r="K557" i="19"/>
  <c r="K558" i="19"/>
  <c r="K559" i="19"/>
  <c r="K560" i="19"/>
  <c r="K561" i="19"/>
  <c r="K562" i="19"/>
  <c r="K563" i="19"/>
  <c r="K564" i="19"/>
  <c r="K565" i="19"/>
  <c r="K566" i="19"/>
  <c r="K567" i="19"/>
  <c r="K568" i="19"/>
  <c r="K569" i="19"/>
  <c r="K570" i="19"/>
  <c r="K571" i="19"/>
  <c r="K572" i="19"/>
  <c r="K573" i="19"/>
  <c r="K574" i="19"/>
  <c r="K575" i="19"/>
  <c r="K576" i="19"/>
  <c r="K577" i="19"/>
  <c r="K578" i="19"/>
  <c r="K579" i="19"/>
  <c r="K580" i="19"/>
  <c r="K581" i="19"/>
  <c r="K582" i="19"/>
  <c r="K583" i="19"/>
  <c r="K584" i="19"/>
  <c r="K585" i="19"/>
  <c r="K586" i="19"/>
  <c r="K587" i="19"/>
  <c r="K588" i="19"/>
  <c r="K589" i="19"/>
  <c r="K590" i="19"/>
  <c r="K591" i="19"/>
  <c r="K592" i="19"/>
  <c r="K593" i="19"/>
  <c r="K594" i="19"/>
  <c r="K595" i="19"/>
  <c r="K596" i="19"/>
  <c r="K597" i="19"/>
  <c r="K598" i="19"/>
  <c r="K599" i="19"/>
  <c r="K600" i="19"/>
  <c r="K601" i="19"/>
  <c r="K602" i="19"/>
  <c r="K603" i="19"/>
  <c r="K604" i="19"/>
  <c r="K605" i="19"/>
  <c r="K606" i="19"/>
  <c r="K607" i="19"/>
  <c r="K608" i="19"/>
  <c r="K609" i="19"/>
  <c r="K610" i="19"/>
  <c r="K611" i="19"/>
  <c r="K612" i="19"/>
  <c r="K613" i="19"/>
  <c r="K614" i="19"/>
  <c r="K615" i="19"/>
  <c r="K616" i="19"/>
  <c r="K617" i="19"/>
  <c r="K618" i="19"/>
  <c r="K619" i="19"/>
  <c r="K620" i="19"/>
  <c r="K621" i="19"/>
  <c r="K622" i="19"/>
  <c r="K623" i="19"/>
  <c r="K624" i="19"/>
  <c r="K625" i="19"/>
  <c r="K626" i="19"/>
  <c r="K627" i="19"/>
  <c r="K628" i="19"/>
  <c r="K629" i="19"/>
  <c r="K630" i="19"/>
  <c r="K631" i="19"/>
  <c r="K632" i="19"/>
  <c r="K633" i="19"/>
  <c r="K634" i="19"/>
  <c r="K635" i="19"/>
  <c r="K636" i="19"/>
  <c r="K637" i="19"/>
  <c r="K638" i="19"/>
  <c r="K639" i="19"/>
  <c r="K640" i="19"/>
  <c r="K641" i="19"/>
  <c r="K642" i="19"/>
  <c r="K643" i="19"/>
  <c r="K644" i="19"/>
  <c r="K645" i="19"/>
  <c r="K646" i="19"/>
  <c r="K647" i="19"/>
  <c r="K648" i="19"/>
  <c r="K649" i="19"/>
  <c r="K650" i="19"/>
  <c r="K651" i="19"/>
  <c r="K652" i="19"/>
  <c r="K653" i="19"/>
  <c r="K654" i="19"/>
  <c r="K655" i="19"/>
  <c r="K656" i="19"/>
  <c r="K657" i="19"/>
  <c r="K658" i="19"/>
  <c r="K659" i="19"/>
  <c r="K660" i="19"/>
  <c r="K661" i="19"/>
  <c r="K662" i="19"/>
  <c r="K663" i="19"/>
  <c r="K664" i="19"/>
  <c r="K665" i="19"/>
  <c r="K666" i="19"/>
  <c r="K667" i="19"/>
  <c r="K668" i="19"/>
  <c r="K669" i="19"/>
  <c r="K670" i="19"/>
  <c r="K671" i="19"/>
  <c r="K672" i="19"/>
  <c r="K673" i="19"/>
  <c r="K674" i="19"/>
  <c r="K675" i="19"/>
  <c r="K676" i="19"/>
  <c r="K677" i="19"/>
  <c r="K678" i="19"/>
  <c r="K679" i="19"/>
  <c r="K680" i="19"/>
  <c r="K681" i="19"/>
  <c r="K682" i="19"/>
  <c r="K683" i="19"/>
  <c r="K684" i="19"/>
  <c r="K685" i="19"/>
  <c r="K686" i="19"/>
  <c r="K687" i="19"/>
  <c r="K688" i="19"/>
  <c r="K689" i="19"/>
  <c r="K690" i="19"/>
  <c r="K691" i="19"/>
  <c r="K692" i="19"/>
  <c r="K693" i="19"/>
  <c r="K694" i="19"/>
  <c r="K695" i="19"/>
  <c r="K696" i="19"/>
  <c r="K697" i="19"/>
  <c r="K698" i="19"/>
  <c r="K699" i="19"/>
  <c r="K700" i="19"/>
  <c r="K701" i="19"/>
  <c r="K702" i="19"/>
  <c r="K703" i="19"/>
  <c r="K704" i="19"/>
  <c r="K705" i="19"/>
  <c r="K706" i="19"/>
  <c r="K707" i="19"/>
  <c r="K708" i="19"/>
  <c r="K709" i="19"/>
  <c r="K710" i="19"/>
  <c r="K711" i="19"/>
  <c r="K712" i="19"/>
  <c r="K713" i="19"/>
  <c r="K714" i="19"/>
  <c r="K715" i="19"/>
  <c r="K716" i="19"/>
  <c r="K717" i="19"/>
  <c r="K718" i="19"/>
  <c r="K719" i="19"/>
  <c r="K720" i="19"/>
  <c r="K721" i="19"/>
  <c r="K722" i="19"/>
  <c r="K723" i="19"/>
  <c r="K724" i="19"/>
  <c r="K725" i="19"/>
  <c r="K726" i="19"/>
  <c r="K727" i="19"/>
  <c r="K728" i="19"/>
  <c r="K729" i="19"/>
  <c r="K730" i="19"/>
  <c r="K731" i="19"/>
  <c r="K732" i="19"/>
  <c r="K733" i="19"/>
  <c r="K734" i="19"/>
  <c r="K735" i="19"/>
  <c r="K736" i="19"/>
  <c r="K737" i="19"/>
  <c r="K738" i="19"/>
  <c r="K739" i="19"/>
  <c r="K740" i="19"/>
  <c r="K741" i="19"/>
  <c r="K742" i="19"/>
  <c r="K743" i="19"/>
  <c r="K744" i="19"/>
  <c r="K745" i="19"/>
  <c r="K746" i="19"/>
  <c r="K747" i="19"/>
  <c r="K748" i="19"/>
  <c r="K749" i="19"/>
  <c r="K750" i="19"/>
  <c r="K751" i="19"/>
  <c r="K752" i="19"/>
  <c r="K753" i="19"/>
  <c r="K754" i="19"/>
  <c r="K755" i="19"/>
  <c r="K756" i="19"/>
  <c r="K757" i="19"/>
  <c r="K758" i="19"/>
  <c r="K759" i="19"/>
  <c r="K760" i="19"/>
  <c r="K761" i="19"/>
  <c r="K762" i="19"/>
  <c r="K763" i="19"/>
  <c r="K764" i="19"/>
  <c r="K765" i="19"/>
  <c r="K766" i="19"/>
  <c r="K767" i="19"/>
  <c r="K768" i="19"/>
  <c r="K769" i="19"/>
  <c r="K770" i="19"/>
  <c r="K771" i="19"/>
  <c r="K772" i="19"/>
  <c r="K773" i="19"/>
  <c r="K774" i="19"/>
  <c r="K775" i="19"/>
  <c r="K776" i="19"/>
  <c r="K777" i="19"/>
  <c r="K778" i="19"/>
  <c r="K779" i="19"/>
  <c r="K780" i="19"/>
  <c r="K781" i="19"/>
  <c r="K782" i="19"/>
  <c r="K783" i="19"/>
  <c r="K784" i="19"/>
  <c r="K785" i="19"/>
  <c r="K786" i="19"/>
  <c r="K787" i="19"/>
  <c r="K788" i="19"/>
  <c r="K789" i="19"/>
  <c r="K790" i="19"/>
  <c r="K791" i="19"/>
  <c r="K792" i="19"/>
  <c r="K793" i="19"/>
  <c r="K794" i="19"/>
  <c r="K795" i="19"/>
  <c r="K796" i="19"/>
  <c r="K797" i="19"/>
  <c r="K798" i="19"/>
  <c r="K799" i="19"/>
  <c r="K800" i="19"/>
  <c r="K801" i="19"/>
  <c r="K802" i="19"/>
  <c r="K803" i="19"/>
  <c r="K804" i="19"/>
  <c r="K805" i="19"/>
  <c r="K806" i="19"/>
  <c r="K807" i="19"/>
  <c r="K808" i="19"/>
  <c r="K809" i="19"/>
  <c r="K810" i="19"/>
  <c r="K811" i="19"/>
  <c r="K812" i="19"/>
  <c r="K813" i="19"/>
  <c r="K814" i="19"/>
  <c r="K815" i="19"/>
  <c r="K816" i="19"/>
  <c r="K817" i="19"/>
  <c r="K818" i="19"/>
  <c r="K819" i="19"/>
  <c r="K820" i="19"/>
  <c r="K821" i="19"/>
  <c r="K822" i="19"/>
  <c r="K823" i="19"/>
  <c r="K824" i="19"/>
  <c r="K825" i="19"/>
  <c r="K826" i="19"/>
  <c r="K827" i="19"/>
  <c r="K828" i="19"/>
  <c r="K829" i="19"/>
  <c r="K830" i="19"/>
  <c r="K831" i="19"/>
  <c r="K832" i="19"/>
  <c r="K833" i="19"/>
  <c r="K834" i="19"/>
  <c r="K835" i="19"/>
  <c r="K836" i="19"/>
  <c r="K837" i="19"/>
  <c r="K838" i="19"/>
  <c r="K839" i="19"/>
  <c r="K840" i="19"/>
  <c r="K841" i="19"/>
  <c r="K842" i="19"/>
  <c r="K843" i="19"/>
  <c r="K844" i="19"/>
  <c r="K845" i="19"/>
  <c r="K846" i="19"/>
  <c r="K847" i="19"/>
  <c r="K848" i="19"/>
  <c r="K849" i="19"/>
  <c r="K850" i="19"/>
  <c r="K851" i="19"/>
  <c r="K852" i="19"/>
  <c r="K853" i="19"/>
  <c r="K854" i="19"/>
  <c r="K855" i="19"/>
  <c r="K856" i="19"/>
  <c r="K857" i="19"/>
  <c r="K858" i="19"/>
  <c r="K859" i="19"/>
  <c r="K860" i="19"/>
  <c r="K861" i="19"/>
  <c r="K862" i="19"/>
  <c r="K863" i="19"/>
  <c r="K864" i="19"/>
  <c r="K865" i="19"/>
  <c r="K866" i="19"/>
  <c r="K867" i="19"/>
  <c r="K868" i="19"/>
  <c r="K869" i="19"/>
  <c r="K870" i="19"/>
  <c r="K871" i="19"/>
  <c r="K872" i="19"/>
  <c r="K873" i="19"/>
  <c r="K874" i="19"/>
  <c r="K875" i="19"/>
  <c r="K876" i="19"/>
  <c r="K877" i="19"/>
  <c r="K878" i="19"/>
  <c r="K879" i="19"/>
  <c r="K880" i="19"/>
  <c r="K881" i="19"/>
  <c r="K882" i="19"/>
  <c r="K883" i="19"/>
  <c r="K884" i="19"/>
  <c r="K885" i="19"/>
  <c r="K886" i="19"/>
  <c r="K887" i="19"/>
  <c r="K888" i="19"/>
  <c r="K889" i="19"/>
  <c r="K890" i="19"/>
  <c r="K891" i="19"/>
  <c r="K892" i="19"/>
  <c r="K893" i="19"/>
  <c r="K894" i="19"/>
  <c r="K895" i="19"/>
  <c r="K896" i="19"/>
  <c r="K897" i="19"/>
  <c r="K898" i="19"/>
  <c r="K899" i="19"/>
  <c r="K900" i="19"/>
  <c r="K901" i="19"/>
  <c r="K902" i="19"/>
  <c r="K903" i="19"/>
  <c r="K904" i="19"/>
  <c r="K905" i="19"/>
  <c r="K906" i="19"/>
  <c r="K907" i="19"/>
  <c r="K908" i="19"/>
  <c r="K909" i="19"/>
  <c r="K910" i="19"/>
  <c r="K911" i="19"/>
  <c r="K912" i="19"/>
  <c r="K913" i="19"/>
  <c r="K914" i="19"/>
  <c r="K915" i="19"/>
  <c r="K916" i="19"/>
  <c r="K917" i="19"/>
  <c r="K918" i="19"/>
  <c r="K919" i="19"/>
  <c r="K920" i="19"/>
  <c r="K921" i="19"/>
  <c r="K922" i="19"/>
  <c r="K923" i="19"/>
  <c r="K924" i="19"/>
  <c r="K925" i="19"/>
  <c r="K926" i="19"/>
  <c r="K927" i="19"/>
  <c r="K928" i="19"/>
  <c r="K929" i="19"/>
  <c r="K930" i="19"/>
  <c r="K931" i="19"/>
  <c r="K932" i="19"/>
  <c r="K933" i="19"/>
  <c r="K934" i="19"/>
  <c r="K935" i="19"/>
  <c r="K936" i="19"/>
  <c r="K937" i="19"/>
  <c r="K938" i="19"/>
  <c r="K939" i="19"/>
  <c r="K940" i="19"/>
  <c r="K941" i="19"/>
  <c r="K942" i="19"/>
  <c r="K943" i="19"/>
  <c r="K944" i="19"/>
  <c r="K945" i="19"/>
  <c r="K946" i="19"/>
  <c r="K947" i="19"/>
  <c r="K948" i="19"/>
  <c r="K949" i="19"/>
  <c r="K950" i="19"/>
  <c r="K951" i="19"/>
  <c r="K952" i="19"/>
  <c r="K953" i="19"/>
  <c r="K954" i="19"/>
  <c r="K955" i="19"/>
  <c r="K956" i="19"/>
  <c r="K957" i="19"/>
  <c r="K958" i="19"/>
  <c r="K959" i="19"/>
  <c r="K960" i="19"/>
  <c r="K961" i="19"/>
  <c r="K962" i="19"/>
  <c r="K963" i="19"/>
  <c r="K964" i="19"/>
  <c r="K965" i="19"/>
  <c r="K966" i="19"/>
  <c r="K967" i="19"/>
  <c r="K968" i="19"/>
  <c r="K969" i="19"/>
  <c r="K970" i="19"/>
  <c r="K971" i="19"/>
  <c r="K972" i="19"/>
  <c r="K973" i="19"/>
  <c r="K974" i="19"/>
  <c r="K975" i="19"/>
  <c r="K976" i="19"/>
  <c r="K977" i="19"/>
  <c r="K978" i="19"/>
  <c r="K979" i="19"/>
  <c r="K980" i="19"/>
  <c r="K981" i="19"/>
  <c r="K982" i="19"/>
  <c r="K983" i="19"/>
  <c r="K984" i="19"/>
  <c r="K985" i="19"/>
  <c r="K986" i="19"/>
  <c r="K987" i="19"/>
  <c r="K988" i="19"/>
  <c r="K989" i="19"/>
  <c r="K990" i="19"/>
  <c r="K991" i="19"/>
  <c r="K992" i="19"/>
  <c r="K993" i="19"/>
  <c r="K994" i="19"/>
  <c r="K995" i="19"/>
  <c r="K996" i="19"/>
  <c r="K997" i="19"/>
  <c r="K998" i="19"/>
  <c r="K999" i="19"/>
  <c r="K1000" i="19"/>
  <c r="K1001" i="19"/>
  <c r="K1002" i="19"/>
  <c r="K1003" i="19"/>
  <c r="K1004" i="19"/>
  <c r="K1005" i="19"/>
  <c r="K1006" i="19"/>
  <c r="K1007" i="19"/>
  <c r="K1008" i="19"/>
  <c r="K1009" i="19"/>
  <c r="K1010" i="19"/>
  <c r="K1011" i="19"/>
  <c r="K1012" i="19"/>
  <c r="K1013" i="19"/>
  <c r="K1014" i="19"/>
  <c r="K1015" i="19"/>
  <c r="K1016" i="19"/>
  <c r="K1017" i="19"/>
  <c r="K1018" i="19"/>
  <c r="K1019" i="19"/>
  <c r="K1020" i="19"/>
  <c r="K1021" i="19"/>
  <c r="K1022" i="19"/>
  <c r="K1023" i="19"/>
  <c r="K1024" i="19"/>
  <c r="K1025" i="19"/>
  <c r="K1026" i="19"/>
  <c r="K1027" i="19"/>
  <c r="K1028" i="19"/>
  <c r="K1029" i="19"/>
  <c r="K1030" i="19"/>
  <c r="K1031" i="19"/>
  <c r="K1032" i="19"/>
  <c r="K1033" i="19"/>
  <c r="K1034" i="19"/>
  <c r="K1035" i="19"/>
  <c r="K1036" i="19"/>
  <c r="K1037" i="19"/>
  <c r="K1038" i="19"/>
  <c r="K1039" i="19"/>
  <c r="K1040" i="19"/>
  <c r="K1041" i="19"/>
  <c r="K1042" i="19"/>
  <c r="K1043" i="19"/>
  <c r="K1044" i="19"/>
  <c r="K1045" i="19"/>
  <c r="K1046" i="19"/>
  <c r="K1047" i="19"/>
  <c r="K1048" i="19"/>
  <c r="K1049" i="19"/>
  <c r="K1050" i="19"/>
  <c r="K1051" i="19"/>
  <c r="K1052" i="19"/>
  <c r="K1053" i="19"/>
  <c r="K1054" i="19"/>
  <c r="K1055" i="19"/>
  <c r="K1056" i="19"/>
  <c r="K1057" i="19"/>
  <c r="K1058" i="19"/>
  <c r="K1059" i="19"/>
  <c r="K1060" i="19"/>
  <c r="K1061" i="19"/>
  <c r="K1062" i="19"/>
  <c r="K1063" i="19"/>
  <c r="K1064" i="19"/>
  <c r="K1065" i="19"/>
  <c r="K1066" i="19"/>
  <c r="K1067" i="19"/>
  <c r="K1068" i="19"/>
  <c r="K1069" i="19"/>
  <c r="K1070" i="19"/>
  <c r="K1071" i="19"/>
  <c r="K1072" i="19"/>
  <c r="K1073" i="19"/>
  <c r="K1074" i="19"/>
  <c r="K1075" i="19"/>
  <c r="K1076" i="19"/>
  <c r="K1077" i="19"/>
  <c r="K1078" i="19"/>
  <c r="K1079" i="19"/>
  <c r="K1080" i="19"/>
  <c r="K1081" i="19"/>
  <c r="K1082" i="19"/>
  <c r="K1083" i="19"/>
  <c r="K1084" i="19"/>
  <c r="K1085" i="19"/>
  <c r="K1086" i="19"/>
  <c r="K1087" i="19"/>
  <c r="K1088" i="19"/>
  <c r="K1089" i="19"/>
  <c r="K1090" i="19"/>
  <c r="K1091" i="19"/>
  <c r="K1092" i="19"/>
  <c r="K1093" i="19"/>
  <c r="K1094" i="19"/>
  <c r="K1095" i="19"/>
  <c r="K1096" i="19"/>
  <c r="K1097" i="19"/>
  <c r="K1098" i="19"/>
  <c r="K1099" i="19"/>
  <c r="K1100" i="19"/>
  <c r="K1101" i="19"/>
  <c r="K1102" i="19"/>
  <c r="K1103" i="19"/>
  <c r="K1104" i="19"/>
  <c r="K1105" i="19"/>
  <c r="K1106" i="19"/>
  <c r="K1107" i="19"/>
  <c r="K1108" i="19"/>
  <c r="K1109" i="19"/>
  <c r="K1110" i="19"/>
  <c r="K1111" i="19"/>
  <c r="K1112" i="19"/>
  <c r="K1113" i="19"/>
  <c r="K1114" i="19"/>
  <c r="K1115" i="19"/>
  <c r="K1116" i="19"/>
  <c r="K1117" i="19"/>
  <c r="K1118" i="19"/>
  <c r="K1119" i="19"/>
  <c r="K1120" i="19"/>
  <c r="K1121" i="19"/>
  <c r="K1122" i="19"/>
  <c r="K1123" i="19"/>
  <c r="K1124" i="19"/>
  <c r="K1125" i="19"/>
  <c r="K1126" i="19"/>
  <c r="K1127" i="19"/>
  <c r="K1128" i="19"/>
  <c r="K1129" i="19"/>
  <c r="K1130" i="19"/>
  <c r="K1131" i="19"/>
  <c r="K1132" i="19"/>
  <c r="K1133" i="19"/>
  <c r="K1134" i="19"/>
  <c r="K1135" i="19"/>
  <c r="K1136" i="19"/>
  <c r="K1137" i="19"/>
  <c r="K1138" i="19"/>
  <c r="K1139" i="19"/>
  <c r="K1140" i="19"/>
  <c r="K1141" i="19"/>
  <c r="K1142" i="19"/>
  <c r="K1143" i="19"/>
  <c r="K1144" i="19"/>
  <c r="K1145" i="19"/>
  <c r="K1146" i="19"/>
  <c r="K1147" i="19"/>
  <c r="K1148" i="19"/>
  <c r="K1149" i="19"/>
  <c r="K1150" i="19"/>
  <c r="K1151" i="19"/>
  <c r="K1152" i="19"/>
  <c r="K1153" i="19"/>
  <c r="K1154" i="19"/>
  <c r="K1155" i="19"/>
  <c r="K1156" i="19"/>
  <c r="K1157" i="19"/>
  <c r="K1158" i="19"/>
  <c r="K1159" i="19"/>
  <c r="K1160" i="19"/>
  <c r="K1161" i="19"/>
  <c r="K1162" i="19"/>
  <c r="K1163" i="19"/>
  <c r="K1164" i="19"/>
  <c r="K1165" i="19"/>
  <c r="K1166" i="19"/>
  <c r="K1167" i="19"/>
  <c r="K1168" i="19"/>
  <c r="K1169" i="19"/>
  <c r="K1170" i="19"/>
  <c r="K1171" i="19"/>
  <c r="K1172" i="19"/>
  <c r="K1173" i="19"/>
  <c r="K1174" i="19"/>
  <c r="K1175" i="19"/>
  <c r="K1176" i="19"/>
  <c r="K1177" i="19"/>
  <c r="K1178" i="19"/>
  <c r="K1179" i="19"/>
  <c r="K1180" i="19"/>
  <c r="K1181" i="19"/>
  <c r="K1182" i="19"/>
  <c r="K1183" i="19"/>
  <c r="K1184" i="19"/>
  <c r="K1185" i="19"/>
  <c r="K1186" i="19"/>
  <c r="K1187" i="19"/>
  <c r="K1188" i="19"/>
  <c r="K1189" i="19"/>
  <c r="K1190" i="19"/>
  <c r="K1191" i="19"/>
  <c r="K1192" i="19"/>
  <c r="K1193" i="19"/>
  <c r="K1194" i="19"/>
  <c r="K1195" i="19"/>
  <c r="K1196" i="19"/>
  <c r="K1197" i="19"/>
  <c r="K1198" i="19"/>
  <c r="K1199" i="19"/>
  <c r="K1200" i="19"/>
  <c r="K1201" i="19"/>
  <c r="K1202" i="19"/>
  <c r="K1203" i="19"/>
  <c r="K1204" i="19"/>
  <c r="K1205" i="19"/>
  <c r="K1206" i="19"/>
  <c r="K1207" i="19"/>
  <c r="K1208" i="19"/>
  <c r="K1209" i="19"/>
  <c r="K1210" i="19"/>
  <c r="K1211" i="19"/>
  <c r="K1212" i="19"/>
  <c r="K1213" i="19"/>
  <c r="K1214" i="19"/>
  <c r="K1215" i="19"/>
  <c r="K1216" i="19"/>
  <c r="K1217" i="19"/>
  <c r="K1218" i="19"/>
  <c r="K1219" i="19"/>
  <c r="K1220" i="19"/>
  <c r="K1221" i="19"/>
  <c r="K1222" i="19"/>
  <c r="K1223" i="19"/>
  <c r="K1224" i="19"/>
  <c r="K1225" i="19"/>
  <c r="K1226" i="19"/>
  <c r="K1227" i="19"/>
  <c r="K1228" i="19"/>
  <c r="K1229" i="19"/>
  <c r="K1230" i="19"/>
  <c r="K1231" i="19"/>
  <c r="K1232" i="19"/>
  <c r="K1233" i="19"/>
  <c r="K1234" i="19"/>
  <c r="K1235" i="19"/>
  <c r="K1236" i="19"/>
  <c r="K1237" i="19"/>
  <c r="K1238" i="19"/>
  <c r="K1239" i="19"/>
  <c r="K1240" i="19"/>
  <c r="K1241" i="19"/>
  <c r="K1242" i="19"/>
  <c r="K1243" i="19"/>
  <c r="K1244" i="19"/>
  <c r="K1245" i="19"/>
  <c r="K1246" i="19"/>
  <c r="K1247" i="19"/>
  <c r="K1248" i="19"/>
  <c r="K1249" i="19"/>
  <c r="K1250" i="19"/>
  <c r="K1251" i="19"/>
  <c r="K1252" i="19"/>
  <c r="K1253" i="19"/>
  <c r="K1254" i="19"/>
  <c r="K1255" i="19"/>
  <c r="K1256" i="19"/>
  <c r="K1257" i="19"/>
  <c r="K1258" i="19"/>
  <c r="K1259" i="19"/>
  <c r="K1260" i="19"/>
  <c r="K1261" i="19"/>
  <c r="K1262" i="19"/>
  <c r="K1263" i="19"/>
  <c r="K1264" i="19"/>
  <c r="K1265" i="19"/>
  <c r="K1266" i="19"/>
  <c r="K1267" i="19"/>
  <c r="K1268" i="19"/>
  <c r="K1269" i="19"/>
  <c r="K1270" i="19"/>
  <c r="K1271" i="19"/>
  <c r="K1272" i="19"/>
  <c r="K1273" i="19"/>
  <c r="K1274" i="19"/>
  <c r="K1275" i="19"/>
  <c r="K1276" i="19"/>
  <c r="K1277" i="19"/>
  <c r="K1278" i="19"/>
  <c r="K1279" i="19"/>
  <c r="K1280" i="19"/>
  <c r="K1281" i="19"/>
  <c r="K1282" i="19"/>
  <c r="K1283" i="19"/>
  <c r="K1284" i="19"/>
  <c r="K1285" i="19"/>
  <c r="K1286" i="19"/>
  <c r="K1287" i="19"/>
  <c r="K1288" i="19"/>
  <c r="K1289" i="19"/>
  <c r="K1290" i="19"/>
  <c r="K1291" i="19"/>
  <c r="K1292" i="19"/>
  <c r="K1293" i="19"/>
  <c r="K1294" i="19"/>
  <c r="K1295" i="19"/>
  <c r="K1296" i="19"/>
  <c r="K1297" i="19"/>
  <c r="K1298" i="19"/>
  <c r="K1299" i="19"/>
  <c r="K1300" i="19"/>
  <c r="K1301" i="19"/>
  <c r="K1302" i="19"/>
  <c r="K1303" i="19"/>
  <c r="K1304" i="19"/>
  <c r="K1305" i="19"/>
  <c r="K1306" i="19"/>
  <c r="K1307" i="19"/>
  <c r="K1308" i="19"/>
  <c r="K1309" i="19"/>
  <c r="K1310" i="19"/>
  <c r="K1311" i="19"/>
  <c r="K1312" i="19"/>
  <c r="K1313" i="19"/>
  <c r="K1314" i="19"/>
  <c r="K1315" i="19"/>
  <c r="K1316" i="19"/>
  <c r="K1317" i="19"/>
  <c r="K1318" i="19"/>
  <c r="K1319" i="19"/>
  <c r="K1320" i="19"/>
  <c r="K1321" i="19"/>
  <c r="K1322" i="19"/>
  <c r="K1323" i="19"/>
  <c r="K1324" i="19"/>
  <c r="K1325" i="19"/>
  <c r="K1326" i="19"/>
  <c r="K1327" i="19"/>
  <c r="K1328" i="19"/>
  <c r="K1329" i="19"/>
  <c r="K1330" i="19"/>
  <c r="K1331" i="19"/>
  <c r="K1332" i="19"/>
  <c r="K1333" i="19"/>
  <c r="K1334" i="19"/>
  <c r="K1335" i="19"/>
  <c r="K1336" i="19"/>
  <c r="K1337" i="19"/>
  <c r="K1338" i="19"/>
  <c r="K1339" i="19"/>
  <c r="K1340" i="19"/>
  <c r="K1341" i="19"/>
  <c r="K1342" i="19"/>
  <c r="K1343" i="19"/>
  <c r="K1344" i="19"/>
  <c r="K1345" i="19"/>
  <c r="K1346" i="19"/>
  <c r="K1347" i="19"/>
  <c r="K1348" i="19"/>
  <c r="K1349" i="19"/>
  <c r="K1350" i="19"/>
  <c r="K1351" i="19"/>
  <c r="K1352" i="19"/>
  <c r="K1353" i="19"/>
  <c r="K1354" i="19"/>
  <c r="K1355" i="19"/>
  <c r="K1356" i="19"/>
  <c r="K1357" i="19"/>
  <c r="K1358" i="19"/>
  <c r="K1359" i="19"/>
  <c r="K1360" i="19"/>
  <c r="K1361" i="19"/>
  <c r="K1362" i="19"/>
  <c r="K1363" i="19"/>
  <c r="K1364" i="19"/>
  <c r="K1365" i="19"/>
  <c r="K1366" i="19"/>
  <c r="K1367" i="19"/>
  <c r="K1368" i="19"/>
  <c r="K1369" i="19"/>
  <c r="K1370" i="19"/>
  <c r="K1371" i="19"/>
  <c r="K1372" i="19"/>
  <c r="K1373" i="19"/>
  <c r="K1374" i="19"/>
  <c r="K1375" i="19"/>
  <c r="K1376" i="19"/>
  <c r="K1377" i="19"/>
  <c r="K1378" i="19"/>
  <c r="K1379" i="19"/>
  <c r="K1380" i="19"/>
  <c r="K1381" i="19"/>
  <c r="K1382" i="19"/>
  <c r="K1383" i="19"/>
  <c r="K1384" i="19"/>
  <c r="K1385" i="19"/>
  <c r="K1386" i="19"/>
  <c r="K1387" i="19"/>
  <c r="K1388" i="19"/>
  <c r="K1389" i="19"/>
  <c r="K1390" i="19"/>
  <c r="K1391" i="19"/>
  <c r="K1392" i="19"/>
  <c r="K1393" i="19"/>
  <c r="K1394" i="19"/>
  <c r="K1395" i="19"/>
  <c r="K1396" i="19"/>
  <c r="K1397" i="19"/>
  <c r="K1398" i="19"/>
  <c r="K1399" i="19"/>
  <c r="K1400" i="19"/>
  <c r="K1401" i="19"/>
  <c r="K1402" i="19"/>
  <c r="K1403" i="19"/>
  <c r="K1404" i="19"/>
  <c r="K1405" i="19"/>
  <c r="K1406" i="19"/>
  <c r="K1407" i="19"/>
  <c r="K1408" i="19"/>
  <c r="K1409" i="19"/>
  <c r="K1410" i="19"/>
  <c r="K1411" i="19"/>
  <c r="K1412" i="19"/>
  <c r="K1413" i="19"/>
  <c r="K1414" i="19"/>
  <c r="K1415" i="19"/>
  <c r="K1416" i="19"/>
  <c r="K1417" i="19"/>
  <c r="K1418" i="19"/>
  <c r="K1419" i="19"/>
  <c r="K1420" i="19"/>
  <c r="K1421" i="19"/>
  <c r="K1422" i="19"/>
  <c r="K1423" i="19"/>
  <c r="K1424" i="19"/>
  <c r="K1425" i="19"/>
  <c r="K1426" i="19"/>
  <c r="K1427" i="19"/>
  <c r="K1428" i="19"/>
  <c r="K1429" i="19"/>
  <c r="K1430" i="19"/>
  <c r="K1431" i="19"/>
  <c r="K1432" i="19"/>
  <c r="K1433" i="19"/>
  <c r="K1434" i="19"/>
  <c r="K1435" i="19"/>
  <c r="K1436" i="19"/>
  <c r="K1437" i="19"/>
  <c r="K1438" i="19"/>
  <c r="K1439" i="19"/>
  <c r="K1440" i="19"/>
  <c r="K1441" i="19"/>
  <c r="K1442" i="19"/>
  <c r="K1443" i="19"/>
  <c r="K1444" i="19"/>
  <c r="K1445" i="19"/>
  <c r="K1446" i="19"/>
  <c r="K1447" i="19"/>
  <c r="K1448" i="19"/>
  <c r="K1449" i="19"/>
  <c r="K1450" i="19"/>
  <c r="K1451" i="19"/>
  <c r="K1452" i="19"/>
  <c r="K1453" i="19"/>
  <c r="K1454" i="19"/>
  <c r="K1455" i="19"/>
  <c r="K1456" i="19"/>
  <c r="K1457" i="19"/>
  <c r="K1458" i="19"/>
  <c r="K1459" i="19"/>
  <c r="K1460" i="19"/>
  <c r="K1461" i="19"/>
  <c r="K1462" i="19"/>
  <c r="K1463" i="19"/>
  <c r="K1464" i="19"/>
  <c r="K1465" i="19"/>
  <c r="K1466" i="19"/>
  <c r="K1467" i="19"/>
  <c r="K1468" i="19"/>
  <c r="K1469" i="19"/>
  <c r="K1470" i="19"/>
  <c r="K1471" i="19"/>
  <c r="K1472" i="19"/>
  <c r="K1473" i="19"/>
  <c r="K1474" i="19"/>
  <c r="K1475" i="19"/>
  <c r="K1476" i="19"/>
  <c r="K1477" i="19"/>
  <c r="K1478" i="19"/>
  <c r="K1479" i="19"/>
  <c r="K1480" i="19"/>
  <c r="K1481" i="19"/>
  <c r="K1482" i="19"/>
  <c r="K1483" i="19"/>
  <c r="K1484" i="19"/>
  <c r="K1485" i="19"/>
  <c r="K1486" i="19"/>
  <c r="K1487" i="19"/>
  <c r="K1488" i="19"/>
  <c r="K1489" i="19"/>
  <c r="K1490" i="19"/>
  <c r="K1491" i="19"/>
  <c r="K1492" i="19"/>
  <c r="K1493" i="19"/>
  <c r="K1494" i="19"/>
  <c r="K1495" i="19"/>
  <c r="K1496" i="19"/>
  <c r="K1497" i="19"/>
  <c r="K1498" i="19"/>
  <c r="K1499" i="19"/>
  <c r="K1500" i="19"/>
  <c r="K1501" i="19"/>
  <c r="K1502" i="19"/>
  <c r="K1503" i="19"/>
  <c r="K1504" i="19"/>
  <c r="K1505" i="19"/>
  <c r="K1506" i="19"/>
  <c r="K1507" i="19"/>
  <c r="K1508" i="19"/>
  <c r="K1509" i="19"/>
  <c r="K1510" i="19"/>
  <c r="K1511" i="19"/>
  <c r="K1512" i="19"/>
  <c r="K1513" i="19"/>
  <c r="K1514" i="19"/>
  <c r="K1515" i="19"/>
  <c r="K1516" i="19"/>
  <c r="K1517" i="19"/>
  <c r="K1518" i="19"/>
  <c r="K1519" i="19"/>
  <c r="K1520" i="19"/>
  <c r="K1521" i="19"/>
  <c r="K1522" i="19"/>
  <c r="K1523" i="19"/>
  <c r="K1524" i="19"/>
  <c r="K1525" i="19"/>
  <c r="K1526" i="19"/>
  <c r="K1527" i="19"/>
  <c r="K1528" i="19"/>
  <c r="K1529" i="19"/>
  <c r="K1530" i="19"/>
  <c r="K1531" i="19"/>
  <c r="K1532" i="19"/>
  <c r="K1533" i="19"/>
  <c r="K1534" i="19"/>
  <c r="K1535" i="19"/>
  <c r="K1536" i="19"/>
  <c r="K1537" i="19"/>
  <c r="K1538" i="19"/>
  <c r="K1539" i="19"/>
  <c r="K1540" i="19"/>
  <c r="K1541" i="19"/>
  <c r="K1542" i="19"/>
  <c r="K1543" i="19"/>
  <c r="K1544" i="19"/>
  <c r="K1545" i="19"/>
  <c r="K1546" i="19"/>
  <c r="K1547" i="19"/>
  <c r="K1548" i="19"/>
  <c r="K1549" i="19"/>
  <c r="K1550" i="19"/>
  <c r="K1551" i="19"/>
  <c r="K1552" i="19"/>
  <c r="K1553" i="19"/>
  <c r="K1554" i="19"/>
  <c r="K1555" i="19"/>
  <c r="K1556" i="19"/>
  <c r="K1557" i="19"/>
  <c r="K1558" i="19"/>
  <c r="K1559" i="19"/>
  <c r="K1560" i="19"/>
  <c r="K1561" i="19"/>
  <c r="K1562" i="19"/>
  <c r="K1563" i="19"/>
  <c r="K1564" i="19"/>
  <c r="K1565" i="19"/>
  <c r="K1566" i="19"/>
  <c r="K1567" i="19"/>
  <c r="K1568" i="19"/>
  <c r="K1569" i="19"/>
  <c r="K1570" i="19"/>
  <c r="K1571" i="19"/>
  <c r="K1572" i="19"/>
  <c r="K1573" i="19"/>
  <c r="K1574" i="19"/>
  <c r="K1575" i="19"/>
  <c r="K1576" i="19"/>
  <c r="K1577" i="19"/>
  <c r="K1578" i="19"/>
  <c r="K1579" i="19"/>
  <c r="K1580" i="19"/>
  <c r="K1581" i="19"/>
  <c r="K1582" i="19"/>
  <c r="K1583" i="19"/>
  <c r="K1584" i="19"/>
  <c r="K1585" i="19"/>
  <c r="K1586" i="19"/>
  <c r="K1587" i="19"/>
  <c r="K1588" i="19"/>
  <c r="K1589" i="19"/>
  <c r="K1590" i="19"/>
  <c r="K1591" i="19"/>
  <c r="K1592" i="19"/>
  <c r="K1593" i="19"/>
  <c r="K1594" i="19"/>
  <c r="K1595" i="19"/>
  <c r="K1596" i="19"/>
  <c r="K1597" i="19"/>
  <c r="K1598" i="19"/>
  <c r="K1599" i="19"/>
  <c r="K1600" i="19"/>
  <c r="K1601" i="19"/>
  <c r="K1602" i="19"/>
  <c r="K1603" i="19"/>
  <c r="K1604" i="19"/>
  <c r="K1605" i="19"/>
  <c r="K1606" i="19"/>
  <c r="K1607" i="19"/>
  <c r="K1608" i="19"/>
  <c r="K1609" i="19"/>
  <c r="K1610" i="19"/>
  <c r="K1611" i="19"/>
  <c r="K1612" i="19"/>
  <c r="K1613" i="19"/>
  <c r="K1614" i="19"/>
  <c r="K1615" i="19"/>
  <c r="K1616" i="19"/>
  <c r="K1617" i="19"/>
  <c r="K1618" i="19"/>
  <c r="K1619" i="19"/>
  <c r="K1620" i="19"/>
  <c r="K1621" i="19"/>
  <c r="K1622" i="19"/>
  <c r="K1623" i="19"/>
  <c r="K1624" i="19"/>
  <c r="K1625" i="19"/>
  <c r="K1626" i="19"/>
  <c r="K1627" i="19"/>
  <c r="K1628" i="19"/>
  <c r="K1629" i="19"/>
  <c r="K1630" i="19"/>
  <c r="K1631" i="19"/>
  <c r="K1632" i="19"/>
  <c r="K1633" i="19"/>
  <c r="K1634" i="19"/>
  <c r="K1635" i="19"/>
  <c r="K1636" i="19"/>
  <c r="K1637" i="19"/>
  <c r="K1638" i="19"/>
  <c r="K1639" i="19"/>
  <c r="K1640" i="19"/>
  <c r="K1641" i="19"/>
  <c r="K1642" i="19"/>
  <c r="K1643" i="19"/>
  <c r="K1644" i="19"/>
  <c r="K1645" i="19"/>
  <c r="K1646" i="19"/>
  <c r="K1647" i="19"/>
  <c r="K1648" i="19"/>
  <c r="K1649" i="19"/>
  <c r="K1650" i="19"/>
  <c r="K1651" i="19"/>
  <c r="K1652" i="19"/>
  <c r="K1653" i="19"/>
  <c r="K1654" i="19"/>
  <c r="K1655" i="19"/>
  <c r="K1656" i="19"/>
  <c r="K1657" i="19"/>
  <c r="K1658" i="19"/>
  <c r="K1659" i="19"/>
  <c r="K1660" i="19"/>
  <c r="K1661" i="19"/>
  <c r="K1662" i="19"/>
  <c r="K1663" i="19"/>
  <c r="K1664" i="19"/>
  <c r="K1665" i="19"/>
  <c r="K1666" i="19"/>
  <c r="K1667" i="19"/>
  <c r="K1668" i="19"/>
  <c r="K1669" i="19"/>
  <c r="K1670" i="19"/>
  <c r="K1671" i="19"/>
  <c r="K1672" i="19"/>
  <c r="K1673" i="19"/>
  <c r="K1674" i="19"/>
  <c r="K1675" i="19"/>
  <c r="K1676" i="19"/>
  <c r="K1677" i="19"/>
  <c r="K1678" i="19"/>
  <c r="K1679" i="19"/>
  <c r="K1680" i="19"/>
  <c r="K1681" i="19"/>
  <c r="K1682" i="19"/>
  <c r="K1683" i="19"/>
  <c r="K1684" i="19"/>
  <c r="K1685" i="19"/>
  <c r="K1686" i="19"/>
  <c r="K1687" i="19"/>
  <c r="K1688" i="19"/>
  <c r="K1689" i="19"/>
  <c r="K1690" i="19"/>
  <c r="K1691" i="19"/>
  <c r="K1692" i="19"/>
  <c r="K1693" i="19"/>
  <c r="K1694" i="19"/>
  <c r="K1695" i="19"/>
  <c r="K1696" i="19"/>
  <c r="K1697" i="19"/>
  <c r="K1698" i="19"/>
  <c r="K1699" i="19"/>
  <c r="K1700" i="19"/>
  <c r="K1701" i="19"/>
  <c r="K1702" i="19"/>
  <c r="K1703" i="19"/>
  <c r="K1704" i="19"/>
  <c r="K1705" i="19"/>
  <c r="K1706" i="19"/>
  <c r="K1707" i="19"/>
  <c r="K1708" i="19"/>
  <c r="K1709" i="19"/>
  <c r="K1710" i="19"/>
  <c r="K1711" i="19"/>
  <c r="K1712" i="19"/>
  <c r="K1713" i="19"/>
  <c r="K1714" i="19"/>
  <c r="K1715" i="19"/>
  <c r="K1716" i="19"/>
  <c r="K1717" i="19"/>
  <c r="K1718" i="19"/>
  <c r="K1719" i="19"/>
  <c r="K1720" i="19"/>
  <c r="K1721" i="19"/>
  <c r="K1722" i="19"/>
  <c r="K1723" i="19"/>
  <c r="K1724" i="19"/>
  <c r="K1725" i="19"/>
  <c r="K1726" i="19"/>
  <c r="K1727" i="19"/>
  <c r="K1728" i="19"/>
  <c r="K1729" i="19"/>
  <c r="K1730" i="19"/>
  <c r="K1731" i="19"/>
  <c r="K1732" i="19"/>
  <c r="K1733" i="19"/>
  <c r="K1734" i="19"/>
  <c r="K1735" i="19"/>
  <c r="K1736" i="19"/>
  <c r="K1737" i="19"/>
  <c r="K1738" i="19"/>
  <c r="K1739" i="19"/>
  <c r="K1740" i="19"/>
  <c r="K1741" i="19"/>
  <c r="K1742" i="19"/>
  <c r="K1743" i="19"/>
  <c r="K1744" i="19"/>
  <c r="K1745" i="19"/>
  <c r="K1746" i="19"/>
  <c r="K1747" i="19"/>
  <c r="K1748" i="19"/>
  <c r="K1749" i="19"/>
  <c r="K1750" i="19"/>
  <c r="K1751" i="19"/>
  <c r="K1752" i="19"/>
  <c r="K1753" i="19"/>
  <c r="K1754" i="19"/>
  <c r="K1755" i="19"/>
  <c r="K1756" i="19"/>
  <c r="K1757" i="19"/>
  <c r="K1758" i="19"/>
  <c r="K1759" i="19"/>
  <c r="K1760" i="19"/>
  <c r="K1761" i="19"/>
  <c r="K1762" i="19"/>
  <c r="K1763" i="19"/>
  <c r="K1764" i="19"/>
  <c r="K1765" i="19"/>
  <c r="K1766" i="19"/>
  <c r="K1767" i="19"/>
  <c r="K1768" i="19"/>
  <c r="K1769" i="19"/>
  <c r="K1770" i="19"/>
  <c r="K1771" i="19"/>
  <c r="K1772" i="19"/>
  <c r="K1773" i="19"/>
  <c r="K1774" i="19"/>
  <c r="K1775" i="19"/>
  <c r="K1776" i="19"/>
  <c r="K1777" i="19"/>
  <c r="K1778" i="19"/>
  <c r="K1779" i="19"/>
  <c r="K1780" i="19"/>
  <c r="K1781" i="19"/>
  <c r="K1782" i="19"/>
  <c r="K1783" i="19"/>
  <c r="K1784" i="19"/>
  <c r="K1785" i="19"/>
  <c r="K1786" i="19"/>
  <c r="K1787" i="19"/>
  <c r="K1788" i="19"/>
  <c r="K1789" i="19"/>
  <c r="K1790" i="19"/>
  <c r="K1791" i="19"/>
  <c r="K1792" i="19"/>
  <c r="K1793" i="19"/>
  <c r="J3" i="19"/>
  <c r="J4" i="19"/>
  <c r="J5" i="19"/>
  <c r="J6" i="19"/>
  <c r="J7" i="19"/>
  <c r="J8" i="19"/>
  <c r="J9" i="19"/>
  <c r="J10" i="19"/>
  <c r="J11" i="19"/>
  <c r="J12" i="19"/>
  <c r="J13" i="19"/>
  <c r="J14" i="19"/>
  <c r="J15" i="19"/>
  <c r="J16" i="19"/>
  <c r="J17" i="19"/>
  <c r="J18" i="19"/>
  <c r="J19" i="19"/>
  <c r="J20" i="19"/>
  <c r="J21" i="19"/>
  <c r="J22" i="19"/>
  <c r="J23" i="19"/>
  <c r="J24" i="19"/>
  <c r="J25" i="19"/>
  <c r="J26" i="19"/>
  <c r="J27" i="19"/>
  <c r="J28" i="19"/>
  <c r="J29" i="19"/>
  <c r="J30" i="19"/>
  <c r="J31" i="19"/>
  <c r="J32" i="19"/>
  <c r="J33" i="19"/>
  <c r="J34" i="19"/>
  <c r="J35" i="19"/>
  <c r="J36" i="19"/>
  <c r="J37" i="19"/>
  <c r="J38" i="19"/>
  <c r="J39" i="19"/>
  <c r="J40" i="19"/>
  <c r="J41" i="19"/>
  <c r="J42" i="19"/>
  <c r="J43" i="19"/>
  <c r="J45" i="19"/>
  <c r="J46" i="19"/>
  <c r="J47" i="19"/>
  <c r="J48" i="19"/>
  <c r="J49" i="19"/>
  <c r="J50" i="19"/>
  <c r="J51" i="19"/>
  <c r="J52" i="19"/>
  <c r="J53" i="19"/>
  <c r="J54" i="19"/>
  <c r="J55" i="19"/>
  <c r="J56" i="19"/>
  <c r="J57" i="19"/>
  <c r="J58" i="19"/>
  <c r="J59" i="19"/>
  <c r="J60" i="19"/>
  <c r="J61" i="19"/>
  <c r="J62" i="19"/>
  <c r="J63" i="19"/>
  <c r="J64" i="19"/>
  <c r="J65" i="19"/>
  <c r="J66" i="19"/>
  <c r="J67" i="19"/>
  <c r="J68" i="19"/>
  <c r="J69" i="19"/>
  <c r="J70" i="19"/>
  <c r="J71" i="19"/>
  <c r="J72" i="19"/>
  <c r="J73" i="19"/>
  <c r="J74" i="19"/>
  <c r="J75" i="19"/>
  <c r="J76" i="19"/>
  <c r="J77" i="19"/>
  <c r="J78" i="19"/>
  <c r="J79" i="19"/>
  <c r="J80" i="19"/>
  <c r="J81" i="19"/>
  <c r="J82" i="19"/>
  <c r="J83" i="19"/>
  <c r="J84" i="19"/>
  <c r="J85" i="19"/>
  <c r="J86" i="19"/>
  <c r="J87" i="19"/>
  <c r="J88" i="19"/>
  <c r="J89" i="19"/>
  <c r="J90" i="19"/>
  <c r="J91" i="19"/>
  <c r="J92" i="19"/>
  <c r="J93" i="19"/>
  <c r="J94" i="19"/>
  <c r="J95" i="19"/>
  <c r="J96" i="19"/>
  <c r="J97" i="19"/>
  <c r="J98" i="19"/>
  <c r="J99" i="19"/>
  <c r="J100" i="19"/>
  <c r="J101" i="19"/>
  <c r="J102" i="19"/>
  <c r="J103" i="19"/>
  <c r="J104" i="19"/>
  <c r="J105" i="19"/>
  <c r="J106" i="19"/>
  <c r="J107" i="19"/>
  <c r="J108" i="19"/>
  <c r="J109" i="19"/>
  <c r="J110" i="19"/>
  <c r="J111" i="19"/>
  <c r="J112" i="19"/>
  <c r="J113" i="19"/>
  <c r="J114" i="19"/>
  <c r="J115" i="19"/>
  <c r="J116" i="19"/>
  <c r="J117" i="19"/>
  <c r="J118" i="19"/>
  <c r="J119" i="19"/>
  <c r="J120" i="19"/>
  <c r="J121" i="19"/>
  <c r="J122" i="19"/>
  <c r="J123" i="19"/>
  <c r="J124" i="19"/>
  <c r="J125" i="19"/>
  <c r="J126" i="19"/>
  <c r="J127" i="19"/>
  <c r="J128" i="19"/>
  <c r="J129" i="19"/>
  <c r="J130" i="19"/>
  <c r="J131" i="19"/>
  <c r="J132" i="19"/>
  <c r="J133" i="19"/>
  <c r="J134" i="19"/>
  <c r="J135" i="19"/>
  <c r="J136" i="19"/>
  <c r="J137" i="19"/>
  <c r="J138" i="19"/>
  <c r="J139" i="19"/>
  <c r="J140" i="19"/>
  <c r="J141" i="19"/>
  <c r="J142" i="19"/>
  <c r="J143" i="19"/>
  <c r="J144" i="19"/>
  <c r="J145" i="19"/>
  <c r="J146" i="19"/>
  <c r="J147" i="19"/>
  <c r="J148" i="19"/>
  <c r="J149" i="19"/>
  <c r="J150" i="19"/>
  <c r="J151" i="19"/>
  <c r="J152" i="19"/>
  <c r="J153" i="19"/>
  <c r="J154" i="19"/>
  <c r="J155" i="19"/>
  <c r="J156" i="19"/>
  <c r="J157" i="19"/>
  <c r="J158" i="19"/>
  <c r="J159" i="19"/>
  <c r="J160" i="19"/>
  <c r="J161" i="19"/>
  <c r="J162" i="19"/>
  <c r="J163" i="19"/>
  <c r="J164" i="19"/>
  <c r="J165" i="19"/>
  <c r="J166" i="19"/>
  <c r="J167" i="19"/>
  <c r="J168" i="19"/>
  <c r="J169" i="19"/>
  <c r="J170" i="19"/>
  <c r="J171" i="19"/>
  <c r="J172" i="19"/>
  <c r="J173" i="19"/>
  <c r="J176" i="19"/>
  <c r="J177" i="19"/>
  <c r="J178" i="19"/>
  <c r="J179" i="19"/>
  <c r="J180" i="19"/>
  <c r="J181" i="19"/>
  <c r="J182" i="19"/>
  <c r="J183" i="19"/>
  <c r="J184" i="19"/>
  <c r="J185" i="19"/>
  <c r="J186" i="19"/>
  <c r="J187" i="19"/>
  <c r="J188" i="19"/>
  <c r="J189" i="19"/>
  <c r="J190" i="19"/>
  <c r="J191" i="19"/>
  <c r="J192" i="19"/>
  <c r="J193" i="19"/>
  <c r="J194" i="19"/>
  <c r="J195" i="19"/>
  <c r="J196" i="19"/>
  <c r="J197" i="19"/>
  <c r="J198" i="19"/>
  <c r="J199" i="19"/>
  <c r="J200" i="19"/>
  <c r="J201" i="19"/>
  <c r="J202" i="19"/>
  <c r="J203" i="19"/>
  <c r="J204" i="19"/>
  <c r="J205" i="19"/>
  <c r="J206" i="19"/>
  <c r="J207" i="19"/>
  <c r="J208" i="19"/>
  <c r="J209" i="19"/>
  <c r="J210" i="19"/>
  <c r="J211" i="19"/>
  <c r="J212" i="19"/>
  <c r="J213" i="19"/>
  <c r="J214" i="19"/>
  <c r="J215" i="19"/>
  <c r="J216" i="19"/>
  <c r="J217" i="19"/>
  <c r="J218" i="19"/>
  <c r="J219" i="19"/>
  <c r="J220" i="19"/>
  <c r="J221" i="19"/>
  <c r="J222" i="19"/>
  <c r="J223" i="19"/>
  <c r="J224" i="19"/>
  <c r="J225" i="19"/>
  <c r="J226" i="19"/>
  <c r="J227" i="19"/>
  <c r="J228" i="19"/>
  <c r="J229" i="19"/>
  <c r="J230" i="19"/>
  <c r="J231" i="19"/>
  <c r="J232" i="19"/>
  <c r="J233" i="19"/>
  <c r="J234" i="19"/>
  <c r="J235" i="19"/>
  <c r="J236" i="19"/>
  <c r="J237" i="19"/>
  <c r="J238" i="19"/>
  <c r="J239" i="19"/>
  <c r="J240" i="19"/>
  <c r="J241" i="19"/>
  <c r="J242" i="19"/>
  <c r="J243" i="19"/>
  <c r="J244" i="19"/>
  <c r="J245" i="19"/>
  <c r="J246" i="19"/>
  <c r="J247" i="19"/>
  <c r="J248" i="19"/>
  <c r="J249" i="19"/>
  <c r="J250" i="19"/>
  <c r="J251" i="19"/>
  <c r="J252" i="19"/>
  <c r="J253" i="19"/>
  <c r="J254" i="19"/>
  <c r="J255" i="19"/>
  <c r="J256" i="19"/>
  <c r="J257" i="19"/>
  <c r="J258" i="19"/>
  <c r="J259" i="19"/>
  <c r="J260" i="19"/>
  <c r="J261" i="19"/>
  <c r="J262" i="19"/>
  <c r="J263" i="19"/>
  <c r="J264" i="19"/>
  <c r="J265" i="19"/>
  <c r="J266" i="19"/>
  <c r="J267" i="19"/>
  <c r="J268" i="19"/>
  <c r="J269" i="19"/>
  <c r="J270" i="19"/>
  <c r="J271" i="19"/>
  <c r="J272" i="19"/>
  <c r="J273" i="19"/>
  <c r="J274" i="19"/>
  <c r="J275" i="19"/>
  <c r="J276" i="19"/>
  <c r="J277" i="19"/>
  <c r="J278" i="19"/>
  <c r="J279" i="19"/>
  <c r="J280" i="19"/>
  <c r="J281" i="19"/>
  <c r="J282" i="19"/>
  <c r="J283" i="19"/>
  <c r="J284" i="19"/>
  <c r="J285" i="19"/>
  <c r="J286" i="19"/>
  <c r="J287" i="19"/>
  <c r="J288" i="19"/>
  <c r="J289" i="19"/>
  <c r="J290" i="19"/>
  <c r="J291" i="19"/>
  <c r="J292" i="19"/>
  <c r="J293" i="19"/>
  <c r="J294" i="19"/>
  <c r="J295" i="19"/>
  <c r="J296" i="19"/>
  <c r="J297" i="19"/>
  <c r="J298" i="19"/>
  <c r="J299" i="19"/>
  <c r="J300" i="19"/>
  <c r="J301" i="19"/>
  <c r="J302" i="19"/>
  <c r="J303" i="19"/>
  <c r="J304" i="19"/>
  <c r="J305" i="19"/>
  <c r="J306" i="19"/>
  <c r="J307" i="19"/>
  <c r="J308" i="19"/>
  <c r="J309" i="19"/>
  <c r="J310" i="19"/>
  <c r="J311" i="19"/>
  <c r="J312" i="19"/>
  <c r="J313" i="19"/>
  <c r="J314" i="19"/>
  <c r="J315" i="19"/>
  <c r="J316" i="19"/>
  <c r="J317" i="19"/>
  <c r="J318" i="19"/>
  <c r="J319" i="19"/>
  <c r="J320" i="19"/>
  <c r="J321" i="19"/>
  <c r="J322" i="19"/>
  <c r="J323" i="19"/>
  <c r="J324" i="19"/>
  <c r="J325" i="19"/>
  <c r="J326" i="19"/>
  <c r="J327" i="19"/>
  <c r="J328" i="19"/>
  <c r="J329" i="19"/>
  <c r="J330" i="19"/>
  <c r="J331" i="19"/>
  <c r="J332" i="19"/>
  <c r="J333" i="19"/>
  <c r="J334" i="19"/>
  <c r="J335" i="19"/>
  <c r="J336" i="19"/>
  <c r="J337" i="19"/>
  <c r="J338" i="19"/>
  <c r="J339" i="19"/>
  <c r="J340" i="19"/>
  <c r="J341" i="19"/>
  <c r="J342" i="19"/>
  <c r="J343" i="19"/>
  <c r="J344" i="19"/>
  <c r="J345" i="19"/>
  <c r="J346" i="19"/>
  <c r="J347" i="19"/>
  <c r="J348" i="19"/>
  <c r="J349" i="19"/>
  <c r="J350" i="19"/>
  <c r="J351" i="19"/>
  <c r="J352" i="19"/>
  <c r="J353" i="19"/>
  <c r="J354" i="19"/>
  <c r="J355" i="19"/>
  <c r="J356" i="19"/>
  <c r="J357" i="19"/>
  <c r="J358" i="19"/>
  <c r="J359" i="19"/>
  <c r="J360" i="19"/>
  <c r="J361" i="19"/>
  <c r="J362" i="19"/>
  <c r="J363" i="19"/>
  <c r="J364" i="19"/>
  <c r="J365" i="19"/>
  <c r="J366" i="19"/>
  <c r="J367" i="19"/>
  <c r="J368" i="19"/>
  <c r="J369" i="19"/>
  <c r="J370" i="19"/>
  <c r="J371" i="19"/>
  <c r="J372" i="19"/>
  <c r="J373" i="19"/>
  <c r="J374" i="19"/>
  <c r="J375" i="19"/>
  <c r="J376" i="19"/>
  <c r="J377" i="19"/>
  <c r="J378" i="19"/>
  <c r="J379" i="19"/>
  <c r="J380" i="19"/>
  <c r="J381" i="19"/>
  <c r="J382" i="19"/>
  <c r="J383" i="19"/>
  <c r="J384" i="19"/>
  <c r="J385" i="19"/>
  <c r="J386" i="19"/>
  <c r="J387" i="19"/>
  <c r="J388" i="19"/>
  <c r="J389" i="19"/>
  <c r="J390" i="19"/>
  <c r="J391" i="19"/>
  <c r="J392" i="19"/>
  <c r="J393" i="19"/>
  <c r="J394" i="19"/>
  <c r="J395" i="19"/>
  <c r="J396" i="19"/>
  <c r="J397" i="19"/>
  <c r="J398" i="19"/>
  <c r="J399" i="19"/>
  <c r="J400" i="19"/>
  <c r="J401" i="19"/>
  <c r="J402" i="19"/>
  <c r="J403" i="19"/>
  <c r="J404" i="19"/>
  <c r="J405" i="19"/>
  <c r="J406" i="19"/>
  <c r="J407" i="19"/>
  <c r="J408" i="19"/>
  <c r="J409" i="19"/>
  <c r="J410" i="19"/>
  <c r="J411" i="19"/>
  <c r="J412" i="19"/>
  <c r="J413" i="19"/>
  <c r="J414" i="19"/>
  <c r="J415" i="19"/>
  <c r="J416" i="19"/>
  <c r="J417" i="19"/>
  <c r="J418" i="19"/>
  <c r="J419" i="19"/>
  <c r="J420" i="19"/>
  <c r="J421" i="19"/>
  <c r="J422" i="19"/>
  <c r="J423" i="19"/>
  <c r="J424" i="19"/>
  <c r="J425" i="19"/>
  <c r="J426" i="19"/>
  <c r="J427" i="19"/>
  <c r="J428" i="19"/>
  <c r="J429" i="19"/>
  <c r="J430" i="19"/>
  <c r="J431" i="19"/>
  <c r="J432" i="19"/>
  <c r="J433" i="19"/>
  <c r="J434" i="19"/>
  <c r="J435" i="19"/>
  <c r="J436" i="19"/>
  <c r="J437" i="19"/>
  <c r="J438" i="19"/>
  <c r="J439" i="19"/>
  <c r="J440" i="19"/>
  <c r="J441" i="19"/>
  <c r="J442" i="19"/>
  <c r="J443" i="19"/>
  <c r="J444" i="19"/>
  <c r="J445" i="19"/>
  <c r="J446" i="19"/>
  <c r="J447" i="19"/>
  <c r="J448" i="19"/>
  <c r="J449" i="19"/>
  <c r="J450" i="19"/>
  <c r="J451" i="19"/>
  <c r="J452" i="19"/>
  <c r="J453" i="19"/>
  <c r="J454" i="19"/>
  <c r="J455" i="19"/>
  <c r="J456" i="19"/>
  <c r="J457" i="19"/>
  <c r="J458" i="19"/>
  <c r="J459" i="19"/>
  <c r="J460" i="19"/>
  <c r="J461" i="19"/>
  <c r="J462" i="19"/>
  <c r="J463" i="19"/>
  <c r="J464" i="19"/>
  <c r="J465" i="19"/>
  <c r="J466" i="19"/>
  <c r="J467" i="19"/>
  <c r="J468" i="19"/>
  <c r="J469" i="19"/>
  <c r="J470" i="19"/>
  <c r="J471" i="19"/>
  <c r="J472" i="19"/>
  <c r="J473" i="19"/>
  <c r="J474" i="19"/>
  <c r="J475" i="19"/>
  <c r="J476" i="19"/>
  <c r="J477" i="19"/>
  <c r="J478" i="19"/>
  <c r="J479" i="19"/>
  <c r="J480" i="19"/>
  <c r="J481" i="19"/>
  <c r="J482" i="19"/>
  <c r="J483" i="19"/>
  <c r="J484" i="19"/>
  <c r="J485" i="19"/>
  <c r="J486" i="19"/>
  <c r="J487" i="19"/>
  <c r="J488" i="19"/>
  <c r="J489" i="19"/>
  <c r="J490" i="19"/>
  <c r="J491" i="19"/>
  <c r="J492" i="19"/>
  <c r="J493" i="19"/>
  <c r="J494" i="19"/>
  <c r="J495" i="19"/>
  <c r="J496" i="19"/>
  <c r="J497" i="19"/>
  <c r="J498" i="19"/>
  <c r="J499" i="19"/>
  <c r="J500" i="19"/>
  <c r="J501" i="19"/>
  <c r="J502" i="19"/>
  <c r="J503" i="19"/>
  <c r="J504" i="19"/>
  <c r="J505" i="19"/>
  <c r="J506" i="19"/>
  <c r="J507" i="19"/>
  <c r="J508" i="19"/>
  <c r="J509" i="19"/>
  <c r="J510" i="19"/>
  <c r="J511" i="19"/>
  <c r="J512" i="19"/>
  <c r="J513" i="19"/>
  <c r="J514" i="19"/>
  <c r="J515" i="19"/>
  <c r="J516" i="19"/>
  <c r="J517" i="19"/>
  <c r="J518" i="19"/>
  <c r="J519" i="19"/>
  <c r="J520" i="19"/>
  <c r="J521" i="19"/>
  <c r="J522" i="19"/>
  <c r="J523" i="19"/>
  <c r="J524" i="19"/>
  <c r="J525" i="19"/>
  <c r="J526" i="19"/>
  <c r="J527" i="19"/>
  <c r="J528" i="19"/>
  <c r="J529" i="19"/>
  <c r="J530" i="19"/>
  <c r="J531" i="19"/>
  <c r="J532" i="19"/>
  <c r="J533" i="19"/>
  <c r="J534" i="19"/>
  <c r="J535" i="19"/>
  <c r="J536" i="19"/>
  <c r="J537" i="19"/>
  <c r="J538" i="19"/>
  <c r="J539" i="19"/>
  <c r="J540" i="19"/>
  <c r="J541" i="19"/>
  <c r="J542" i="19"/>
  <c r="J543" i="19"/>
  <c r="J544" i="19"/>
  <c r="J545" i="19"/>
  <c r="J546" i="19"/>
  <c r="J547" i="19"/>
  <c r="J548" i="19"/>
  <c r="J549" i="19"/>
  <c r="J550" i="19"/>
  <c r="J551" i="19"/>
  <c r="J552" i="19"/>
  <c r="J553" i="19"/>
  <c r="J554" i="19"/>
  <c r="J555" i="19"/>
  <c r="J556" i="19"/>
  <c r="J557" i="19"/>
  <c r="J558" i="19"/>
  <c r="J559" i="19"/>
  <c r="J560" i="19"/>
  <c r="J561" i="19"/>
  <c r="J562" i="19"/>
  <c r="J563" i="19"/>
  <c r="J564" i="19"/>
  <c r="J565" i="19"/>
  <c r="J566" i="19"/>
  <c r="J567" i="19"/>
  <c r="J568" i="19"/>
  <c r="J569" i="19"/>
  <c r="J570" i="19"/>
  <c r="J571" i="19"/>
  <c r="J572" i="19"/>
  <c r="J573" i="19"/>
  <c r="J574" i="19"/>
  <c r="J575" i="19"/>
  <c r="J576" i="19"/>
  <c r="J577" i="19"/>
  <c r="J578" i="19"/>
  <c r="J579" i="19"/>
  <c r="J580" i="19"/>
  <c r="J581" i="19"/>
  <c r="J582" i="19"/>
  <c r="J583" i="19"/>
  <c r="J584" i="19"/>
  <c r="J585" i="19"/>
  <c r="J586" i="19"/>
  <c r="J587" i="19"/>
  <c r="J588" i="19"/>
  <c r="J589" i="19"/>
  <c r="J590" i="19"/>
  <c r="J591" i="19"/>
  <c r="J592" i="19"/>
  <c r="J593" i="19"/>
  <c r="J594" i="19"/>
  <c r="J595" i="19"/>
  <c r="J596" i="19"/>
  <c r="J597" i="19"/>
  <c r="J598" i="19"/>
  <c r="J599" i="19"/>
  <c r="J600" i="19"/>
  <c r="J601" i="19"/>
  <c r="J602" i="19"/>
  <c r="J603" i="19"/>
  <c r="J604" i="19"/>
  <c r="J605" i="19"/>
  <c r="J606" i="19"/>
  <c r="J607" i="19"/>
  <c r="J608" i="19"/>
  <c r="J609" i="19"/>
  <c r="J610" i="19"/>
  <c r="J611" i="19"/>
  <c r="J612" i="19"/>
  <c r="J613" i="19"/>
  <c r="J614" i="19"/>
  <c r="J615" i="19"/>
  <c r="J616" i="19"/>
  <c r="J617" i="19"/>
  <c r="J618" i="19"/>
  <c r="J619" i="19"/>
  <c r="J620" i="19"/>
  <c r="J621" i="19"/>
  <c r="J622" i="19"/>
  <c r="J623" i="19"/>
  <c r="J624" i="19"/>
  <c r="J625" i="19"/>
  <c r="J626" i="19"/>
  <c r="J627" i="19"/>
  <c r="J628" i="19"/>
  <c r="J629" i="19"/>
  <c r="J630" i="19"/>
  <c r="J631" i="19"/>
  <c r="J632" i="19"/>
  <c r="J633" i="19"/>
  <c r="J634" i="19"/>
  <c r="J635" i="19"/>
  <c r="J636" i="19"/>
  <c r="J637" i="19"/>
  <c r="J638" i="19"/>
  <c r="J639" i="19"/>
  <c r="J640" i="19"/>
  <c r="J641" i="19"/>
  <c r="J642" i="19"/>
  <c r="J643" i="19"/>
  <c r="J644" i="19"/>
  <c r="J645" i="19"/>
  <c r="J646" i="19"/>
  <c r="J647" i="19"/>
  <c r="J648" i="19"/>
  <c r="J649" i="19"/>
  <c r="J650" i="19"/>
  <c r="J651" i="19"/>
  <c r="J652" i="19"/>
  <c r="J653" i="19"/>
  <c r="J654" i="19"/>
  <c r="J655" i="19"/>
  <c r="J656" i="19"/>
  <c r="J657" i="19"/>
  <c r="J658" i="19"/>
  <c r="J659" i="19"/>
  <c r="J660" i="19"/>
  <c r="J661" i="19"/>
  <c r="J662" i="19"/>
  <c r="J663" i="19"/>
  <c r="J664" i="19"/>
  <c r="J665" i="19"/>
  <c r="J666" i="19"/>
  <c r="J667" i="19"/>
  <c r="J668" i="19"/>
  <c r="J669" i="19"/>
  <c r="J670" i="19"/>
  <c r="J671" i="19"/>
  <c r="J672" i="19"/>
  <c r="J673" i="19"/>
  <c r="J674" i="19"/>
  <c r="J675" i="19"/>
  <c r="J676" i="19"/>
  <c r="J677" i="19"/>
  <c r="J678" i="19"/>
  <c r="J679" i="19"/>
  <c r="J680" i="19"/>
  <c r="J681" i="19"/>
  <c r="J682" i="19"/>
  <c r="J683" i="19"/>
  <c r="J684" i="19"/>
  <c r="J685" i="19"/>
  <c r="J686" i="19"/>
  <c r="J687" i="19"/>
  <c r="J688" i="19"/>
  <c r="J689" i="19"/>
  <c r="J690" i="19"/>
  <c r="J691" i="19"/>
  <c r="J692" i="19"/>
  <c r="J693" i="19"/>
  <c r="J694" i="19"/>
  <c r="J695" i="19"/>
  <c r="J696" i="19"/>
  <c r="J697" i="19"/>
  <c r="J698" i="19"/>
  <c r="J699" i="19"/>
  <c r="J700" i="19"/>
  <c r="J701" i="19"/>
  <c r="J702" i="19"/>
  <c r="J703" i="19"/>
  <c r="J704" i="19"/>
  <c r="J705" i="19"/>
  <c r="J706" i="19"/>
  <c r="J707" i="19"/>
  <c r="J708" i="19"/>
  <c r="J709" i="19"/>
  <c r="J710" i="19"/>
  <c r="J711" i="19"/>
  <c r="J712" i="19"/>
  <c r="J713" i="19"/>
  <c r="J714" i="19"/>
  <c r="J715" i="19"/>
  <c r="J716" i="19"/>
  <c r="J717" i="19"/>
  <c r="J718" i="19"/>
  <c r="J719" i="19"/>
  <c r="J720" i="19"/>
  <c r="J721" i="19"/>
  <c r="J722" i="19"/>
  <c r="J723" i="19"/>
  <c r="J724" i="19"/>
  <c r="J725" i="19"/>
  <c r="J726" i="19"/>
  <c r="J727" i="19"/>
  <c r="J728" i="19"/>
  <c r="J729" i="19"/>
  <c r="J730" i="19"/>
  <c r="J731" i="19"/>
  <c r="J732" i="19"/>
  <c r="J733" i="19"/>
  <c r="J734" i="19"/>
  <c r="J735" i="19"/>
  <c r="J736" i="19"/>
  <c r="J737" i="19"/>
  <c r="J738" i="19"/>
  <c r="J739" i="19"/>
  <c r="J740" i="19"/>
  <c r="J741" i="19"/>
  <c r="J742" i="19"/>
  <c r="J743" i="19"/>
  <c r="J744" i="19"/>
  <c r="J745" i="19"/>
  <c r="J746" i="19"/>
  <c r="J747" i="19"/>
  <c r="J748" i="19"/>
  <c r="J749" i="19"/>
  <c r="J750" i="19"/>
  <c r="J751" i="19"/>
  <c r="J752" i="19"/>
  <c r="J753" i="19"/>
  <c r="J754" i="19"/>
  <c r="J755" i="19"/>
  <c r="J756" i="19"/>
  <c r="J757" i="19"/>
  <c r="J758" i="19"/>
  <c r="J759" i="19"/>
  <c r="J760" i="19"/>
  <c r="J761" i="19"/>
  <c r="J762" i="19"/>
  <c r="J763" i="19"/>
  <c r="J764" i="19"/>
  <c r="J765" i="19"/>
  <c r="J766" i="19"/>
  <c r="J767" i="19"/>
  <c r="J768" i="19"/>
  <c r="J769" i="19"/>
  <c r="J770" i="19"/>
  <c r="J771" i="19"/>
  <c r="J772" i="19"/>
  <c r="J773" i="19"/>
  <c r="J774" i="19"/>
  <c r="J775" i="19"/>
  <c r="J776" i="19"/>
  <c r="J777" i="19"/>
  <c r="J778" i="19"/>
  <c r="J779" i="19"/>
  <c r="J780" i="19"/>
  <c r="J781" i="19"/>
  <c r="J782" i="19"/>
  <c r="J783" i="19"/>
  <c r="J784" i="19"/>
  <c r="J785" i="19"/>
  <c r="J786" i="19"/>
  <c r="J787" i="19"/>
  <c r="J788" i="19"/>
  <c r="J789" i="19"/>
  <c r="J790" i="19"/>
  <c r="J791" i="19"/>
  <c r="J792" i="19"/>
  <c r="J793" i="19"/>
  <c r="J794" i="19"/>
  <c r="J795" i="19"/>
  <c r="J796" i="19"/>
  <c r="J797" i="19"/>
  <c r="J798" i="19"/>
  <c r="J799" i="19"/>
  <c r="J800" i="19"/>
  <c r="J801" i="19"/>
  <c r="J802" i="19"/>
  <c r="J803" i="19"/>
  <c r="J804" i="19"/>
  <c r="J805" i="19"/>
  <c r="J806" i="19"/>
  <c r="J807" i="19"/>
  <c r="J808" i="19"/>
  <c r="J809" i="19"/>
  <c r="J810" i="19"/>
  <c r="J811" i="19"/>
  <c r="J812" i="19"/>
  <c r="J813" i="19"/>
  <c r="J814" i="19"/>
  <c r="J815" i="19"/>
  <c r="J816" i="19"/>
  <c r="J817" i="19"/>
  <c r="J818" i="19"/>
  <c r="J819" i="19"/>
  <c r="J820" i="19"/>
  <c r="J821" i="19"/>
  <c r="J822" i="19"/>
  <c r="J823" i="19"/>
  <c r="J824" i="19"/>
  <c r="J825" i="19"/>
  <c r="J826" i="19"/>
  <c r="J827" i="19"/>
  <c r="J828" i="19"/>
  <c r="J829" i="19"/>
  <c r="J830" i="19"/>
  <c r="J831" i="19"/>
  <c r="J832" i="19"/>
  <c r="J833" i="19"/>
  <c r="J834" i="19"/>
  <c r="J835" i="19"/>
  <c r="J836" i="19"/>
  <c r="J837" i="19"/>
  <c r="J838" i="19"/>
  <c r="J839" i="19"/>
  <c r="J840" i="19"/>
  <c r="J841" i="19"/>
  <c r="J842" i="19"/>
  <c r="J843" i="19"/>
  <c r="J844" i="19"/>
  <c r="J845" i="19"/>
  <c r="J846" i="19"/>
  <c r="J847" i="19"/>
  <c r="J848" i="19"/>
  <c r="J849" i="19"/>
  <c r="J850" i="19"/>
  <c r="J851" i="19"/>
  <c r="J852" i="19"/>
  <c r="J853" i="19"/>
  <c r="J854" i="19"/>
  <c r="J855" i="19"/>
  <c r="J856" i="19"/>
  <c r="J857" i="19"/>
  <c r="J858" i="19"/>
  <c r="J859" i="19"/>
  <c r="J860" i="19"/>
  <c r="J861" i="19"/>
  <c r="J862" i="19"/>
  <c r="J863" i="19"/>
  <c r="J864" i="19"/>
  <c r="J865" i="19"/>
  <c r="J866" i="19"/>
  <c r="J867" i="19"/>
  <c r="J868" i="19"/>
  <c r="J869" i="19"/>
  <c r="J870" i="19"/>
  <c r="J871" i="19"/>
  <c r="J872" i="19"/>
  <c r="J873" i="19"/>
  <c r="J874" i="19"/>
  <c r="J875" i="19"/>
  <c r="J876" i="19"/>
  <c r="J877" i="19"/>
  <c r="J878" i="19"/>
  <c r="J879" i="19"/>
  <c r="J880" i="19"/>
  <c r="J881" i="19"/>
  <c r="J882" i="19"/>
  <c r="J883" i="19"/>
  <c r="J884" i="19"/>
  <c r="J885" i="19"/>
  <c r="J886" i="19"/>
  <c r="J887" i="19"/>
  <c r="J888" i="19"/>
  <c r="J889" i="19"/>
  <c r="J890" i="19"/>
  <c r="J891" i="19"/>
  <c r="J892" i="19"/>
  <c r="J893" i="19"/>
  <c r="J894" i="19"/>
  <c r="J895" i="19"/>
  <c r="J896" i="19"/>
  <c r="J897" i="19"/>
  <c r="J898" i="19"/>
  <c r="J899" i="19"/>
  <c r="J900" i="19"/>
  <c r="J901" i="19"/>
  <c r="J902" i="19"/>
  <c r="J903" i="19"/>
  <c r="J904" i="19"/>
  <c r="J905" i="19"/>
  <c r="J906" i="19"/>
  <c r="J907" i="19"/>
  <c r="J908" i="19"/>
  <c r="J909" i="19"/>
  <c r="J910" i="19"/>
  <c r="J911" i="19"/>
  <c r="J912" i="19"/>
  <c r="J913" i="19"/>
  <c r="J914" i="19"/>
  <c r="J915" i="19"/>
  <c r="J916" i="19"/>
  <c r="J917" i="19"/>
  <c r="J918" i="19"/>
  <c r="J919" i="19"/>
  <c r="J920" i="19"/>
  <c r="J921" i="19"/>
  <c r="J922" i="19"/>
  <c r="J923" i="19"/>
  <c r="J924" i="19"/>
  <c r="J925" i="19"/>
  <c r="J926" i="19"/>
  <c r="J927" i="19"/>
  <c r="J928" i="19"/>
  <c r="J929" i="19"/>
  <c r="J930" i="19"/>
  <c r="J931" i="19"/>
  <c r="J932" i="19"/>
  <c r="J933" i="19"/>
  <c r="J934" i="19"/>
  <c r="J935" i="19"/>
  <c r="J936" i="19"/>
  <c r="J937" i="19"/>
  <c r="J938" i="19"/>
  <c r="J939" i="19"/>
  <c r="J940" i="19"/>
  <c r="J941" i="19"/>
  <c r="J942" i="19"/>
  <c r="J943" i="19"/>
  <c r="J944" i="19"/>
  <c r="J945" i="19"/>
  <c r="J946" i="19"/>
  <c r="J947" i="19"/>
  <c r="J948" i="19"/>
  <c r="J949" i="19"/>
  <c r="J950" i="19"/>
  <c r="J951" i="19"/>
  <c r="J952" i="19"/>
  <c r="J953" i="19"/>
  <c r="J954" i="19"/>
  <c r="J955" i="19"/>
  <c r="J956" i="19"/>
  <c r="J957" i="19"/>
  <c r="J958" i="19"/>
  <c r="J959" i="19"/>
  <c r="J960" i="19"/>
  <c r="J961" i="19"/>
  <c r="J962" i="19"/>
  <c r="J963" i="19"/>
  <c r="J964" i="19"/>
  <c r="J965" i="19"/>
  <c r="J966" i="19"/>
  <c r="J967" i="19"/>
  <c r="J968" i="19"/>
  <c r="J969" i="19"/>
  <c r="J970" i="19"/>
  <c r="J971" i="19"/>
  <c r="J972" i="19"/>
  <c r="J973" i="19"/>
  <c r="J974" i="19"/>
  <c r="J975" i="19"/>
  <c r="J976" i="19"/>
  <c r="J977" i="19"/>
  <c r="J978" i="19"/>
  <c r="J979" i="19"/>
  <c r="J980" i="19"/>
  <c r="J981" i="19"/>
  <c r="J982" i="19"/>
  <c r="J983" i="19"/>
  <c r="J984" i="19"/>
  <c r="J985" i="19"/>
  <c r="J986" i="19"/>
  <c r="J987" i="19"/>
  <c r="J988" i="19"/>
  <c r="J989" i="19"/>
  <c r="J990" i="19"/>
  <c r="J991" i="19"/>
  <c r="J992" i="19"/>
  <c r="J993" i="19"/>
  <c r="J994" i="19"/>
  <c r="J995" i="19"/>
  <c r="J996" i="19"/>
  <c r="J997" i="19"/>
  <c r="J998" i="19"/>
  <c r="J999" i="19"/>
  <c r="J1000" i="19"/>
  <c r="J1001" i="19"/>
  <c r="J1002" i="19"/>
  <c r="J1003" i="19"/>
  <c r="J1004" i="19"/>
  <c r="J1005" i="19"/>
  <c r="J1006" i="19"/>
  <c r="J1007" i="19"/>
  <c r="J1008" i="19"/>
  <c r="J1009" i="19"/>
  <c r="J1010" i="19"/>
  <c r="J1011" i="19"/>
  <c r="J1012" i="19"/>
  <c r="J1013" i="19"/>
  <c r="J1014" i="19"/>
  <c r="J1015" i="19"/>
  <c r="J1016" i="19"/>
  <c r="J1017" i="19"/>
  <c r="J1018" i="19"/>
  <c r="J1019" i="19"/>
  <c r="J1020" i="19"/>
  <c r="J1021" i="19"/>
  <c r="J1022" i="19"/>
  <c r="J1023" i="19"/>
  <c r="J1024" i="19"/>
  <c r="J1025" i="19"/>
  <c r="J1026" i="19"/>
  <c r="J1027" i="19"/>
  <c r="J1028" i="19"/>
  <c r="J1029" i="19"/>
  <c r="J1030" i="19"/>
  <c r="J1031" i="19"/>
  <c r="J1032" i="19"/>
  <c r="J1033" i="19"/>
  <c r="J1034" i="19"/>
  <c r="J1035" i="19"/>
  <c r="J1036" i="19"/>
  <c r="J1037" i="19"/>
  <c r="J1038" i="19"/>
  <c r="J1039" i="19"/>
  <c r="J1040" i="19"/>
  <c r="J1041" i="19"/>
  <c r="J1042" i="19"/>
  <c r="J1043" i="19"/>
  <c r="J1044" i="19"/>
  <c r="J1045" i="19"/>
  <c r="J1046" i="19"/>
  <c r="J1047" i="19"/>
  <c r="J1048" i="19"/>
  <c r="J1049" i="19"/>
  <c r="J1050" i="19"/>
  <c r="J1051" i="19"/>
  <c r="J1052" i="19"/>
  <c r="J1053" i="19"/>
  <c r="J1054" i="19"/>
  <c r="J1055" i="19"/>
  <c r="J1056" i="19"/>
  <c r="J1057" i="19"/>
  <c r="J1058" i="19"/>
  <c r="J1059" i="19"/>
  <c r="J1060" i="19"/>
  <c r="J1061" i="19"/>
  <c r="J1062" i="19"/>
  <c r="J1063" i="19"/>
  <c r="J1064" i="19"/>
  <c r="J1065" i="19"/>
  <c r="J1066" i="19"/>
  <c r="J1067" i="19"/>
  <c r="J1068" i="19"/>
  <c r="J1069" i="19"/>
  <c r="J1070" i="19"/>
  <c r="J1071" i="19"/>
  <c r="J1072" i="19"/>
  <c r="J1073" i="19"/>
  <c r="J1074" i="19"/>
  <c r="J1075" i="19"/>
  <c r="J1076" i="19"/>
  <c r="J1077" i="19"/>
  <c r="J1078" i="19"/>
  <c r="J1079" i="19"/>
  <c r="J1080" i="19"/>
  <c r="J1081" i="19"/>
  <c r="J1082" i="19"/>
  <c r="J1083" i="19"/>
  <c r="J1084" i="19"/>
  <c r="J1085" i="19"/>
  <c r="J1086" i="19"/>
  <c r="J1087" i="19"/>
  <c r="J1088" i="19"/>
  <c r="J1089" i="19"/>
  <c r="J1090" i="19"/>
  <c r="J1091" i="19"/>
  <c r="J1092" i="19"/>
  <c r="J1093" i="19"/>
  <c r="J1094" i="19"/>
  <c r="J1095" i="19"/>
  <c r="J1096" i="19"/>
  <c r="J1097" i="19"/>
  <c r="J1098" i="19"/>
  <c r="J1099" i="19"/>
  <c r="J1100" i="19"/>
  <c r="J1101" i="19"/>
  <c r="J1102" i="19"/>
  <c r="J1103" i="19"/>
  <c r="J1104" i="19"/>
  <c r="J1105" i="19"/>
  <c r="J1106" i="19"/>
  <c r="J1107" i="19"/>
  <c r="J1108" i="19"/>
  <c r="J1109" i="19"/>
  <c r="J1110" i="19"/>
  <c r="J1111" i="19"/>
  <c r="J1112" i="19"/>
  <c r="J1113" i="19"/>
  <c r="J1114" i="19"/>
  <c r="J1115" i="19"/>
  <c r="J1116" i="19"/>
  <c r="J1117" i="19"/>
  <c r="J1118" i="19"/>
  <c r="J1119" i="19"/>
  <c r="J1120" i="19"/>
  <c r="J1121" i="19"/>
  <c r="J1122" i="19"/>
  <c r="J1123" i="19"/>
  <c r="J1124" i="19"/>
  <c r="J1125" i="19"/>
  <c r="J1126" i="19"/>
  <c r="J1127" i="19"/>
  <c r="J1128" i="19"/>
  <c r="J1129" i="19"/>
  <c r="J1130" i="19"/>
  <c r="J1131" i="19"/>
  <c r="J1132" i="19"/>
  <c r="J1133" i="19"/>
  <c r="J1134" i="19"/>
  <c r="J1135" i="19"/>
  <c r="J1136" i="19"/>
  <c r="J1137" i="19"/>
  <c r="J1138" i="19"/>
  <c r="J1139" i="19"/>
  <c r="J1140" i="19"/>
  <c r="J1141" i="19"/>
  <c r="J1142" i="19"/>
  <c r="J1143" i="19"/>
  <c r="J1144" i="19"/>
  <c r="J1145" i="19"/>
  <c r="J1146" i="19"/>
  <c r="J1147" i="19"/>
  <c r="J1148" i="19"/>
  <c r="J1149" i="19"/>
  <c r="J1150" i="19"/>
  <c r="J1151" i="19"/>
  <c r="J1152" i="19"/>
  <c r="J1153" i="19"/>
  <c r="J1154" i="19"/>
  <c r="J1155" i="19"/>
  <c r="J1156" i="19"/>
  <c r="J1157" i="19"/>
  <c r="J1158" i="19"/>
  <c r="J1159" i="19"/>
  <c r="J1160" i="19"/>
  <c r="J1161" i="19"/>
  <c r="J1162" i="19"/>
  <c r="J1163" i="19"/>
  <c r="J1164" i="19"/>
  <c r="J1165" i="19"/>
  <c r="J1166" i="19"/>
  <c r="J1167" i="19"/>
  <c r="J1168" i="19"/>
  <c r="J1169" i="19"/>
  <c r="J1170" i="19"/>
  <c r="J1171" i="19"/>
  <c r="J1172" i="19"/>
  <c r="J1173" i="19"/>
  <c r="J1174" i="19"/>
  <c r="J1175" i="19"/>
  <c r="J1176" i="19"/>
  <c r="J1177" i="19"/>
  <c r="J1178" i="19"/>
  <c r="J1179" i="19"/>
  <c r="J1180" i="19"/>
  <c r="J1181" i="19"/>
  <c r="J1182" i="19"/>
  <c r="J1183" i="19"/>
  <c r="J1184" i="19"/>
  <c r="J1185" i="19"/>
  <c r="J1186" i="19"/>
  <c r="J1187" i="19"/>
  <c r="J1188" i="19"/>
  <c r="J1189" i="19"/>
  <c r="J1190" i="19"/>
  <c r="J1191" i="19"/>
  <c r="J1192" i="19"/>
  <c r="J1193" i="19"/>
  <c r="J1194" i="19"/>
  <c r="J1195" i="19"/>
  <c r="J1196" i="19"/>
  <c r="J1197" i="19"/>
  <c r="J1198" i="19"/>
  <c r="J1199" i="19"/>
  <c r="J1200" i="19"/>
  <c r="J1201" i="19"/>
  <c r="J1202" i="19"/>
  <c r="J1203" i="19"/>
  <c r="J1204" i="19"/>
  <c r="J1205" i="19"/>
  <c r="J1206" i="19"/>
  <c r="J1207" i="19"/>
  <c r="J1208" i="19"/>
  <c r="J1209" i="19"/>
  <c r="J1210" i="19"/>
  <c r="J1211" i="19"/>
  <c r="J1212" i="19"/>
  <c r="J1213" i="19"/>
  <c r="J1214" i="19"/>
  <c r="J1215" i="19"/>
  <c r="J1216" i="19"/>
  <c r="J1217" i="19"/>
  <c r="J1218" i="19"/>
  <c r="J1219" i="19"/>
  <c r="J1220" i="19"/>
  <c r="J1221" i="19"/>
  <c r="J1222" i="19"/>
  <c r="J1223" i="19"/>
  <c r="J1224" i="19"/>
  <c r="J1225" i="19"/>
  <c r="J1226" i="19"/>
  <c r="J1227" i="19"/>
  <c r="J1228" i="19"/>
  <c r="J1229" i="19"/>
  <c r="J1230" i="19"/>
  <c r="J1231" i="19"/>
  <c r="J1232" i="19"/>
  <c r="J1233" i="19"/>
  <c r="J1234" i="19"/>
  <c r="J1235" i="19"/>
  <c r="J1236" i="19"/>
  <c r="J1237" i="19"/>
  <c r="J1238" i="19"/>
  <c r="J1239" i="19"/>
  <c r="J1240" i="19"/>
  <c r="J1241" i="19"/>
  <c r="J1242" i="19"/>
  <c r="J1243" i="19"/>
  <c r="J1244" i="19"/>
  <c r="J1245" i="19"/>
  <c r="J1246" i="19"/>
  <c r="J1247" i="19"/>
  <c r="J1248" i="19"/>
  <c r="J1249" i="19"/>
  <c r="J1250" i="19"/>
  <c r="J1251" i="19"/>
  <c r="J1252" i="19"/>
  <c r="J1253" i="19"/>
  <c r="J1254" i="19"/>
  <c r="J1255" i="19"/>
  <c r="J1256" i="19"/>
  <c r="J1257" i="19"/>
  <c r="J1258" i="19"/>
  <c r="J1259" i="19"/>
  <c r="J1260" i="19"/>
  <c r="J1261" i="19"/>
  <c r="J1262" i="19"/>
  <c r="J1263" i="19"/>
  <c r="J1264" i="19"/>
  <c r="J1265" i="19"/>
  <c r="J1266" i="19"/>
  <c r="J1267" i="19"/>
  <c r="J1268" i="19"/>
  <c r="J1269" i="19"/>
  <c r="J1270" i="19"/>
  <c r="J1271" i="19"/>
  <c r="J1272" i="19"/>
  <c r="J1273" i="19"/>
  <c r="J1274" i="19"/>
  <c r="J1275" i="19"/>
  <c r="J1276" i="19"/>
  <c r="J1277" i="19"/>
  <c r="J1278" i="19"/>
  <c r="J1279" i="19"/>
  <c r="J1280" i="19"/>
  <c r="J1281" i="19"/>
  <c r="J1282" i="19"/>
  <c r="J1283" i="19"/>
  <c r="J1284" i="19"/>
  <c r="J1285" i="19"/>
  <c r="J1286" i="19"/>
  <c r="J1287" i="19"/>
  <c r="J1288" i="19"/>
  <c r="J1289" i="19"/>
  <c r="J1290" i="19"/>
  <c r="J1291" i="19"/>
  <c r="J1292" i="19"/>
  <c r="J1293" i="19"/>
  <c r="J1294" i="19"/>
  <c r="J1295" i="19"/>
  <c r="J1296" i="19"/>
  <c r="J1297" i="19"/>
  <c r="J1298" i="19"/>
  <c r="J1299" i="19"/>
  <c r="J1300" i="19"/>
  <c r="J1301" i="19"/>
  <c r="J1302" i="19"/>
  <c r="J1303" i="19"/>
  <c r="J1304" i="19"/>
  <c r="J1305" i="19"/>
  <c r="J1306" i="19"/>
  <c r="J1307" i="19"/>
  <c r="J1308" i="19"/>
  <c r="J1309" i="19"/>
  <c r="J1310" i="19"/>
  <c r="J1311" i="19"/>
  <c r="J1312" i="19"/>
  <c r="J1313" i="19"/>
  <c r="J1314" i="19"/>
  <c r="J1315" i="19"/>
  <c r="J1316" i="19"/>
  <c r="J1317" i="19"/>
  <c r="J1318" i="19"/>
  <c r="J1319" i="19"/>
  <c r="J1320" i="19"/>
  <c r="J1321" i="19"/>
  <c r="J1322" i="19"/>
  <c r="J1323" i="19"/>
  <c r="J1324" i="19"/>
  <c r="J1325" i="19"/>
  <c r="J1326" i="19"/>
  <c r="J1327" i="19"/>
  <c r="J1328" i="19"/>
  <c r="J1329" i="19"/>
  <c r="J1330" i="19"/>
  <c r="J1331" i="19"/>
  <c r="J1332" i="19"/>
  <c r="J1333" i="19"/>
  <c r="J1334" i="19"/>
  <c r="J1335" i="19"/>
  <c r="J1336" i="19"/>
  <c r="J1337" i="19"/>
  <c r="J1338" i="19"/>
  <c r="J1339" i="19"/>
  <c r="J1340" i="19"/>
  <c r="J1341" i="19"/>
  <c r="J1342" i="19"/>
  <c r="J1343" i="19"/>
  <c r="J1344" i="19"/>
  <c r="J1345" i="19"/>
  <c r="J1346" i="19"/>
  <c r="J1347" i="19"/>
  <c r="J1348" i="19"/>
  <c r="J1349" i="19"/>
  <c r="J1350" i="19"/>
  <c r="J1351" i="19"/>
  <c r="J1352" i="19"/>
  <c r="J1353" i="19"/>
  <c r="J1354" i="19"/>
  <c r="J1355" i="19"/>
  <c r="J1356" i="19"/>
  <c r="J1357" i="19"/>
  <c r="J1358" i="19"/>
  <c r="J1359" i="19"/>
  <c r="J1360" i="19"/>
  <c r="J1361" i="19"/>
  <c r="J1362" i="19"/>
  <c r="J1363" i="19"/>
  <c r="J1364" i="19"/>
  <c r="J1365" i="19"/>
  <c r="J1366" i="19"/>
  <c r="J1367" i="19"/>
  <c r="J1368" i="19"/>
  <c r="J1369" i="19"/>
  <c r="J1370" i="19"/>
  <c r="J1371" i="19"/>
  <c r="J1372" i="19"/>
  <c r="J1373" i="19"/>
  <c r="J1374" i="19"/>
  <c r="J1375" i="19"/>
  <c r="J1376" i="19"/>
  <c r="J1377" i="19"/>
  <c r="J1378" i="19"/>
  <c r="J1379" i="19"/>
  <c r="J1380" i="19"/>
  <c r="J1381" i="19"/>
  <c r="J1382" i="19"/>
  <c r="J1383" i="19"/>
  <c r="J1384" i="19"/>
  <c r="J1385" i="19"/>
  <c r="J1386" i="19"/>
  <c r="J1387" i="19"/>
  <c r="J1388" i="19"/>
  <c r="J1389" i="19"/>
  <c r="J1390" i="19"/>
  <c r="J1391" i="19"/>
  <c r="J1392" i="19"/>
  <c r="J1393" i="19"/>
  <c r="J1394" i="19"/>
  <c r="J1395" i="19"/>
  <c r="J1396" i="19"/>
  <c r="J1397" i="19"/>
  <c r="J1398" i="19"/>
  <c r="J1399" i="19"/>
  <c r="J1400" i="19"/>
  <c r="J1401" i="19"/>
  <c r="J1402" i="19"/>
  <c r="J1403" i="19"/>
  <c r="J1404" i="19"/>
  <c r="J1405" i="19"/>
  <c r="J1406" i="19"/>
  <c r="J1407" i="19"/>
  <c r="J1408" i="19"/>
  <c r="J1409" i="19"/>
  <c r="J1410" i="19"/>
  <c r="J1411" i="19"/>
  <c r="J1412" i="19"/>
  <c r="J1413" i="19"/>
  <c r="J1414" i="19"/>
  <c r="J1415" i="19"/>
  <c r="J1416" i="19"/>
  <c r="J1417" i="19"/>
  <c r="J1418" i="19"/>
  <c r="J1419" i="19"/>
  <c r="J1420" i="19"/>
  <c r="J1421" i="19"/>
  <c r="J1422" i="19"/>
  <c r="J1423" i="19"/>
  <c r="J1424" i="19"/>
  <c r="J1425" i="19"/>
  <c r="J1426" i="19"/>
  <c r="J1427" i="19"/>
  <c r="J1428" i="19"/>
  <c r="J1429" i="19"/>
  <c r="J1430" i="19"/>
  <c r="J1431" i="19"/>
  <c r="J1432" i="19"/>
  <c r="J1433" i="19"/>
  <c r="J1434" i="19"/>
  <c r="J1435" i="19"/>
  <c r="J1436" i="19"/>
  <c r="J1437" i="19"/>
  <c r="J1438" i="19"/>
  <c r="J1439" i="19"/>
  <c r="J1440" i="19"/>
  <c r="J1441" i="19"/>
  <c r="J1442" i="19"/>
  <c r="J1443" i="19"/>
  <c r="J1444" i="19"/>
  <c r="J1445" i="19"/>
  <c r="J1446" i="19"/>
  <c r="J1447" i="19"/>
  <c r="J1448" i="19"/>
  <c r="J1449" i="19"/>
  <c r="J1450" i="19"/>
  <c r="J1451" i="19"/>
  <c r="J1452" i="19"/>
  <c r="J1453" i="19"/>
  <c r="J1454" i="19"/>
  <c r="J1455" i="19"/>
  <c r="J1456" i="19"/>
  <c r="J1457" i="19"/>
  <c r="J1458" i="19"/>
  <c r="J1459" i="19"/>
  <c r="J1460" i="19"/>
  <c r="J1461" i="19"/>
  <c r="J1462" i="19"/>
  <c r="J1463" i="19"/>
  <c r="J1464" i="19"/>
  <c r="J1465" i="19"/>
  <c r="J1466" i="19"/>
  <c r="J1467" i="19"/>
  <c r="J1468" i="19"/>
  <c r="J1469" i="19"/>
  <c r="J1470" i="19"/>
  <c r="J1471" i="19"/>
  <c r="J1472" i="19"/>
  <c r="J1473" i="19"/>
  <c r="J1474" i="19"/>
  <c r="J1475" i="19"/>
  <c r="J1476" i="19"/>
  <c r="J1477" i="19"/>
  <c r="J1478" i="19"/>
  <c r="J1479" i="19"/>
  <c r="J1480" i="19"/>
  <c r="J1481" i="19"/>
  <c r="J1482" i="19"/>
  <c r="J1483" i="19"/>
  <c r="J1484" i="19"/>
  <c r="J1485" i="19"/>
  <c r="J1486" i="19"/>
  <c r="J1487" i="19"/>
  <c r="J1488" i="19"/>
  <c r="J1489" i="19"/>
  <c r="J1490" i="19"/>
  <c r="J1491" i="19"/>
  <c r="J1492" i="19"/>
  <c r="J1493" i="19"/>
  <c r="J1494" i="19"/>
  <c r="J1495" i="19"/>
  <c r="J1496" i="19"/>
  <c r="J1497" i="19"/>
  <c r="J1498" i="19"/>
  <c r="J1499" i="19"/>
  <c r="J1500" i="19"/>
  <c r="J1501" i="19"/>
  <c r="J1502" i="19"/>
  <c r="J1503" i="19"/>
  <c r="J1504" i="19"/>
  <c r="J1505" i="19"/>
  <c r="J1506" i="19"/>
  <c r="J1507" i="19"/>
  <c r="J1508" i="19"/>
  <c r="J1509" i="19"/>
  <c r="J1510" i="19"/>
  <c r="J1511" i="19"/>
  <c r="J1512" i="19"/>
  <c r="J1513" i="19"/>
  <c r="J1514" i="19"/>
  <c r="J1515" i="19"/>
  <c r="J1516" i="19"/>
  <c r="J1517" i="19"/>
  <c r="J1518" i="19"/>
  <c r="J1519" i="19"/>
  <c r="J1520" i="19"/>
  <c r="J1521" i="19"/>
  <c r="J1522" i="19"/>
  <c r="J1523" i="19"/>
  <c r="J1524" i="19"/>
  <c r="J1525" i="19"/>
  <c r="J1526" i="19"/>
  <c r="J1527" i="19"/>
  <c r="J1528" i="19"/>
  <c r="J1529" i="19"/>
  <c r="J1530" i="19"/>
  <c r="J1531" i="19"/>
  <c r="J1532" i="19"/>
  <c r="J1533" i="19"/>
  <c r="J1534" i="19"/>
  <c r="J1535" i="19"/>
  <c r="J1536" i="19"/>
  <c r="J1537" i="19"/>
  <c r="J1538" i="19"/>
  <c r="J1539" i="19"/>
  <c r="J1540" i="19"/>
  <c r="J1541" i="19"/>
  <c r="J1542" i="19"/>
  <c r="J1543" i="19"/>
  <c r="J1544" i="19"/>
  <c r="J1545" i="19"/>
  <c r="J1546" i="19"/>
  <c r="J1547" i="19"/>
  <c r="J1548" i="19"/>
  <c r="J1549" i="19"/>
  <c r="J1550" i="19"/>
  <c r="J1551" i="19"/>
  <c r="J1552" i="19"/>
  <c r="J1553" i="19"/>
  <c r="J1554" i="19"/>
  <c r="J1555" i="19"/>
  <c r="J1556" i="19"/>
  <c r="J1557" i="19"/>
  <c r="J1558" i="19"/>
  <c r="J1559" i="19"/>
  <c r="J1560" i="19"/>
  <c r="J1561" i="19"/>
  <c r="J1562" i="19"/>
  <c r="J1563" i="19"/>
  <c r="J1564" i="19"/>
  <c r="J1565" i="19"/>
  <c r="J1566" i="19"/>
  <c r="J1567" i="19"/>
  <c r="J1568" i="19"/>
  <c r="J1569" i="19"/>
  <c r="J1570" i="19"/>
  <c r="J1571" i="19"/>
  <c r="J1572" i="19"/>
  <c r="J1573" i="19"/>
  <c r="J1574" i="19"/>
  <c r="J1575" i="19"/>
  <c r="J1576" i="19"/>
  <c r="J1577" i="19"/>
  <c r="J1578" i="19"/>
  <c r="J1579" i="19"/>
  <c r="J1580" i="19"/>
  <c r="J1581" i="19"/>
  <c r="J1582" i="19"/>
  <c r="J1583" i="19"/>
  <c r="J1584" i="19"/>
  <c r="J1585" i="19"/>
  <c r="J1586" i="19"/>
  <c r="J1587" i="19"/>
  <c r="J1588" i="19"/>
  <c r="J1589" i="19"/>
  <c r="J1590" i="19"/>
  <c r="J1591" i="19"/>
  <c r="J1592" i="19"/>
  <c r="J1593" i="19"/>
  <c r="J1594" i="19"/>
  <c r="J1595" i="19"/>
  <c r="J1596" i="19"/>
  <c r="J1597" i="19"/>
  <c r="J1598" i="19"/>
  <c r="J1599" i="19"/>
  <c r="J1600" i="19"/>
  <c r="J1601" i="19"/>
  <c r="J1602" i="19"/>
  <c r="J1603" i="19"/>
  <c r="J1604" i="19"/>
  <c r="J1605" i="19"/>
  <c r="J1606" i="19"/>
  <c r="J1607" i="19"/>
  <c r="J1608" i="19"/>
  <c r="J1609" i="19"/>
  <c r="J1610" i="19"/>
  <c r="J1611" i="19"/>
  <c r="J1612" i="19"/>
  <c r="J1613" i="19"/>
  <c r="J1614" i="19"/>
  <c r="J1615" i="19"/>
  <c r="J1616" i="19"/>
  <c r="J1617" i="19"/>
  <c r="J1618" i="19"/>
  <c r="J1619" i="19"/>
  <c r="J1620" i="19"/>
  <c r="J1621" i="19"/>
  <c r="J1622" i="19"/>
  <c r="J1623" i="19"/>
  <c r="J1624" i="19"/>
  <c r="J1625" i="19"/>
  <c r="J1626" i="19"/>
  <c r="J1627" i="19"/>
  <c r="J1628" i="19"/>
  <c r="J1629" i="19"/>
  <c r="J1630" i="19"/>
  <c r="J1631" i="19"/>
  <c r="J1632" i="19"/>
  <c r="J1633" i="19"/>
  <c r="J1634" i="19"/>
  <c r="J1635" i="19"/>
  <c r="J1636" i="19"/>
  <c r="J1637" i="19"/>
  <c r="J1638" i="19"/>
  <c r="J1639" i="19"/>
  <c r="J1640" i="19"/>
  <c r="J1641" i="19"/>
  <c r="J1642" i="19"/>
  <c r="J1643" i="19"/>
  <c r="J1644" i="19"/>
  <c r="J1645" i="19"/>
  <c r="J1646" i="19"/>
  <c r="J1647" i="19"/>
  <c r="J1648" i="19"/>
  <c r="J1649" i="19"/>
  <c r="J1650" i="19"/>
  <c r="J1651" i="19"/>
  <c r="J1652" i="19"/>
  <c r="J1653" i="19"/>
  <c r="J1654" i="19"/>
  <c r="J1655" i="19"/>
  <c r="J1656" i="19"/>
  <c r="J1657" i="19"/>
  <c r="J1658" i="19"/>
  <c r="J1659" i="19"/>
  <c r="J1660" i="19"/>
  <c r="J1661" i="19"/>
  <c r="J1662" i="19"/>
  <c r="J1663" i="19"/>
  <c r="J1664" i="19"/>
  <c r="J1665" i="19"/>
  <c r="J1666" i="19"/>
  <c r="J1667" i="19"/>
  <c r="J1668" i="19"/>
  <c r="J1669" i="19"/>
  <c r="J1670" i="19"/>
  <c r="J1671" i="19"/>
  <c r="J1672" i="19"/>
  <c r="J1673" i="19"/>
  <c r="J1674" i="19"/>
  <c r="J1675" i="19"/>
  <c r="J1676" i="19"/>
  <c r="J1677" i="19"/>
  <c r="J1678" i="19"/>
  <c r="J1679" i="19"/>
  <c r="J1680" i="19"/>
  <c r="J1681" i="19"/>
  <c r="J1682" i="19"/>
  <c r="J1683" i="19"/>
  <c r="J1684" i="19"/>
  <c r="J1685" i="19"/>
  <c r="J1686" i="19"/>
  <c r="J1687" i="19"/>
  <c r="J1688" i="19"/>
  <c r="J1689" i="19"/>
  <c r="J1690" i="19"/>
  <c r="J1691" i="19"/>
  <c r="J1692" i="19"/>
  <c r="J1693" i="19"/>
  <c r="J1694" i="19"/>
  <c r="J1695" i="19"/>
  <c r="J1696" i="19"/>
  <c r="J1697" i="19"/>
  <c r="J1698" i="19"/>
  <c r="J1699" i="19"/>
  <c r="J1700" i="19"/>
  <c r="J1701" i="19"/>
  <c r="J1702" i="19"/>
  <c r="J1703" i="19"/>
  <c r="J1704" i="19"/>
  <c r="J1705" i="19"/>
  <c r="J1706" i="19"/>
  <c r="J1707" i="19"/>
  <c r="J1708" i="19"/>
  <c r="J1709" i="19"/>
  <c r="J1710" i="19"/>
  <c r="J1711" i="19"/>
  <c r="J1712" i="19"/>
  <c r="J1713" i="19"/>
  <c r="J1714" i="19"/>
  <c r="J1715" i="19"/>
  <c r="J1716" i="19"/>
  <c r="J1717" i="19"/>
  <c r="J1718" i="19"/>
  <c r="J1719" i="19"/>
  <c r="J1720" i="19"/>
  <c r="J1721" i="19"/>
  <c r="J1722" i="19"/>
  <c r="J1723" i="19"/>
  <c r="J1724" i="19"/>
  <c r="J1725" i="19"/>
  <c r="J1726" i="19"/>
  <c r="J1727" i="19"/>
  <c r="J1728" i="19"/>
  <c r="J1729" i="19"/>
  <c r="J1730" i="19"/>
  <c r="J1731" i="19"/>
  <c r="J1732" i="19"/>
  <c r="J1733" i="19"/>
  <c r="J1734" i="19"/>
  <c r="J1735" i="19"/>
  <c r="J1736" i="19"/>
  <c r="J1737" i="19"/>
  <c r="J1738" i="19"/>
  <c r="J1739" i="19"/>
  <c r="J1740" i="19"/>
  <c r="J1741" i="19"/>
  <c r="J1742" i="19"/>
  <c r="J1743" i="19"/>
  <c r="J1744" i="19"/>
  <c r="J1745" i="19"/>
  <c r="J1746" i="19"/>
  <c r="J1747" i="19"/>
  <c r="J1748" i="19"/>
  <c r="J1749" i="19"/>
  <c r="J1750" i="19"/>
  <c r="J1751" i="19"/>
  <c r="J1752" i="19"/>
  <c r="J1753" i="19"/>
  <c r="J1754" i="19"/>
  <c r="J1755" i="19"/>
  <c r="J1756" i="19"/>
  <c r="J1757" i="19"/>
  <c r="J1758" i="19"/>
  <c r="J1759" i="19"/>
  <c r="J1760" i="19"/>
  <c r="J1761" i="19"/>
  <c r="J1762" i="19"/>
  <c r="J1763" i="19"/>
  <c r="J1764" i="19"/>
  <c r="J1765" i="19"/>
  <c r="J1766" i="19"/>
  <c r="J1767" i="19"/>
  <c r="J1768" i="19"/>
  <c r="J1769" i="19"/>
  <c r="J1770" i="19"/>
  <c r="J1771" i="19"/>
  <c r="J1772" i="19"/>
  <c r="J1773" i="19"/>
  <c r="J1774" i="19"/>
  <c r="J1775" i="19"/>
  <c r="J1776" i="19"/>
  <c r="J1777" i="19"/>
  <c r="J1778" i="19"/>
  <c r="J1779" i="19"/>
  <c r="J1780" i="19"/>
  <c r="J1781" i="19"/>
  <c r="J1782" i="19"/>
  <c r="J1783" i="19"/>
  <c r="J1784" i="19"/>
  <c r="J1785" i="19"/>
  <c r="J1786" i="19"/>
  <c r="J1787" i="19"/>
  <c r="J1788" i="19"/>
  <c r="J1789" i="19"/>
  <c r="J1790" i="19"/>
  <c r="J1791" i="19"/>
  <c r="J1792" i="19"/>
  <c r="J1793" i="19"/>
  <c r="I3" i="19"/>
  <c r="I4" i="19"/>
  <c r="I5" i="19"/>
  <c r="I6" i="19"/>
  <c r="I7" i="19"/>
  <c r="I8" i="19"/>
  <c r="I9" i="19"/>
  <c r="I10" i="19"/>
  <c r="I11" i="19"/>
  <c r="I12" i="19"/>
  <c r="I13" i="19"/>
  <c r="I14" i="19"/>
  <c r="I15" i="19"/>
  <c r="I16" i="19"/>
  <c r="I17" i="19"/>
  <c r="I18" i="19"/>
  <c r="I19" i="19"/>
  <c r="I20" i="19"/>
  <c r="I21" i="19"/>
  <c r="I22" i="19"/>
  <c r="I23" i="19"/>
  <c r="I24" i="19"/>
  <c r="I25" i="19"/>
  <c r="I26" i="19"/>
  <c r="I27" i="19"/>
  <c r="I28" i="19"/>
  <c r="I29" i="19"/>
  <c r="I30" i="19"/>
  <c r="I31" i="19"/>
  <c r="I32" i="19"/>
  <c r="I33" i="19"/>
  <c r="I34" i="19"/>
  <c r="I35" i="19"/>
  <c r="I36" i="19"/>
  <c r="I37" i="19"/>
  <c r="I38" i="19"/>
  <c r="I39" i="19"/>
  <c r="I40" i="19"/>
  <c r="I41" i="19"/>
  <c r="I42" i="19"/>
  <c r="I43" i="19"/>
  <c r="I45" i="19"/>
  <c r="I46" i="19"/>
  <c r="I47" i="19"/>
  <c r="I48" i="19"/>
  <c r="I49" i="19"/>
  <c r="I50" i="19"/>
  <c r="I51" i="19"/>
  <c r="I52" i="19"/>
  <c r="I53" i="19"/>
  <c r="I54" i="19"/>
  <c r="I55" i="19"/>
  <c r="I56" i="19"/>
  <c r="I57" i="19"/>
  <c r="I58" i="19"/>
  <c r="I59" i="19"/>
  <c r="I60" i="19"/>
  <c r="I61" i="19"/>
  <c r="I62" i="19"/>
  <c r="I63" i="19"/>
  <c r="I64" i="19"/>
  <c r="I65" i="19"/>
  <c r="I66" i="19"/>
  <c r="I67" i="19"/>
  <c r="I68" i="19"/>
  <c r="I69" i="19"/>
  <c r="I70" i="19"/>
  <c r="I71" i="19"/>
  <c r="I72" i="19"/>
  <c r="I73" i="19"/>
  <c r="I74" i="19"/>
  <c r="I75" i="19"/>
  <c r="I76" i="19"/>
  <c r="I77" i="19"/>
  <c r="I78" i="19"/>
  <c r="I79" i="19"/>
  <c r="I80" i="19"/>
  <c r="I81" i="19"/>
  <c r="I82" i="19"/>
  <c r="I83" i="19"/>
  <c r="I84" i="19"/>
  <c r="I85" i="19"/>
  <c r="I86" i="19"/>
  <c r="I87" i="19"/>
  <c r="I88" i="19"/>
  <c r="I89" i="19"/>
  <c r="I90" i="19"/>
  <c r="I91" i="19"/>
  <c r="I92" i="19"/>
  <c r="I93" i="19"/>
  <c r="I94" i="19"/>
  <c r="I95" i="19"/>
  <c r="I96" i="19"/>
  <c r="I97" i="19"/>
  <c r="I98" i="19"/>
  <c r="I99" i="19"/>
  <c r="I100" i="19"/>
  <c r="I101" i="19"/>
  <c r="I102" i="19"/>
  <c r="I103" i="19"/>
  <c r="I104" i="19"/>
  <c r="I105" i="19"/>
  <c r="I106" i="19"/>
  <c r="I107" i="19"/>
  <c r="I108" i="19"/>
  <c r="I109" i="19"/>
  <c r="I110" i="19"/>
  <c r="I111" i="19"/>
  <c r="I112" i="19"/>
  <c r="I113" i="19"/>
  <c r="I114" i="19"/>
  <c r="I115" i="19"/>
  <c r="I116" i="19"/>
  <c r="I117" i="19"/>
  <c r="I118" i="19"/>
  <c r="I119" i="19"/>
  <c r="I120" i="19"/>
  <c r="I121" i="19"/>
  <c r="I122" i="19"/>
  <c r="I123" i="19"/>
  <c r="I124" i="19"/>
  <c r="I125" i="19"/>
  <c r="I126" i="19"/>
  <c r="I127" i="19"/>
  <c r="I128" i="19"/>
  <c r="I129" i="19"/>
  <c r="I130" i="19"/>
  <c r="I131" i="19"/>
  <c r="I132" i="19"/>
  <c r="I133" i="19"/>
  <c r="I134" i="19"/>
  <c r="I135" i="19"/>
  <c r="I136" i="19"/>
  <c r="I137" i="19"/>
  <c r="I138" i="19"/>
  <c r="I139" i="19"/>
  <c r="I140" i="19"/>
  <c r="I141" i="19"/>
  <c r="I142" i="19"/>
  <c r="I143" i="19"/>
  <c r="I144" i="19"/>
  <c r="I145" i="19"/>
  <c r="I146" i="19"/>
  <c r="I147" i="19"/>
  <c r="I148" i="19"/>
  <c r="I149" i="19"/>
  <c r="I150" i="19"/>
  <c r="I151" i="19"/>
  <c r="I152" i="19"/>
  <c r="I153" i="19"/>
  <c r="I154" i="19"/>
  <c r="I155" i="19"/>
  <c r="I156" i="19"/>
  <c r="I157" i="19"/>
  <c r="I158" i="19"/>
  <c r="I159" i="19"/>
  <c r="I160" i="19"/>
  <c r="I161" i="19"/>
  <c r="I162" i="19"/>
  <c r="I163" i="19"/>
  <c r="I164" i="19"/>
  <c r="I165" i="19"/>
  <c r="I166" i="19"/>
  <c r="I167" i="19"/>
  <c r="I168" i="19"/>
  <c r="I169" i="19"/>
  <c r="I170" i="19"/>
  <c r="I171" i="19"/>
  <c r="I172" i="19"/>
  <c r="I173" i="19"/>
  <c r="I176" i="19"/>
  <c r="I177" i="19"/>
  <c r="I178" i="19"/>
  <c r="I179" i="19"/>
  <c r="I180" i="19"/>
  <c r="I181" i="19"/>
  <c r="I182" i="19"/>
  <c r="I183" i="19"/>
  <c r="I184" i="19"/>
  <c r="I185" i="19"/>
  <c r="I186" i="19"/>
  <c r="I187" i="19"/>
  <c r="I188" i="19"/>
  <c r="I189" i="19"/>
  <c r="I190" i="19"/>
  <c r="I191" i="19"/>
  <c r="I192" i="19"/>
  <c r="I193" i="19"/>
  <c r="I194" i="19"/>
  <c r="I195" i="19"/>
  <c r="I196" i="19"/>
  <c r="I197" i="19"/>
  <c r="I198" i="19"/>
  <c r="I199" i="19"/>
  <c r="I200" i="19"/>
  <c r="I201" i="19"/>
  <c r="I202" i="19"/>
  <c r="I203" i="19"/>
  <c r="I204" i="19"/>
  <c r="I205" i="19"/>
  <c r="I206" i="19"/>
  <c r="I207" i="19"/>
  <c r="I208" i="19"/>
  <c r="I209" i="19"/>
  <c r="I210" i="19"/>
  <c r="I211" i="19"/>
  <c r="I212" i="19"/>
  <c r="I213" i="19"/>
  <c r="I214" i="19"/>
  <c r="I215" i="19"/>
  <c r="I216" i="19"/>
  <c r="I217" i="19"/>
  <c r="I218" i="19"/>
  <c r="I219" i="19"/>
  <c r="I220" i="19"/>
  <c r="I221" i="19"/>
  <c r="I222" i="19"/>
  <c r="I223" i="19"/>
  <c r="I224" i="19"/>
  <c r="I225" i="19"/>
  <c r="I226" i="19"/>
  <c r="I227" i="19"/>
  <c r="I228" i="19"/>
  <c r="I229" i="19"/>
  <c r="I230" i="19"/>
  <c r="I231" i="19"/>
  <c r="I232" i="19"/>
  <c r="I233" i="19"/>
  <c r="I234" i="19"/>
  <c r="I235" i="19"/>
  <c r="I236" i="19"/>
  <c r="I237" i="19"/>
  <c r="I238" i="19"/>
  <c r="I239" i="19"/>
  <c r="I240" i="19"/>
  <c r="I241" i="19"/>
  <c r="I242" i="19"/>
  <c r="I243" i="19"/>
  <c r="I244" i="19"/>
  <c r="I245" i="19"/>
  <c r="I246" i="19"/>
  <c r="I247" i="19"/>
  <c r="I248" i="19"/>
  <c r="I249" i="19"/>
  <c r="I250" i="19"/>
  <c r="I251" i="19"/>
  <c r="I252" i="19"/>
  <c r="I253" i="19"/>
  <c r="I254" i="19"/>
  <c r="I255" i="19"/>
  <c r="I256" i="19"/>
  <c r="I257" i="19"/>
  <c r="I258" i="19"/>
  <c r="I259" i="19"/>
  <c r="I260" i="19"/>
  <c r="I261" i="19"/>
  <c r="I262" i="19"/>
  <c r="I263" i="19"/>
  <c r="I264" i="19"/>
  <c r="I265" i="19"/>
  <c r="I266" i="19"/>
  <c r="I267" i="19"/>
  <c r="I268" i="19"/>
  <c r="I269" i="19"/>
  <c r="I270" i="19"/>
  <c r="I271" i="19"/>
  <c r="I272" i="19"/>
  <c r="I273" i="19"/>
  <c r="I274" i="19"/>
  <c r="I275" i="19"/>
  <c r="I276" i="19"/>
  <c r="I277" i="19"/>
  <c r="I278" i="19"/>
  <c r="I279" i="19"/>
  <c r="I280" i="19"/>
  <c r="I281" i="19"/>
  <c r="I282" i="19"/>
  <c r="I283" i="19"/>
  <c r="I284" i="19"/>
  <c r="I285" i="19"/>
  <c r="I286" i="19"/>
  <c r="I287" i="19"/>
  <c r="I288" i="19"/>
  <c r="I289" i="19"/>
  <c r="I290" i="19"/>
  <c r="I291" i="19"/>
  <c r="I292" i="19"/>
  <c r="I293" i="19"/>
  <c r="I294" i="19"/>
  <c r="I295" i="19"/>
  <c r="I296" i="19"/>
  <c r="I297" i="19"/>
  <c r="I298" i="19"/>
  <c r="I299" i="19"/>
  <c r="I300" i="19"/>
  <c r="I301" i="19"/>
  <c r="I302" i="19"/>
  <c r="I303" i="19"/>
  <c r="I304" i="19"/>
  <c r="I305" i="19"/>
  <c r="I306" i="19"/>
  <c r="I307" i="19"/>
  <c r="I308" i="19"/>
  <c r="I309" i="19"/>
  <c r="I310" i="19"/>
  <c r="I311" i="19"/>
  <c r="I312" i="19"/>
  <c r="I313" i="19"/>
  <c r="I314" i="19"/>
  <c r="I315" i="19"/>
  <c r="I316" i="19"/>
  <c r="I317" i="19"/>
  <c r="I318" i="19"/>
  <c r="I319" i="19"/>
  <c r="I320" i="19"/>
  <c r="I321" i="19"/>
  <c r="I322" i="19"/>
  <c r="I323" i="19"/>
  <c r="I324" i="19"/>
  <c r="I325" i="19"/>
  <c r="I326" i="19"/>
  <c r="I327" i="19"/>
  <c r="I328" i="19"/>
  <c r="I329" i="19"/>
  <c r="I330" i="19"/>
  <c r="I331" i="19"/>
  <c r="I332" i="19"/>
  <c r="I333" i="19"/>
  <c r="I334" i="19"/>
  <c r="I335" i="19"/>
  <c r="I336" i="19"/>
  <c r="I337" i="19"/>
  <c r="I338" i="19"/>
  <c r="I339" i="19"/>
  <c r="I340" i="19"/>
  <c r="I341" i="19"/>
  <c r="I342" i="19"/>
  <c r="I343" i="19"/>
  <c r="I344" i="19"/>
  <c r="I345" i="19"/>
  <c r="I346" i="19"/>
  <c r="I347" i="19"/>
  <c r="I348" i="19"/>
  <c r="I349" i="19"/>
  <c r="I350" i="19"/>
  <c r="I351" i="19"/>
  <c r="I352" i="19"/>
  <c r="I353" i="19"/>
  <c r="I354" i="19"/>
  <c r="I355" i="19"/>
  <c r="I356" i="19"/>
  <c r="I357" i="19"/>
  <c r="I358" i="19"/>
  <c r="I359" i="19"/>
  <c r="I360" i="19"/>
  <c r="I361" i="19"/>
  <c r="I362" i="19"/>
  <c r="I363" i="19"/>
  <c r="I364" i="19"/>
  <c r="I365" i="19"/>
  <c r="I366" i="19"/>
  <c r="I367" i="19"/>
  <c r="I368" i="19"/>
  <c r="I369" i="19"/>
  <c r="I370" i="19"/>
  <c r="I371" i="19"/>
  <c r="I372" i="19"/>
  <c r="I373" i="19"/>
  <c r="I374" i="19"/>
  <c r="I375" i="19"/>
  <c r="I376" i="19"/>
  <c r="I377" i="19"/>
  <c r="I378" i="19"/>
  <c r="I379" i="19"/>
  <c r="I380" i="19"/>
  <c r="I381" i="19"/>
  <c r="I382" i="19"/>
  <c r="I383" i="19"/>
  <c r="I384" i="19"/>
  <c r="I385" i="19"/>
  <c r="I386" i="19"/>
  <c r="I387" i="19"/>
  <c r="I388" i="19"/>
  <c r="I389" i="19"/>
  <c r="I390" i="19"/>
  <c r="I391" i="19"/>
  <c r="I392" i="19"/>
  <c r="I393" i="19"/>
  <c r="I394" i="19"/>
  <c r="I395" i="19"/>
  <c r="I396" i="19"/>
  <c r="I397" i="19"/>
  <c r="I398" i="19"/>
  <c r="I399" i="19"/>
  <c r="I400" i="19"/>
  <c r="I401" i="19"/>
  <c r="I402" i="19"/>
  <c r="I403" i="19"/>
  <c r="I404" i="19"/>
  <c r="I405" i="19"/>
  <c r="I406" i="19"/>
  <c r="I407" i="19"/>
  <c r="I408" i="19"/>
  <c r="I409" i="19"/>
  <c r="I410" i="19"/>
  <c r="I411" i="19"/>
  <c r="I412" i="19"/>
  <c r="I413" i="19"/>
  <c r="I414" i="19"/>
  <c r="I415" i="19"/>
  <c r="I416" i="19"/>
  <c r="I417" i="19"/>
  <c r="I418" i="19"/>
  <c r="I419" i="19"/>
  <c r="I420" i="19"/>
  <c r="I421" i="19"/>
  <c r="I422" i="19"/>
  <c r="I423" i="19"/>
  <c r="I424" i="19"/>
  <c r="I425" i="19"/>
  <c r="I426" i="19"/>
  <c r="I427" i="19"/>
  <c r="I428" i="19"/>
  <c r="I429" i="19"/>
  <c r="I430" i="19"/>
  <c r="I431" i="19"/>
  <c r="I432" i="19"/>
  <c r="I433" i="19"/>
  <c r="I434" i="19"/>
  <c r="I435" i="19"/>
  <c r="I436" i="19"/>
  <c r="I437" i="19"/>
  <c r="I438" i="19"/>
  <c r="I439" i="19"/>
  <c r="I440" i="19"/>
  <c r="I441" i="19"/>
  <c r="I442" i="19"/>
  <c r="I443" i="19"/>
  <c r="I444" i="19"/>
  <c r="I445" i="19"/>
  <c r="I446" i="19"/>
  <c r="I447" i="19"/>
  <c r="I448" i="19"/>
  <c r="I449" i="19"/>
  <c r="I450" i="19"/>
  <c r="I451" i="19"/>
  <c r="I452" i="19"/>
  <c r="I453" i="19"/>
  <c r="I454" i="19"/>
  <c r="I455" i="19"/>
  <c r="I456" i="19"/>
  <c r="I457" i="19"/>
  <c r="I458" i="19"/>
  <c r="I459" i="19"/>
  <c r="I460" i="19"/>
  <c r="I461" i="19"/>
  <c r="I462" i="19"/>
  <c r="I463" i="19"/>
  <c r="I464" i="19"/>
  <c r="I465" i="19"/>
  <c r="I466" i="19"/>
  <c r="I467" i="19"/>
  <c r="I468" i="19"/>
  <c r="I469" i="19"/>
  <c r="I470" i="19"/>
  <c r="I471" i="19"/>
  <c r="I472" i="19"/>
  <c r="I473" i="19"/>
  <c r="I474" i="19"/>
  <c r="I475" i="19"/>
  <c r="I476" i="19"/>
  <c r="I477" i="19"/>
  <c r="I478" i="19"/>
  <c r="I479" i="19"/>
  <c r="I480" i="19"/>
  <c r="I481" i="19"/>
  <c r="I482" i="19"/>
  <c r="I483" i="19"/>
  <c r="I484" i="19"/>
  <c r="I485" i="19"/>
  <c r="I486" i="19"/>
  <c r="I487" i="19"/>
  <c r="I488" i="19"/>
  <c r="I489" i="19"/>
  <c r="I490" i="19"/>
  <c r="I491" i="19"/>
  <c r="I492" i="19"/>
  <c r="I493" i="19"/>
  <c r="I494" i="19"/>
  <c r="I495" i="19"/>
  <c r="I496" i="19"/>
  <c r="I497" i="19"/>
  <c r="I498" i="19"/>
  <c r="I499" i="19"/>
  <c r="I500" i="19"/>
  <c r="I501" i="19"/>
  <c r="I502" i="19"/>
  <c r="I503" i="19"/>
  <c r="I504" i="19"/>
  <c r="I505" i="19"/>
  <c r="I506" i="19"/>
  <c r="I507" i="19"/>
  <c r="I508" i="19"/>
  <c r="I509" i="19"/>
  <c r="I510" i="19"/>
  <c r="I511" i="19"/>
  <c r="I512" i="19"/>
  <c r="I513" i="19"/>
  <c r="I514" i="19"/>
  <c r="I515" i="19"/>
  <c r="I516" i="19"/>
  <c r="I517" i="19"/>
  <c r="I518" i="19"/>
  <c r="I519" i="19"/>
  <c r="I520" i="19"/>
  <c r="I521" i="19"/>
  <c r="I522" i="19"/>
  <c r="I523" i="19"/>
  <c r="I524" i="19"/>
  <c r="I525" i="19"/>
  <c r="I526" i="19"/>
  <c r="I527" i="19"/>
  <c r="I528" i="19"/>
  <c r="I529" i="19"/>
  <c r="I530" i="19"/>
  <c r="I531" i="19"/>
  <c r="I532" i="19"/>
  <c r="I533" i="19"/>
  <c r="I534" i="19"/>
  <c r="I535" i="19"/>
  <c r="I536" i="19"/>
  <c r="I537" i="19"/>
  <c r="I538" i="19"/>
  <c r="I539" i="19"/>
  <c r="I540" i="19"/>
  <c r="I541" i="19"/>
  <c r="I542" i="19"/>
  <c r="I543" i="19"/>
  <c r="I544" i="19"/>
  <c r="I545" i="19"/>
  <c r="I546" i="19"/>
  <c r="I547" i="19"/>
  <c r="I548" i="19"/>
  <c r="I549" i="19"/>
  <c r="I550" i="19"/>
  <c r="I551" i="19"/>
  <c r="I552" i="19"/>
  <c r="I553" i="19"/>
  <c r="I554" i="19"/>
  <c r="I555" i="19"/>
  <c r="I556" i="19"/>
  <c r="I557" i="19"/>
  <c r="I558" i="19"/>
  <c r="I559" i="19"/>
  <c r="I560" i="19"/>
  <c r="I561" i="19"/>
  <c r="I562" i="19"/>
  <c r="I563" i="19"/>
  <c r="I564" i="19"/>
  <c r="I565" i="19"/>
  <c r="I566" i="19"/>
  <c r="I567" i="19"/>
  <c r="I568" i="19"/>
  <c r="I569" i="19"/>
  <c r="I570" i="19"/>
  <c r="I571" i="19"/>
  <c r="I572" i="19"/>
  <c r="I573" i="19"/>
  <c r="I574" i="19"/>
  <c r="I575" i="19"/>
  <c r="I576" i="19"/>
  <c r="I577" i="19"/>
  <c r="I578" i="19"/>
  <c r="I579" i="19"/>
  <c r="I580" i="19"/>
  <c r="I581" i="19"/>
  <c r="I582" i="19"/>
  <c r="I583" i="19"/>
  <c r="I584" i="19"/>
  <c r="I585" i="19"/>
  <c r="I586" i="19"/>
  <c r="I587" i="19"/>
  <c r="I588" i="19"/>
  <c r="I589" i="19"/>
  <c r="I590" i="19"/>
  <c r="I591" i="19"/>
  <c r="I592" i="19"/>
  <c r="I593" i="19"/>
  <c r="I594" i="19"/>
  <c r="I595" i="19"/>
  <c r="I596" i="19"/>
  <c r="I597" i="19"/>
  <c r="I598" i="19"/>
  <c r="I599" i="19"/>
  <c r="I600" i="19"/>
  <c r="I601" i="19"/>
  <c r="I602" i="19"/>
  <c r="I603" i="19"/>
  <c r="I604" i="19"/>
  <c r="I605" i="19"/>
  <c r="I606" i="19"/>
  <c r="I607" i="19"/>
  <c r="I608" i="19"/>
  <c r="I609" i="19"/>
  <c r="I610" i="19"/>
  <c r="I611" i="19"/>
  <c r="I612" i="19"/>
  <c r="I613" i="19"/>
  <c r="I614" i="19"/>
  <c r="I615" i="19"/>
  <c r="I616" i="19"/>
  <c r="I617" i="19"/>
  <c r="I618" i="19"/>
  <c r="I619" i="19"/>
  <c r="I620" i="19"/>
  <c r="I621" i="19"/>
  <c r="I622" i="19"/>
  <c r="I623" i="19"/>
  <c r="I624" i="19"/>
  <c r="I625" i="19"/>
  <c r="I626" i="19"/>
  <c r="I627" i="19"/>
  <c r="I628" i="19"/>
  <c r="I629" i="19"/>
  <c r="I630" i="19"/>
  <c r="I631" i="19"/>
  <c r="I632" i="19"/>
  <c r="I633" i="19"/>
  <c r="I634" i="19"/>
  <c r="I635" i="19"/>
  <c r="I636" i="19"/>
  <c r="I637" i="19"/>
  <c r="I638" i="19"/>
  <c r="I639" i="19"/>
  <c r="I640" i="19"/>
  <c r="I641" i="19"/>
  <c r="I642" i="19"/>
  <c r="I643" i="19"/>
  <c r="I644" i="19"/>
  <c r="I645" i="19"/>
  <c r="I646" i="19"/>
  <c r="I647" i="19"/>
  <c r="I648" i="19"/>
  <c r="I649" i="19"/>
  <c r="I650" i="19"/>
  <c r="I651" i="19"/>
  <c r="I652" i="19"/>
  <c r="I653" i="19"/>
  <c r="I654" i="19"/>
  <c r="I655" i="19"/>
  <c r="I656" i="19"/>
  <c r="I657" i="19"/>
  <c r="I658" i="19"/>
  <c r="I659" i="19"/>
  <c r="I660" i="19"/>
  <c r="I661" i="19"/>
  <c r="I662" i="19"/>
  <c r="I663" i="19"/>
  <c r="I664" i="19"/>
  <c r="I665" i="19"/>
  <c r="I666" i="19"/>
  <c r="I667" i="19"/>
  <c r="I668" i="19"/>
  <c r="I669" i="19"/>
  <c r="I670" i="19"/>
  <c r="I671" i="19"/>
  <c r="I672" i="19"/>
  <c r="I673" i="19"/>
  <c r="I674" i="19"/>
  <c r="I675" i="19"/>
  <c r="I676" i="19"/>
  <c r="I677" i="19"/>
  <c r="I678" i="19"/>
  <c r="I679" i="19"/>
  <c r="I680" i="19"/>
  <c r="I681" i="19"/>
  <c r="I682" i="19"/>
  <c r="I683" i="19"/>
  <c r="I684" i="19"/>
  <c r="I685" i="19"/>
  <c r="I686" i="19"/>
  <c r="I687" i="19"/>
  <c r="I688" i="19"/>
  <c r="I689" i="19"/>
  <c r="I690" i="19"/>
  <c r="I691" i="19"/>
  <c r="I692" i="19"/>
  <c r="I693" i="19"/>
  <c r="I694" i="19"/>
  <c r="I695" i="19"/>
  <c r="I696" i="19"/>
  <c r="I697" i="19"/>
  <c r="I698" i="19"/>
  <c r="I699" i="19"/>
  <c r="I700" i="19"/>
  <c r="I701" i="19"/>
  <c r="I702" i="19"/>
  <c r="I703" i="19"/>
  <c r="I704" i="19"/>
  <c r="I705" i="19"/>
  <c r="I706" i="19"/>
  <c r="I707" i="19"/>
  <c r="I708" i="19"/>
  <c r="I709" i="19"/>
  <c r="I710" i="19"/>
  <c r="I711" i="19"/>
  <c r="I712" i="19"/>
  <c r="I713" i="19"/>
  <c r="I714" i="19"/>
  <c r="I715" i="19"/>
  <c r="I716" i="19"/>
  <c r="I717" i="19"/>
  <c r="I718" i="19"/>
  <c r="I719" i="19"/>
  <c r="I720" i="19"/>
  <c r="I721" i="19"/>
  <c r="I722" i="19"/>
  <c r="I723" i="19"/>
  <c r="I724" i="19"/>
  <c r="I725" i="19"/>
  <c r="I726" i="19"/>
  <c r="I727" i="19"/>
  <c r="I728" i="19"/>
  <c r="I729" i="19"/>
  <c r="I730" i="19"/>
  <c r="I731" i="19"/>
  <c r="I732" i="19"/>
  <c r="I733" i="19"/>
  <c r="I734" i="19"/>
  <c r="I735" i="19"/>
  <c r="I736" i="19"/>
  <c r="I737" i="19"/>
  <c r="I738" i="19"/>
  <c r="I739" i="19"/>
  <c r="I740" i="19"/>
  <c r="I741" i="19"/>
  <c r="I742" i="19"/>
  <c r="I743" i="19"/>
  <c r="I744" i="19"/>
  <c r="I745" i="19"/>
  <c r="I746" i="19"/>
  <c r="I747" i="19"/>
  <c r="I748" i="19"/>
  <c r="I749" i="19"/>
  <c r="I750" i="19"/>
  <c r="I751" i="19"/>
  <c r="I752" i="19"/>
  <c r="I753" i="19"/>
  <c r="I754" i="19"/>
  <c r="I755" i="19"/>
  <c r="I756" i="19"/>
  <c r="I757" i="19"/>
  <c r="I758" i="19"/>
  <c r="I759" i="19"/>
  <c r="I760" i="19"/>
  <c r="I761" i="19"/>
  <c r="I762" i="19"/>
  <c r="I763" i="19"/>
  <c r="I764" i="19"/>
  <c r="I765" i="19"/>
  <c r="I766" i="19"/>
  <c r="I767" i="19"/>
  <c r="I768" i="19"/>
  <c r="I769" i="19"/>
  <c r="I770" i="19"/>
  <c r="I771" i="19"/>
  <c r="I772" i="19"/>
  <c r="I773" i="19"/>
  <c r="I774" i="19"/>
  <c r="I775" i="19"/>
  <c r="I776" i="19"/>
  <c r="I777" i="19"/>
  <c r="I778" i="19"/>
  <c r="I779" i="19"/>
  <c r="I780" i="19"/>
  <c r="I781" i="19"/>
  <c r="I782" i="19"/>
  <c r="I783" i="19"/>
  <c r="I784" i="19"/>
  <c r="I785" i="19"/>
  <c r="I786" i="19"/>
  <c r="I787" i="19"/>
  <c r="I788" i="19"/>
  <c r="I789" i="19"/>
  <c r="I790" i="19"/>
  <c r="I791" i="19"/>
  <c r="I792" i="19"/>
  <c r="I793" i="19"/>
  <c r="I794" i="19"/>
  <c r="I795" i="19"/>
  <c r="I796" i="19"/>
  <c r="I797" i="19"/>
  <c r="I798" i="19"/>
  <c r="I799" i="19"/>
  <c r="I800" i="19"/>
  <c r="I801" i="19"/>
  <c r="I802" i="19"/>
  <c r="I803" i="19"/>
  <c r="I804" i="19"/>
  <c r="I805" i="19"/>
  <c r="I806" i="19"/>
  <c r="I807" i="19"/>
  <c r="I808" i="19"/>
  <c r="I809" i="19"/>
  <c r="I810" i="19"/>
  <c r="I811" i="19"/>
  <c r="I812" i="19"/>
  <c r="I813" i="19"/>
  <c r="I814" i="19"/>
  <c r="I815" i="19"/>
  <c r="I816" i="19"/>
  <c r="I817" i="19"/>
  <c r="I818" i="19"/>
  <c r="I819" i="19"/>
  <c r="I820" i="19"/>
  <c r="I821" i="19"/>
  <c r="I822" i="19"/>
  <c r="I823" i="19"/>
  <c r="I824" i="19"/>
  <c r="I825" i="19"/>
  <c r="I826" i="19"/>
  <c r="I827" i="19"/>
  <c r="I828" i="19"/>
  <c r="I829" i="19"/>
  <c r="I830" i="19"/>
  <c r="I831" i="19"/>
  <c r="I832" i="19"/>
  <c r="I833" i="19"/>
  <c r="I834" i="19"/>
  <c r="I835" i="19"/>
  <c r="I836" i="19"/>
  <c r="I837" i="19"/>
  <c r="I838" i="19"/>
  <c r="I839" i="19"/>
  <c r="I840" i="19"/>
  <c r="I841" i="19"/>
  <c r="I842" i="19"/>
  <c r="I843" i="19"/>
  <c r="I844" i="19"/>
  <c r="I845" i="19"/>
  <c r="I846" i="19"/>
  <c r="I847" i="19"/>
  <c r="I848" i="19"/>
  <c r="I849" i="19"/>
  <c r="I850" i="19"/>
  <c r="I851" i="19"/>
  <c r="I852" i="19"/>
  <c r="I853" i="19"/>
  <c r="I854" i="19"/>
  <c r="I855" i="19"/>
  <c r="I856" i="19"/>
  <c r="I857" i="19"/>
  <c r="I858" i="19"/>
  <c r="I859" i="19"/>
  <c r="I860" i="19"/>
  <c r="I861" i="19"/>
  <c r="I862" i="19"/>
  <c r="I863" i="19"/>
  <c r="I864" i="19"/>
  <c r="I865" i="19"/>
  <c r="I866" i="19"/>
  <c r="I867" i="19"/>
  <c r="I868" i="19"/>
  <c r="I869" i="19"/>
  <c r="I870" i="19"/>
  <c r="I871" i="19"/>
  <c r="I872" i="19"/>
  <c r="I873" i="19"/>
  <c r="I874" i="19"/>
  <c r="I875" i="19"/>
  <c r="I876" i="19"/>
  <c r="I877" i="19"/>
  <c r="I878" i="19"/>
  <c r="I879" i="19"/>
  <c r="I880" i="19"/>
  <c r="I881" i="19"/>
  <c r="I882" i="19"/>
  <c r="I883" i="19"/>
  <c r="I884" i="19"/>
  <c r="I885" i="19"/>
  <c r="I886" i="19"/>
  <c r="I887" i="19"/>
  <c r="I888" i="19"/>
  <c r="I889" i="19"/>
  <c r="I890" i="19"/>
  <c r="I891" i="19"/>
  <c r="I892" i="19"/>
  <c r="I893" i="19"/>
  <c r="I894" i="19"/>
  <c r="I895" i="19"/>
  <c r="I896" i="19"/>
  <c r="I897" i="19"/>
  <c r="I898" i="19"/>
  <c r="I899" i="19"/>
  <c r="I900" i="19"/>
  <c r="I901" i="19"/>
  <c r="I902" i="19"/>
  <c r="I903" i="19"/>
  <c r="I904" i="19"/>
  <c r="I905" i="19"/>
  <c r="I906" i="19"/>
  <c r="I907" i="19"/>
  <c r="I908" i="19"/>
  <c r="I909" i="19"/>
  <c r="I910" i="19"/>
  <c r="I911" i="19"/>
  <c r="I912" i="19"/>
  <c r="I913" i="19"/>
  <c r="I914" i="19"/>
  <c r="I915" i="19"/>
  <c r="I916" i="19"/>
  <c r="I917" i="19"/>
  <c r="I918" i="19"/>
  <c r="I919" i="19"/>
  <c r="I920" i="19"/>
  <c r="I921" i="19"/>
  <c r="I922" i="19"/>
  <c r="I923" i="19"/>
  <c r="I924" i="19"/>
  <c r="I925" i="19"/>
  <c r="I926" i="19"/>
  <c r="I927" i="19"/>
  <c r="I928" i="19"/>
  <c r="I929" i="19"/>
  <c r="I930" i="19"/>
  <c r="I931" i="19"/>
  <c r="I932" i="19"/>
  <c r="I933" i="19"/>
  <c r="I934" i="19"/>
  <c r="I935" i="19"/>
  <c r="I936" i="19"/>
  <c r="I937" i="19"/>
  <c r="I938" i="19"/>
  <c r="I939" i="19"/>
  <c r="I940" i="19"/>
  <c r="I941" i="19"/>
  <c r="I942" i="19"/>
  <c r="I943" i="19"/>
  <c r="I944" i="19"/>
  <c r="I945" i="19"/>
  <c r="I946" i="19"/>
  <c r="I947" i="19"/>
  <c r="I948" i="19"/>
  <c r="I949" i="19"/>
  <c r="I950" i="19"/>
  <c r="I951" i="19"/>
  <c r="I952" i="19"/>
  <c r="I953" i="19"/>
  <c r="I954" i="19"/>
  <c r="I955" i="19"/>
  <c r="I956" i="19"/>
  <c r="I957" i="19"/>
  <c r="I958" i="19"/>
  <c r="I959" i="19"/>
  <c r="I960" i="19"/>
  <c r="I961" i="19"/>
  <c r="I962" i="19"/>
  <c r="I963" i="19"/>
  <c r="I964" i="19"/>
  <c r="I965" i="19"/>
  <c r="I966" i="19"/>
  <c r="I967" i="19"/>
  <c r="I968" i="19"/>
  <c r="I969" i="19"/>
  <c r="I970" i="19"/>
  <c r="I971" i="19"/>
  <c r="I972" i="19"/>
  <c r="I973" i="19"/>
  <c r="I974" i="19"/>
  <c r="I975" i="19"/>
  <c r="I976" i="19"/>
  <c r="I977" i="19"/>
  <c r="I978" i="19"/>
  <c r="I979" i="19"/>
  <c r="I980" i="19"/>
  <c r="I981" i="19"/>
  <c r="I982" i="19"/>
  <c r="I983" i="19"/>
  <c r="I984" i="19"/>
  <c r="I985" i="19"/>
  <c r="I986" i="19"/>
  <c r="I987" i="19"/>
  <c r="I988" i="19"/>
  <c r="I989" i="19"/>
  <c r="I990" i="19"/>
  <c r="I991" i="19"/>
  <c r="I992" i="19"/>
  <c r="I993" i="19"/>
  <c r="I994" i="19"/>
  <c r="I995" i="19"/>
  <c r="I996" i="19"/>
  <c r="I997" i="19"/>
  <c r="I998" i="19"/>
  <c r="I999" i="19"/>
  <c r="I1000" i="19"/>
  <c r="I1001" i="19"/>
  <c r="I1002" i="19"/>
  <c r="I1003" i="19"/>
  <c r="I1004" i="19"/>
  <c r="I1005" i="19"/>
  <c r="I1006" i="19"/>
  <c r="I1007" i="19"/>
  <c r="I1008" i="19"/>
  <c r="I1009" i="19"/>
  <c r="I1010" i="19"/>
  <c r="I1011" i="19"/>
  <c r="I1012" i="19"/>
  <c r="I1013" i="19"/>
  <c r="I1014" i="19"/>
  <c r="I1015" i="19"/>
  <c r="I1016" i="19"/>
  <c r="I1017" i="19"/>
  <c r="I1018" i="19"/>
  <c r="I1019" i="19"/>
  <c r="I1020" i="19"/>
  <c r="I1021" i="19"/>
  <c r="I1022" i="19"/>
  <c r="I1023" i="19"/>
  <c r="I1024" i="19"/>
  <c r="I1025" i="19"/>
  <c r="I1026" i="19"/>
  <c r="I1027" i="19"/>
  <c r="I1028" i="19"/>
  <c r="I1029" i="19"/>
  <c r="I1030" i="19"/>
  <c r="I1031" i="19"/>
  <c r="I1032" i="19"/>
  <c r="I1033" i="19"/>
  <c r="I1034" i="19"/>
  <c r="I1035" i="19"/>
  <c r="I1036" i="19"/>
  <c r="I1037" i="19"/>
  <c r="I1038" i="19"/>
  <c r="I1039" i="19"/>
  <c r="I1040" i="19"/>
  <c r="I1041" i="19"/>
  <c r="I1042" i="19"/>
  <c r="I1043" i="19"/>
  <c r="I1044" i="19"/>
  <c r="I1045" i="19"/>
  <c r="I1046" i="19"/>
  <c r="I1047" i="19"/>
  <c r="I1048" i="19"/>
  <c r="I1049" i="19"/>
  <c r="I1050" i="19"/>
  <c r="I1051" i="19"/>
  <c r="I1052" i="19"/>
  <c r="I1053" i="19"/>
  <c r="I1054" i="19"/>
  <c r="I1055" i="19"/>
  <c r="I1056" i="19"/>
  <c r="I1057" i="19"/>
  <c r="I1058" i="19"/>
  <c r="I1059" i="19"/>
  <c r="I1060" i="19"/>
  <c r="I1061" i="19"/>
  <c r="I1062" i="19"/>
  <c r="I1063" i="19"/>
  <c r="I1064" i="19"/>
  <c r="I1065" i="19"/>
  <c r="I1066" i="19"/>
  <c r="I1067" i="19"/>
  <c r="I1068" i="19"/>
  <c r="I1069" i="19"/>
  <c r="I1070" i="19"/>
  <c r="I1071" i="19"/>
  <c r="I1072" i="19"/>
  <c r="I1073" i="19"/>
  <c r="I1074" i="19"/>
  <c r="I1075" i="19"/>
  <c r="I1076" i="19"/>
  <c r="I1077" i="19"/>
  <c r="I1078" i="19"/>
  <c r="I1079" i="19"/>
  <c r="I1080" i="19"/>
  <c r="I1081" i="19"/>
  <c r="I1082" i="19"/>
  <c r="I1083" i="19"/>
  <c r="I1084" i="19"/>
  <c r="I1085" i="19"/>
  <c r="I1086" i="19"/>
  <c r="I1087" i="19"/>
  <c r="I1088" i="19"/>
  <c r="I1089" i="19"/>
  <c r="I1090" i="19"/>
  <c r="I1091" i="19"/>
  <c r="I1092" i="19"/>
  <c r="I1093" i="19"/>
  <c r="I1094" i="19"/>
  <c r="I1095" i="19"/>
  <c r="I1096" i="19"/>
  <c r="I1097" i="19"/>
  <c r="I1098" i="19"/>
  <c r="I1099" i="19"/>
  <c r="I1100" i="19"/>
  <c r="I1101" i="19"/>
  <c r="I1102" i="19"/>
  <c r="I1103" i="19"/>
  <c r="I1104" i="19"/>
  <c r="I1105" i="19"/>
  <c r="I1106" i="19"/>
  <c r="I1107" i="19"/>
  <c r="I1108" i="19"/>
  <c r="I1109" i="19"/>
  <c r="I1110" i="19"/>
  <c r="I1111" i="19"/>
  <c r="I1112" i="19"/>
  <c r="I1113" i="19"/>
  <c r="I1114" i="19"/>
  <c r="I1115" i="19"/>
  <c r="I1116" i="19"/>
  <c r="I1117" i="19"/>
  <c r="I1118" i="19"/>
  <c r="I1119" i="19"/>
  <c r="I1120" i="19"/>
  <c r="I1121" i="19"/>
  <c r="I1122" i="19"/>
  <c r="I1123" i="19"/>
  <c r="I1124" i="19"/>
  <c r="I1125" i="19"/>
  <c r="I1126" i="19"/>
  <c r="I1127" i="19"/>
  <c r="I1128" i="19"/>
  <c r="I1129" i="19"/>
  <c r="I1130" i="19"/>
  <c r="I1131" i="19"/>
  <c r="I1132" i="19"/>
  <c r="I1133" i="19"/>
  <c r="I1134" i="19"/>
  <c r="I1135" i="19"/>
  <c r="I1136" i="19"/>
  <c r="I1137" i="19"/>
  <c r="I1138" i="19"/>
  <c r="I1139" i="19"/>
  <c r="I1140" i="19"/>
  <c r="I1141" i="19"/>
  <c r="I1142" i="19"/>
  <c r="I1143" i="19"/>
  <c r="I1144" i="19"/>
  <c r="I1145" i="19"/>
  <c r="I1146" i="19"/>
  <c r="I1147" i="19"/>
  <c r="I1148" i="19"/>
  <c r="I1149" i="19"/>
  <c r="I1150" i="19"/>
  <c r="I1151" i="19"/>
  <c r="I1152" i="19"/>
  <c r="I1153" i="19"/>
  <c r="I1154" i="19"/>
  <c r="I1155" i="19"/>
  <c r="I1156" i="19"/>
  <c r="I1157" i="19"/>
  <c r="I1158" i="19"/>
  <c r="I1159" i="19"/>
  <c r="I1160" i="19"/>
  <c r="I1161" i="19"/>
  <c r="I1162" i="19"/>
  <c r="I1163" i="19"/>
  <c r="I1164" i="19"/>
  <c r="I1165" i="19"/>
  <c r="I1166" i="19"/>
  <c r="I1167" i="19"/>
  <c r="I1168" i="19"/>
  <c r="I1169" i="19"/>
  <c r="I1170" i="19"/>
  <c r="I1171" i="19"/>
  <c r="I1172" i="19"/>
  <c r="I1173" i="19"/>
  <c r="I1174" i="19"/>
  <c r="I1175" i="19"/>
  <c r="I1176" i="19"/>
  <c r="I1177" i="19"/>
  <c r="I1178" i="19"/>
  <c r="I1179" i="19"/>
  <c r="I1180" i="19"/>
  <c r="I1181" i="19"/>
  <c r="I1182" i="19"/>
  <c r="I1183" i="19"/>
  <c r="I1184" i="19"/>
  <c r="I1185" i="19"/>
  <c r="I1186" i="19"/>
  <c r="I1187" i="19"/>
  <c r="I1188" i="19"/>
  <c r="I1189" i="19"/>
  <c r="I1190" i="19"/>
  <c r="I1191" i="19"/>
  <c r="I1192" i="19"/>
  <c r="I1193" i="19"/>
  <c r="I1194" i="19"/>
  <c r="I1195" i="19"/>
  <c r="I1196" i="19"/>
  <c r="I1197" i="19"/>
  <c r="I1198" i="19"/>
  <c r="I1199" i="19"/>
  <c r="I1200" i="19"/>
  <c r="I1201" i="19"/>
  <c r="I1202" i="19"/>
  <c r="I1203" i="19"/>
  <c r="I1204" i="19"/>
  <c r="I1205" i="19"/>
  <c r="I1206" i="19"/>
  <c r="I1207" i="19"/>
  <c r="I1208" i="19"/>
  <c r="I1209" i="19"/>
  <c r="I1210" i="19"/>
  <c r="I1211" i="19"/>
  <c r="I1212" i="19"/>
  <c r="I1213" i="19"/>
  <c r="I1214" i="19"/>
  <c r="I1215" i="19"/>
  <c r="I1216" i="19"/>
  <c r="I1217" i="19"/>
  <c r="I1218" i="19"/>
  <c r="I1219" i="19"/>
  <c r="I1220" i="19"/>
  <c r="I1221" i="19"/>
  <c r="I1222" i="19"/>
  <c r="I1223" i="19"/>
  <c r="I1224" i="19"/>
  <c r="I1225" i="19"/>
  <c r="I1226" i="19"/>
  <c r="I1227" i="19"/>
  <c r="I1228" i="19"/>
  <c r="I1229" i="19"/>
  <c r="I1230" i="19"/>
  <c r="I1231" i="19"/>
  <c r="I1232" i="19"/>
  <c r="I1233" i="19"/>
  <c r="I1234" i="19"/>
  <c r="I1235" i="19"/>
  <c r="I1236" i="19"/>
  <c r="I1237" i="19"/>
  <c r="I1238" i="19"/>
  <c r="I1239" i="19"/>
  <c r="I1240" i="19"/>
  <c r="I1241" i="19"/>
  <c r="I1242" i="19"/>
  <c r="I1243" i="19"/>
  <c r="I1244" i="19"/>
  <c r="I1245" i="19"/>
  <c r="I1246" i="19"/>
  <c r="I1247" i="19"/>
  <c r="I1248" i="19"/>
  <c r="I1249" i="19"/>
  <c r="I1250" i="19"/>
  <c r="I1251" i="19"/>
  <c r="I1252" i="19"/>
  <c r="I1253" i="19"/>
  <c r="I1254" i="19"/>
  <c r="I1255" i="19"/>
  <c r="I1256" i="19"/>
  <c r="I1257" i="19"/>
  <c r="I1258" i="19"/>
  <c r="I1259" i="19"/>
  <c r="I1260" i="19"/>
  <c r="I1261" i="19"/>
  <c r="I1262" i="19"/>
  <c r="I1263" i="19"/>
  <c r="I1264" i="19"/>
  <c r="I1265" i="19"/>
  <c r="I1266" i="19"/>
  <c r="I1267" i="19"/>
  <c r="I1268" i="19"/>
  <c r="I1269" i="19"/>
  <c r="I1270" i="19"/>
  <c r="I1271" i="19"/>
  <c r="I1272" i="19"/>
  <c r="I1273" i="19"/>
  <c r="I1274" i="19"/>
  <c r="I1275" i="19"/>
  <c r="I1276" i="19"/>
  <c r="I1277" i="19"/>
  <c r="I1278" i="19"/>
  <c r="I1279" i="19"/>
  <c r="I1280" i="19"/>
  <c r="I1281" i="19"/>
  <c r="I1282" i="19"/>
  <c r="I1283" i="19"/>
  <c r="I1284" i="19"/>
  <c r="I1285" i="19"/>
  <c r="I1286" i="19"/>
  <c r="I1287" i="19"/>
  <c r="I1288" i="19"/>
  <c r="I1289" i="19"/>
  <c r="I1290" i="19"/>
  <c r="I1291" i="19"/>
  <c r="I1292" i="19"/>
  <c r="I1293" i="19"/>
  <c r="I1294" i="19"/>
  <c r="I1295" i="19"/>
  <c r="I1296" i="19"/>
  <c r="I1297" i="19"/>
  <c r="I1298" i="19"/>
  <c r="I1299" i="19"/>
  <c r="I1300" i="19"/>
  <c r="I1301" i="19"/>
  <c r="I1302" i="19"/>
  <c r="I1303" i="19"/>
  <c r="I1304" i="19"/>
  <c r="I1305" i="19"/>
  <c r="I1306" i="19"/>
  <c r="I1307" i="19"/>
  <c r="I1308" i="19"/>
  <c r="I1309" i="19"/>
  <c r="I1310" i="19"/>
  <c r="I1311" i="19"/>
  <c r="I1312" i="19"/>
  <c r="I1313" i="19"/>
  <c r="I1314" i="19"/>
  <c r="I1315" i="19"/>
  <c r="I1316" i="19"/>
  <c r="I1317" i="19"/>
  <c r="I1318" i="19"/>
  <c r="I1319" i="19"/>
  <c r="I1320" i="19"/>
  <c r="I1321" i="19"/>
  <c r="I1322" i="19"/>
  <c r="I1323" i="19"/>
  <c r="I1324" i="19"/>
  <c r="I1325" i="19"/>
  <c r="I1326" i="19"/>
  <c r="I1327" i="19"/>
  <c r="I1328" i="19"/>
  <c r="I1329" i="19"/>
  <c r="I1330" i="19"/>
  <c r="I1331" i="19"/>
  <c r="I1332" i="19"/>
  <c r="I1333" i="19"/>
  <c r="I1334" i="19"/>
  <c r="I1335" i="19"/>
  <c r="I1336" i="19"/>
  <c r="I1337" i="19"/>
  <c r="I1338" i="19"/>
  <c r="I1339" i="19"/>
  <c r="I1340" i="19"/>
  <c r="I1341" i="19"/>
  <c r="I1342" i="19"/>
  <c r="I1343" i="19"/>
  <c r="I1344" i="19"/>
  <c r="I1345" i="19"/>
  <c r="I1346" i="19"/>
  <c r="I1347" i="19"/>
  <c r="I1348" i="19"/>
  <c r="I1349" i="19"/>
  <c r="I1350" i="19"/>
  <c r="I1351" i="19"/>
  <c r="I1352" i="19"/>
  <c r="I1353" i="19"/>
  <c r="I1354" i="19"/>
  <c r="I1355" i="19"/>
  <c r="I1356" i="19"/>
  <c r="I1357" i="19"/>
  <c r="I1358" i="19"/>
  <c r="I1359" i="19"/>
  <c r="I1360" i="19"/>
  <c r="I1361" i="19"/>
  <c r="I1362" i="19"/>
  <c r="I1363" i="19"/>
  <c r="I1364" i="19"/>
  <c r="I1365" i="19"/>
  <c r="I1366" i="19"/>
  <c r="I1367" i="19"/>
  <c r="I1368" i="19"/>
  <c r="I1369" i="19"/>
  <c r="I1370" i="19"/>
  <c r="I1371" i="19"/>
  <c r="I1372" i="19"/>
  <c r="I1373" i="19"/>
  <c r="I1374" i="19"/>
  <c r="I1375" i="19"/>
  <c r="I1376" i="19"/>
  <c r="I1377" i="19"/>
  <c r="I1378" i="19"/>
  <c r="I1379" i="19"/>
  <c r="I1380" i="19"/>
  <c r="I1381" i="19"/>
  <c r="I1382" i="19"/>
  <c r="I1383" i="19"/>
  <c r="I1384" i="19"/>
  <c r="I1385" i="19"/>
  <c r="I1386" i="19"/>
  <c r="I1387" i="19"/>
  <c r="I1388" i="19"/>
  <c r="I1389" i="19"/>
  <c r="I1390" i="19"/>
  <c r="I1391" i="19"/>
  <c r="I1392" i="19"/>
  <c r="I1393" i="19"/>
  <c r="I1394" i="19"/>
  <c r="I1395" i="19"/>
  <c r="I1396" i="19"/>
  <c r="I1397" i="19"/>
  <c r="I1398" i="19"/>
  <c r="I1399" i="19"/>
  <c r="I1400" i="19"/>
  <c r="I1401" i="19"/>
  <c r="I1402" i="19"/>
  <c r="I1403" i="19"/>
  <c r="I1404" i="19"/>
  <c r="I1405" i="19"/>
  <c r="I1406" i="19"/>
  <c r="I1407" i="19"/>
  <c r="I1408" i="19"/>
  <c r="I1409" i="19"/>
  <c r="I1410" i="19"/>
  <c r="I1411" i="19"/>
  <c r="I1412" i="19"/>
  <c r="I1413" i="19"/>
  <c r="I1414" i="19"/>
  <c r="I1415" i="19"/>
  <c r="I1416" i="19"/>
  <c r="I1417" i="19"/>
  <c r="I1418" i="19"/>
  <c r="I1419" i="19"/>
  <c r="I1420" i="19"/>
  <c r="I1421" i="19"/>
  <c r="I1422" i="19"/>
  <c r="I1423" i="19"/>
  <c r="I1424" i="19"/>
  <c r="I1425" i="19"/>
  <c r="I1426" i="19"/>
  <c r="I1427" i="19"/>
  <c r="I1428" i="19"/>
  <c r="I1429" i="19"/>
  <c r="I1430" i="19"/>
  <c r="I1431" i="19"/>
  <c r="I1432" i="19"/>
  <c r="I1433" i="19"/>
  <c r="I1434" i="19"/>
  <c r="I1435" i="19"/>
  <c r="I1436" i="19"/>
  <c r="I1437" i="19"/>
  <c r="I1438" i="19"/>
  <c r="I1439" i="19"/>
  <c r="I1440" i="19"/>
  <c r="I1441" i="19"/>
  <c r="I1442" i="19"/>
  <c r="I1443" i="19"/>
  <c r="I1444" i="19"/>
  <c r="I1445" i="19"/>
  <c r="I1446" i="19"/>
  <c r="I1447" i="19"/>
  <c r="I1448" i="19"/>
  <c r="I1449" i="19"/>
  <c r="I1450" i="19"/>
  <c r="I1451" i="19"/>
  <c r="I1452" i="19"/>
  <c r="I1453" i="19"/>
  <c r="I1454" i="19"/>
  <c r="I1455" i="19"/>
  <c r="I1456" i="19"/>
  <c r="I1457" i="19"/>
  <c r="I1458" i="19"/>
  <c r="I1459" i="19"/>
  <c r="I1460" i="19"/>
  <c r="I1461" i="19"/>
  <c r="I1462" i="19"/>
  <c r="I1463" i="19"/>
  <c r="I1464" i="19"/>
  <c r="I1465" i="19"/>
  <c r="I1466" i="19"/>
  <c r="I1467" i="19"/>
  <c r="I1468" i="19"/>
  <c r="I1469" i="19"/>
  <c r="I1470" i="19"/>
  <c r="I1471" i="19"/>
  <c r="I1472" i="19"/>
  <c r="I1473" i="19"/>
  <c r="I1474" i="19"/>
  <c r="I1475" i="19"/>
  <c r="I1476" i="19"/>
  <c r="I1477" i="19"/>
  <c r="I1478" i="19"/>
  <c r="I1479" i="19"/>
  <c r="I1480" i="19"/>
  <c r="I1481" i="19"/>
  <c r="I1482" i="19"/>
  <c r="I1483" i="19"/>
  <c r="I1484" i="19"/>
  <c r="I1485" i="19"/>
  <c r="I1486" i="19"/>
  <c r="I1487" i="19"/>
  <c r="I1488" i="19"/>
  <c r="I1489" i="19"/>
  <c r="I1490" i="19"/>
  <c r="I1491" i="19"/>
  <c r="I1492" i="19"/>
  <c r="I1493" i="19"/>
  <c r="I1494" i="19"/>
  <c r="I1495" i="19"/>
  <c r="I1496" i="19"/>
  <c r="I1497" i="19"/>
  <c r="I1498" i="19"/>
  <c r="I1499" i="19"/>
  <c r="I1500" i="19"/>
  <c r="I1501" i="19"/>
  <c r="I1502" i="19"/>
  <c r="I1503" i="19"/>
  <c r="I1504" i="19"/>
  <c r="I1505" i="19"/>
  <c r="I1506" i="19"/>
  <c r="I1507" i="19"/>
  <c r="I1508" i="19"/>
  <c r="I1509" i="19"/>
  <c r="I1510" i="19"/>
  <c r="I1511" i="19"/>
  <c r="I1512" i="19"/>
  <c r="I1513" i="19"/>
  <c r="I1514" i="19"/>
  <c r="I1515" i="19"/>
  <c r="I1516" i="19"/>
  <c r="I1517" i="19"/>
  <c r="I1518" i="19"/>
  <c r="I1519" i="19"/>
  <c r="I1520" i="19"/>
  <c r="I1521" i="19"/>
  <c r="I1522" i="19"/>
  <c r="I1523" i="19"/>
  <c r="I1524" i="19"/>
  <c r="I1525" i="19"/>
  <c r="I1526" i="19"/>
  <c r="I1527" i="19"/>
  <c r="I1528" i="19"/>
  <c r="I1529" i="19"/>
  <c r="I1530" i="19"/>
  <c r="I1531" i="19"/>
  <c r="I1532" i="19"/>
  <c r="I1533" i="19"/>
  <c r="I1534" i="19"/>
  <c r="I1535" i="19"/>
  <c r="I1536" i="19"/>
  <c r="I1537" i="19"/>
  <c r="I1538" i="19"/>
  <c r="I1539" i="19"/>
  <c r="I1540" i="19"/>
  <c r="I1541" i="19"/>
  <c r="I1542" i="19"/>
  <c r="I1543" i="19"/>
  <c r="I1544" i="19"/>
  <c r="I1545" i="19"/>
  <c r="I1546" i="19"/>
  <c r="I1547" i="19"/>
  <c r="I1548" i="19"/>
  <c r="I1549" i="19"/>
  <c r="I1550" i="19"/>
  <c r="I1551" i="19"/>
  <c r="I1552" i="19"/>
  <c r="I1553" i="19"/>
  <c r="I1554" i="19"/>
  <c r="I1555" i="19"/>
  <c r="I1556" i="19"/>
  <c r="I1557" i="19"/>
  <c r="I1558" i="19"/>
  <c r="I1559" i="19"/>
  <c r="I1560" i="19"/>
  <c r="I1561" i="19"/>
  <c r="I1562" i="19"/>
  <c r="I1563" i="19"/>
  <c r="I1564" i="19"/>
  <c r="I1565" i="19"/>
  <c r="I1566" i="19"/>
  <c r="I1567" i="19"/>
  <c r="I1568" i="19"/>
  <c r="I1569" i="19"/>
  <c r="I1570" i="19"/>
  <c r="I1571" i="19"/>
  <c r="I1572" i="19"/>
  <c r="I1573" i="19"/>
  <c r="I1574" i="19"/>
  <c r="I1575" i="19"/>
  <c r="I1576" i="19"/>
  <c r="I1577" i="19"/>
  <c r="I1578" i="19"/>
  <c r="I1579" i="19"/>
  <c r="I1580" i="19"/>
  <c r="I1581" i="19"/>
  <c r="I1582" i="19"/>
  <c r="I1583" i="19"/>
  <c r="I1584" i="19"/>
  <c r="I1585" i="19"/>
  <c r="I1586" i="19"/>
  <c r="I1587" i="19"/>
  <c r="I1588" i="19"/>
  <c r="I1589" i="19"/>
  <c r="I1590" i="19"/>
  <c r="I1591" i="19"/>
  <c r="I1592" i="19"/>
  <c r="I1593" i="19"/>
  <c r="I1594" i="19"/>
  <c r="I1595" i="19"/>
  <c r="I1596" i="19"/>
  <c r="I1597" i="19"/>
  <c r="I1598" i="19"/>
  <c r="I1599" i="19"/>
  <c r="I1600" i="19"/>
  <c r="I1601" i="19"/>
  <c r="I1602" i="19"/>
  <c r="I1603" i="19"/>
  <c r="I1604" i="19"/>
  <c r="I1605" i="19"/>
  <c r="I1606" i="19"/>
  <c r="I1607" i="19"/>
  <c r="I1608" i="19"/>
  <c r="I1609" i="19"/>
  <c r="I1610" i="19"/>
  <c r="I1611" i="19"/>
  <c r="I1612" i="19"/>
  <c r="I1613" i="19"/>
  <c r="I1614" i="19"/>
  <c r="I1615" i="19"/>
  <c r="I1616" i="19"/>
  <c r="I1617" i="19"/>
  <c r="I1618" i="19"/>
  <c r="I1619" i="19"/>
  <c r="I1620" i="19"/>
  <c r="I1621" i="19"/>
  <c r="I1622" i="19"/>
  <c r="I1623" i="19"/>
  <c r="I1624" i="19"/>
  <c r="I1625" i="19"/>
  <c r="I1626" i="19"/>
  <c r="I1627" i="19"/>
  <c r="I1628" i="19"/>
  <c r="I1629" i="19"/>
  <c r="I1630" i="19"/>
  <c r="I1631" i="19"/>
  <c r="I1632" i="19"/>
  <c r="I1633" i="19"/>
  <c r="I1634" i="19"/>
  <c r="I1635" i="19"/>
  <c r="I1636" i="19"/>
  <c r="I1637" i="19"/>
  <c r="I1638" i="19"/>
  <c r="I1639" i="19"/>
  <c r="I1640" i="19"/>
  <c r="I1641" i="19"/>
  <c r="I1642" i="19"/>
  <c r="I1643" i="19"/>
  <c r="I1644" i="19"/>
  <c r="I1645" i="19"/>
  <c r="I1646" i="19"/>
  <c r="I1647" i="19"/>
  <c r="I1648" i="19"/>
  <c r="I1649" i="19"/>
  <c r="I1650" i="19"/>
  <c r="I1651" i="19"/>
  <c r="I1652" i="19"/>
  <c r="I1653" i="19"/>
  <c r="I1654" i="19"/>
  <c r="I1655" i="19"/>
  <c r="I1656" i="19"/>
  <c r="I1657" i="19"/>
  <c r="I1658" i="19"/>
  <c r="I1659" i="19"/>
  <c r="I1660" i="19"/>
  <c r="I1661" i="19"/>
  <c r="I1662" i="19"/>
  <c r="I1663" i="19"/>
  <c r="I1664" i="19"/>
  <c r="I1665" i="19"/>
  <c r="I1666" i="19"/>
  <c r="I1667" i="19"/>
  <c r="I1668" i="19"/>
  <c r="I1669" i="19"/>
  <c r="I1670" i="19"/>
  <c r="I1671" i="19"/>
  <c r="I1672" i="19"/>
  <c r="I1673" i="19"/>
  <c r="I1674" i="19"/>
  <c r="I1675" i="19"/>
  <c r="I1676" i="19"/>
  <c r="I1677" i="19"/>
  <c r="I1678" i="19"/>
  <c r="I1679" i="19"/>
  <c r="I1680" i="19"/>
  <c r="I1681" i="19"/>
  <c r="I1682" i="19"/>
  <c r="I1683" i="19"/>
  <c r="I1684" i="19"/>
  <c r="I1685" i="19"/>
  <c r="I1686" i="19"/>
  <c r="I1687" i="19"/>
  <c r="I1688" i="19"/>
  <c r="I1689" i="19"/>
  <c r="I1690" i="19"/>
  <c r="I1691" i="19"/>
  <c r="I1692" i="19"/>
  <c r="I1693" i="19"/>
  <c r="I1694" i="19"/>
  <c r="I1695" i="19"/>
  <c r="I1696" i="19"/>
  <c r="I1697" i="19"/>
  <c r="I1698" i="19"/>
  <c r="I1699" i="19"/>
  <c r="I1700" i="19"/>
  <c r="I1701" i="19"/>
  <c r="I1702" i="19"/>
  <c r="I1703" i="19"/>
  <c r="I1704" i="19"/>
  <c r="I1705" i="19"/>
  <c r="I1706" i="19"/>
  <c r="I1707" i="19"/>
  <c r="I1708" i="19"/>
  <c r="I1709" i="19"/>
  <c r="I1710" i="19"/>
  <c r="I1711" i="19"/>
  <c r="I1712" i="19"/>
  <c r="I1713" i="19"/>
  <c r="I1714" i="19"/>
  <c r="I1715" i="19"/>
  <c r="I1716" i="19"/>
  <c r="I1717" i="19"/>
  <c r="I1718" i="19"/>
  <c r="I1719" i="19"/>
  <c r="I1720" i="19"/>
  <c r="I1721" i="19"/>
  <c r="I1722" i="19"/>
  <c r="I1723" i="19"/>
  <c r="I1724" i="19"/>
  <c r="I1725" i="19"/>
  <c r="I1726" i="19"/>
  <c r="I1727" i="19"/>
  <c r="I1728" i="19"/>
  <c r="I1729" i="19"/>
  <c r="I1730" i="19"/>
  <c r="I1731" i="19"/>
  <c r="I1732" i="19"/>
  <c r="I1733" i="19"/>
  <c r="I1734" i="19"/>
  <c r="I1735" i="19"/>
  <c r="I1736" i="19"/>
  <c r="I1737" i="19"/>
  <c r="I1738" i="19"/>
  <c r="I1739" i="19"/>
  <c r="I1740" i="19"/>
  <c r="I1741" i="19"/>
  <c r="I1742" i="19"/>
  <c r="I1743" i="19"/>
  <c r="I1744" i="19"/>
  <c r="I1745" i="19"/>
  <c r="I1746" i="19"/>
  <c r="I1747" i="19"/>
  <c r="I1748" i="19"/>
  <c r="I1749" i="19"/>
  <c r="I1750" i="19"/>
  <c r="I1751" i="19"/>
  <c r="I1752" i="19"/>
  <c r="I1753" i="19"/>
  <c r="I1754" i="19"/>
  <c r="I1755" i="19"/>
  <c r="I1756" i="19"/>
  <c r="I1757" i="19"/>
  <c r="I1758" i="19"/>
  <c r="I1759" i="19"/>
  <c r="I1760" i="19"/>
  <c r="I1761" i="19"/>
  <c r="I1762" i="19"/>
  <c r="I1763" i="19"/>
  <c r="I1764" i="19"/>
  <c r="I1765" i="19"/>
  <c r="I1766" i="19"/>
  <c r="I1767" i="19"/>
  <c r="I1768" i="19"/>
  <c r="I1769" i="19"/>
  <c r="I1770" i="19"/>
  <c r="I1771" i="19"/>
  <c r="I1772" i="19"/>
  <c r="I1773" i="19"/>
  <c r="I1774" i="19"/>
  <c r="I1775" i="19"/>
  <c r="I1776" i="19"/>
  <c r="I1777" i="19"/>
  <c r="I1778" i="19"/>
  <c r="I1779" i="19"/>
  <c r="I1780" i="19"/>
  <c r="I1781" i="19"/>
  <c r="I1782" i="19"/>
  <c r="I1783" i="19"/>
  <c r="I1784" i="19"/>
  <c r="I1785" i="19"/>
  <c r="I1786" i="19"/>
  <c r="I1787" i="19"/>
  <c r="I1788" i="19"/>
  <c r="I1789" i="19"/>
  <c r="I1790" i="19"/>
  <c r="I1791" i="19"/>
  <c r="I1792" i="19"/>
  <c r="I1793" i="19"/>
  <c r="H3" i="19"/>
  <c r="H4" i="19"/>
  <c r="H5" i="19"/>
  <c r="H6" i="19"/>
  <c r="H7" i="19"/>
  <c r="H8" i="19"/>
  <c r="H9" i="19"/>
  <c r="H10" i="19"/>
  <c r="H11" i="19"/>
  <c r="H12" i="19"/>
  <c r="H13" i="19"/>
  <c r="H14" i="19"/>
  <c r="H15" i="19"/>
  <c r="H16" i="19"/>
  <c r="H17" i="19"/>
  <c r="H18" i="19"/>
  <c r="H19" i="19"/>
  <c r="H20" i="19"/>
  <c r="H21" i="19"/>
  <c r="H22" i="19"/>
  <c r="H23" i="19"/>
  <c r="H24" i="19"/>
  <c r="H25" i="19"/>
  <c r="H26" i="19"/>
  <c r="H27" i="19"/>
  <c r="H28" i="19"/>
  <c r="H29" i="19"/>
  <c r="H30" i="19"/>
  <c r="H31" i="19"/>
  <c r="H32" i="19"/>
  <c r="H33" i="19"/>
  <c r="H34" i="19"/>
  <c r="H35" i="19"/>
  <c r="H36" i="19"/>
  <c r="H37" i="19"/>
  <c r="H38" i="19"/>
  <c r="H39" i="19"/>
  <c r="H40" i="19"/>
  <c r="H41" i="19"/>
  <c r="H42" i="19"/>
  <c r="H43" i="19"/>
  <c r="H45" i="19"/>
  <c r="H46" i="19"/>
  <c r="H47" i="19"/>
  <c r="H48" i="19"/>
  <c r="H49" i="19"/>
  <c r="H50" i="19"/>
  <c r="H51" i="19"/>
  <c r="H52" i="19"/>
  <c r="H53" i="19"/>
  <c r="H54" i="19"/>
  <c r="H55" i="19"/>
  <c r="H56" i="19"/>
  <c r="H57" i="19"/>
  <c r="H58" i="19"/>
  <c r="H59" i="19"/>
  <c r="H60" i="19"/>
  <c r="H61" i="19"/>
  <c r="H62" i="19"/>
  <c r="H63" i="19"/>
  <c r="H64" i="19"/>
  <c r="H65" i="19"/>
  <c r="H66" i="19"/>
  <c r="H67" i="19"/>
  <c r="H68" i="19"/>
  <c r="H69" i="19"/>
  <c r="H70" i="19"/>
  <c r="H71" i="19"/>
  <c r="H72" i="19"/>
  <c r="H73" i="19"/>
  <c r="H74" i="19"/>
  <c r="H75" i="19"/>
  <c r="H76" i="19"/>
  <c r="H77" i="19"/>
  <c r="H78" i="19"/>
  <c r="H79" i="19"/>
  <c r="H80" i="19"/>
  <c r="H81" i="19"/>
  <c r="H82" i="19"/>
  <c r="H83" i="19"/>
  <c r="H84" i="19"/>
  <c r="H85" i="19"/>
  <c r="H86" i="19"/>
  <c r="H87" i="19"/>
  <c r="H88" i="19"/>
  <c r="H89" i="19"/>
  <c r="H90" i="19"/>
  <c r="H91" i="19"/>
  <c r="H92" i="19"/>
  <c r="H93" i="19"/>
  <c r="H94" i="19"/>
  <c r="H95" i="19"/>
  <c r="H96" i="19"/>
  <c r="H97" i="19"/>
  <c r="H98" i="19"/>
  <c r="H99" i="19"/>
  <c r="H100" i="19"/>
  <c r="H101" i="19"/>
  <c r="H102" i="19"/>
  <c r="H103" i="19"/>
  <c r="H104" i="19"/>
  <c r="H105" i="19"/>
  <c r="H106" i="19"/>
  <c r="H107" i="19"/>
  <c r="H108" i="19"/>
  <c r="H109" i="19"/>
  <c r="H110" i="19"/>
  <c r="H111" i="19"/>
  <c r="H112" i="19"/>
  <c r="H113" i="19"/>
  <c r="H114" i="19"/>
  <c r="H115" i="19"/>
  <c r="H116" i="19"/>
  <c r="H117" i="19"/>
  <c r="H118" i="19"/>
  <c r="H119" i="19"/>
  <c r="H120" i="19"/>
  <c r="H121" i="19"/>
  <c r="H122" i="19"/>
  <c r="H123" i="19"/>
  <c r="H124" i="19"/>
  <c r="H125" i="19"/>
  <c r="H126" i="19"/>
  <c r="H127" i="19"/>
  <c r="H128" i="19"/>
  <c r="H129" i="19"/>
  <c r="H130" i="19"/>
  <c r="H131" i="19"/>
  <c r="H132" i="19"/>
  <c r="H133" i="19"/>
  <c r="H134" i="19"/>
  <c r="H135" i="19"/>
  <c r="H136" i="19"/>
  <c r="H137" i="19"/>
  <c r="H138" i="19"/>
  <c r="H139" i="19"/>
  <c r="H140" i="19"/>
  <c r="H141" i="19"/>
  <c r="H142" i="19"/>
  <c r="H143" i="19"/>
  <c r="H144" i="19"/>
  <c r="H145" i="19"/>
  <c r="H146" i="19"/>
  <c r="H147" i="19"/>
  <c r="H148" i="19"/>
  <c r="H149" i="19"/>
  <c r="H150" i="19"/>
  <c r="H151" i="19"/>
  <c r="H152" i="19"/>
  <c r="H153" i="19"/>
  <c r="H154" i="19"/>
  <c r="H155" i="19"/>
  <c r="H156" i="19"/>
  <c r="H157" i="19"/>
  <c r="H158" i="19"/>
  <c r="H159" i="19"/>
  <c r="H160" i="19"/>
  <c r="H161" i="19"/>
  <c r="H162" i="19"/>
  <c r="H163" i="19"/>
  <c r="H164" i="19"/>
  <c r="H165" i="19"/>
  <c r="H166" i="19"/>
  <c r="H167" i="19"/>
  <c r="H168" i="19"/>
  <c r="H169" i="19"/>
  <c r="H170" i="19"/>
  <c r="H171" i="19"/>
  <c r="H172" i="19"/>
  <c r="H173" i="19"/>
  <c r="H176" i="19"/>
  <c r="H177" i="19"/>
  <c r="H178" i="19"/>
  <c r="H179" i="19"/>
  <c r="H180" i="19"/>
  <c r="H181" i="19"/>
  <c r="H182" i="19"/>
  <c r="H183" i="19"/>
  <c r="H184" i="19"/>
  <c r="H185" i="19"/>
  <c r="H186" i="19"/>
  <c r="H187" i="19"/>
  <c r="H188" i="19"/>
  <c r="H189" i="19"/>
  <c r="H190" i="19"/>
  <c r="H191" i="19"/>
  <c r="H192" i="19"/>
  <c r="H193" i="19"/>
  <c r="H194" i="19"/>
  <c r="H195" i="19"/>
  <c r="H196" i="19"/>
  <c r="H197" i="19"/>
  <c r="H198" i="19"/>
  <c r="H199" i="19"/>
  <c r="H200" i="19"/>
  <c r="H201" i="19"/>
  <c r="H202" i="19"/>
  <c r="H203" i="19"/>
  <c r="H204" i="19"/>
  <c r="H205" i="19"/>
  <c r="H206" i="19"/>
  <c r="H207" i="19"/>
  <c r="H208" i="19"/>
  <c r="H209" i="19"/>
  <c r="H210" i="19"/>
  <c r="H211" i="19"/>
  <c r="H212" i="19"/>
  <c r="H213" i="19"/>
  <c r="H214" i="19"/>
  <c r="H215" i="19"/>
  <c r="H216" i="19"/>
  <c r="H217" i="19"/>
  <c r="H218" i="19"/>
  <c r="H219" i="19"/>
  <c r="H220" i="19"/>
  <c r="H221" i="19"/>
  <c r="H222" i="19"/>
  <c r="H223" i="19"/>
  <c r="H224" i="19"/>
  <c r="H225" i="19"/>
  <c r="H226" i="19"/>
  <c r="H227" i="19"/>
  <c r="H228" i="19"/>
  <c r="H229" i="19"/>
  <c r="H230" i="19"/>
  <c r="H231" i="19"/>
  <c r="H232" i="19"/>
  <c r="H233" i="19"/>
  <c r="H234" i="19"/>
  <c r="H235" i="19"/>
  <c r="H236" i="19"/>
  <c r="H237" i="19"/>
  <c r="H238" i="19"/>
  <c r="H239" i="19"/>
  <c r="H240" i="19"/>
  <c r="H241" i="19"/>
  <c r="H242" i="19"/>
  <c r="H243" i="19"/>
  <c r="H244" i="19"/>
  <c r="H245" i="19"/>
  <c r="H246" i="19"/>
  <c r="H247" i="19"/>
  <c r="H248" i="19"/>
  <c r="H249" i="19"/>
  <c r="H250" i="19"/>
  <c r="H251" i="19"/>
  <c r="H252" i="19"/>
  <c r="H253" i="19"/>
  <c r="H254" i="19"/>
  <c r="H255" i="19"/>
  <c r="H256" i="19"/>
  <c r="H257" i="19"/>
  <c r="H258" i="19"/>
  <c r="H259" i="19"/>
  <c r="H260" i="19"/>
  <c r="H261" i="19"/>
  <c r="H262" i="19"/>
  <c r="H263" i="19"/>
  <c r="H264" i="19"/>
  <c r="H265" i="19"/>
  <c r="H266" i="19"/>
  <c r="H267" i="19"/>
  <c r="H268" i="19"/>
  <c r="H269" i="19"/>
  <c r="H270" i="19"/>
  <c r="H271" i="19"/>
  <c r="H272" i="19"/>
  <c r="H273" i="19"/>
  <c r="H274" i="19"/>
  <c r="H275" i="19"/>
  <c r="H276" i="19"/>
  <c r="H277" i="19"/>
  <c r="H278" i="19"/>
  <c r="H279" i="19"/>
  <c r="H280" i="19"/>
  <c r="H281" i="19"/>
  <c r="H282" i="19"/>
  <c r="H283" i="19"/>
  <c r="H284" i="19"/>
  <c r="H285" i="19"/>
  <c r="H286" i="19"/>
  <c r="H287" i="19"/>
  <c r="H288" i="19"/>
  <c r="H289" i="19"/>
  <c r="H290" i="19"/>
  <c r="H291" i="19"/>
  <c r="H292" i="19"/>
  <c r="H293" i="19"/>
  <c r="H294" i="19"/>
  <c r="H295" i="19"/>
  <c r="H296" i="19"/>
  <c r="H297" i="19"/>
  <c r="H298" i="19"/>
  <c r="H299" i="19"/>
  <c r="H300" i="19"/>
  <c r="H301" i="19"/>
  <c r="H302" i="19"/>
  <c r="H303" i="19"/>
  <c r="H304" i="19"/>
  <c r="H305" i="19"/>
  <c r="H306" i="19"/>
  <c r="H307" i="19"/>
  <c r="H308" i="19"/>
  <c r="H309" i="19"/>
  <c r="H310" i="19"/>
  <c r="H311" i="19"/>
  <c r="H312" i="19"/>
  <c r="H313" i="19"/>
  <c r="H314" i="19"/>
  <c r="H315" i="19"/>
  <c r="H316" i="19"/>
  <c r="H317" i="19"/>
  <c r="H318" i="19"/>
  <c r="H319" i="19"/>
  <c r="H320" i="19"/>
  <c r="H321" i="19"/>
  <c r="H322" i="19"/>
  <c r="H323" i="19"/>
  <c r="H324" i="19"/>
  <c r="H325" i="19"/>
  <c r="H326" i="19"/>
  <c r="H327" i="19"/>
  <c r="H328" i="19"/>
  <c r="H329" i="19"/>
  <c r="H330" i="19"/>
  <c r="H331" i="19"/>
  <c r="H332" i="19"/>
  <c r="H333" i="19"/>
  <c r="H334" i="19"/>
  <c r="H335" i="19"/>
  <c r="H336" i="19"/>
  <c r="H337" i="19"/>
  <c r="H338" i="19"/>
  <c r="H339" i="19"/>
  <c r="H340" i="19"/>
  <c r="H341" i="19"/>
  <c r="H342" i="19"/>
  <c r="H343" i="19"/>
  <c r="H344" i="19"/>
  <c r="H345" i="19"/>
  <c r="H346" i="19"/>
  <c r="H347" i="19"/>
  <c r="H348" i="19"/>
  <c r="H349" i="19"/>
  <c r="H350" i="19"/>
  <c r="H351" i="19"/>
  <c r="H352" i="19"/>
  <c r="H353" i="19"/>
  <c r="H354" i="19"/>
  <c r="H355" i="19"/>
  <c r="H356" i="19"/>
  <c r="H357" i="19"/>
  <c r="H358" i="19"/>
  <c r="H359" i="19"/>
  <c r="H360" i="19"/>
  <c r="H361" i="19"/>
  <c r="H362" i="19"/>
  <c r="H363" i="19"/>
  <c r="H364" i="19"/>
  <c r="H365" i="19"/>
  <c r="H366" i="19"/>
  <c r="H367" i="19"/>
  <c r="H368" i="19"/>
  <c r="H369" i="19"/>
  <c r="H370" i="19"/>
  <c r="H371" i="19"/>
  <c r="H372" i="19"/>
  <c r="H373" i="19"/>
  <c r="H374" i="19"/>
  <c r="H375" i="19"/>
  <c r="H376" i="19"/>
  <c r="H377" i="19"/>
  <c r="H378" i="19"/>
  <c r="H379" i="19"/>
  <c r="H380" i="19"/>
  <c r="H381" i="19"/>
  <c r="H382" i="19"/>
  <c r="H383" i="19"/>
  <c r="H384" i="19"/>
  <c r="H385" i="19"/>
  <c r="H386" i="19"/>
  <c r="H387" i="19"/>
  <c r="H388" i="19"/>
  <c r="H389" i="19"/>
  <c r="H390" i="19"/>
  <c r="H391" i="19"/>
  <c r="H392" i="19"/>
  <c r="H393" i="19"/>
  <c r="H394" i="19"/>
  <c r="H395" i="19"/>
  <c r="H396" i="19"/>
  <c r="H397" i="19"/>
  <c r="H398" i="19"/>
  <c r="H399" i="19"/>
  <c r="H400" i="19"/>
  <c r="H401" i="19"/>
  <c r="H402" i="19"/>
  <c r="H403" i="19"/>
  <c r="H404" i="19"/>
  <c r="H405" i="19"/>
  <c r="H406" i="19"/>
  <c r="H407" i="19"/>
  <c r="H408" i="19"/>
  <c r="H409" i="19"/>
  <c r="H410" i="19"/>
  <c r="H411" i="19"/>
  <c r="H412" i="19"/>
  <c r="H413" i="19"/>
  <c r="H414" i="19"/>
  <c r="H415" i="19"/>
  <c r="H416" i="19"/>
  <c r="H417" i="19"/>
  <c r="H418" i="19"/>
  <c r="H419" i="19"/>
  <c r="H420" i="19"/>
  <c r="H421" i="19"/>
  <c r="H422" i="19"/>
  <c r="H423" i="19"/>
  <c r="H424" i="19"/>
  <c r="H425" i="19"/>
  <c r="H426" i="19"/>
  <c r="H427" i="19"/>
  <c r="H428" i="19"/>
  <c r="H429" i="19"/>
  <c r="H430" i="19"/>
  <c r="H431" i="19"/>
  <c r="H432" i="19"/>
  <c r="H433" i="19"/>
  <c r="H434" i="19"/>
  <c r="H435" i="19"/>
  <c r="H436" i="19"/>
  <c r="H437" i="19"/>
  <c r="H438" i="19"/>
  <c r="H439" i="19"/>
  <c r="H440" i="19"/>
  <c r="H441" i="19"/>
  <c r="H442" i="19"/>
  <c r="H443" i="19"/>
  <c r="H444" i="19"/>
  <c r="H445" i="19"/>
  <c r="H446" i="19"/>
  <c r="H447" i="19"/>
  <c r="H448" i="19"/>
  <c r="H449" i="19"/>
  <c r="H450" i="19"/>
  <c r="H451" i="19"/>
  <c r="H452" i="19"/>
  <c r="H453" i="19"/>
  <c r="H454" i="19"/>
  <c r="H455" i="19"/>
  <c r="H456" i="19"/>
  <c r="H457" i="19"/>
  <c r="H458" i="19"/>
  <c r="H459" i="19"/>
  <c r="H460" i="19"/>
  <c r="H461" i="19"/>
  <c r="H462" i="19"/>
  <c r="H463" i="19"/>
  <c r="H464" i="19"/>
  <c r="H465" i="19"/>
  <c r="H466" i="19"/>
  <c r="H467" i="19"/>
  <c r="H468" i="19"/>
  <c r="H469" i="19"/>
  <c r="H470" i="19"/>
  <c r="H471" i="19"/>
  <c r="H472" i="19"/>
  <c r="H473" i="19"/>
  <c r="H474" i="19"/>
  <c r="H475" i="19"/>
  <c r="H476" i="19"/>
  <c r="H477" i="19"/>
  <c r="H478" i="19"/>
  <c r="H479" i="19"/>
  <c r="H480" i="19"/>
  <c r="H481" i="19"/>
  <c r="H482" i="19"/>
  <c r="H483" i="19"/>
  <c r="H484" i="19"/>
  <c r="H485" i="19"/>
  <c r="H486" i="19"/>
  <c r="H487" i="19"/>
  <c r="H488" i="19"/>
  <c r="H489" i="19"/>
  <c r="H490" i="19"/>
  <c r="H491" i="19"/>
  <c r="H492" i="19"/>
  <c r="H493" i="19"/>
  <c r="H494" i="19"/>
  <c r="H495" i="19"/>
  <c r="H496" i="19"/>
  <c r="H497" i="19"/>
  <c r="H498" i="19"/>
  <c r="H499" i="19"/>
  <c r="H500" i="19"/>
  <c r="H501" i="19"/>
  <c r="H502" i="19"/>
  <c r="H503" i="19"/>
  <c r="H504" i="19"/>
  <c r="H505" i="19"/>
  <c r="H506" i="19"/>
  <c r="H507" i="19"/>
  <c r="H508" i="19"/>
  <c r="H509" i="19"/>
  <c r="H510" i="19"/>
  <c r="H511" i="19"/>
  <c r="H512" i="19"/>
  <c r="H513" i="19"/>
  <c r="H514" i="19"/>
  <c r="H515" i="19"/>
  <c r="H516" i="19"/>
  <c r="H517" i="19"/>
  <c r="H518" i="19"/>
  <c r="H519" i="19"/>
  <c r="H520" i="19"/>
  <c r="H521" i="19"/>
  <c r="H522" i="19"/>
  <c r="H523" i="19"/>
  <c r="H524" i="19"/>
  <c r="H525" i="19"/>
  <c r="H526" i="19"/>
  <c r="H527" i="19"/>
  <c r="H528" i="19"/>
  <c r="H529" i="19"/>
  <c r="H530" i="19"/>
  <c r="H531" i="19"/>
  <c r="H532" i="19"/>
  <c r="H533" i="19"/>
  <c r="H534" i="19"/>
  <c r="H535" i="19"/>
  <c r="H536" i="19"/>
  <c r="H537" i="19"/>
  <c r="H538" i="19"/>
  <c r="H539" i="19"/>
  <c r="H540" i="19"/>
  <c r="H541" i="19"/>
  <c r="H542" i="19"/>
  <c r="H543" i="19"/>
  <c r="H544" i="19"/>
  <c r="H545" i="19"/>
  <c r="H546" i="19"/>
  <c r="H547" i="19"/>
  <c r="H548" i="19"/>
  <c r="H549" i="19"/>
  <c r="H550" i="19"/>
  <c r="H551" i="19"/>
  <c r="H552" i="19"/>
  <c r="H553" i="19"/>
  <c r="H554" i="19"/>
  <c r="H555" i="19"/>
  <c r="H556" i="19"/>
  <c r="H557" i="19"/>
  <c r="H558" i="19"/>
  <c r="H559" i="19"/>
  <c r="H560" i="19"/>
  <c r="H561" i="19"/>
  <c r="H562" i="19"/>
  <c r="H563" i="19"/>
  <c r="H564" i="19"/>
  <c r="H565" i="19"/>
  <c r="H566" i="19"/>
  <c r="H567" i="19"/>
  <c r="H568" i="19"/>
  <c r="H569" i="19"/>
  <c r="H570" i="19"/>
  <c r="H571" i="19"/>
  <c r="H572" i="19"/>
  <c r="H573" i="19"/>
  <c r="H574" i="19"/>
  <c r="H575" i="19"/>
  <c r="H576" i="19"/>
  <c r="H577" i="19"/>
  <c r="H578" i="19"/>
  <c r="H579" i="19"/>
  <c r="H580" i="19"/>
  <c r="H581" i="19"/>
  <c r="H582" i="19"/>
  <c r="H583" i="19"/>
  <c r="H584" i="19"/>
  <c r="H585" i="19"/>
  <c r="H586" i="19"/>
  <c r="H587" i="19"/>
  <c r="H588" i="19"/>
  <c r="H589" i="19"/>
  <c r="H590" i="19"/>
  <c r="H591" i="19"/>
  <c r="H592" i="19"/>
  <c r="H593" i="19"/>
  <c r="H594" i="19"/>
  <c r="H595" i="19"/>
  <c r="H596" i="19"/>
  <c r="H597" i="19"/>
  <c r="H598" i="19"/>
  <c r="H599" i="19"/>
  <c r="H600" i="19"/>
  <c r="H601" i="19"/>
  <c r="H602" i="19"/>
  <c r="H603" i="19"/>
  <c r="H604" i="19"/>
  <c r="H605" i="19"/>
  <c r="H606" i="19"/>
  <c r="H607" i="19"/>
  <c r="H608" i="19"/>
  <c r="H609" i="19"/>
  <c r="H610" i="19"/>
  <c r="H611" i="19"/>
  <c r="H612" i="19"/>
  <c r="H613" i="19"/>
  <c r="H614" i="19"/>
  <c r="H615" i="19"/>
  <c r="H616" i="19"/>
  <c r="H617" i="19"/>
  <c r="H618" i="19"/>
  <c r="H619" i="19"/>
  <c r="H620" i="19"/>
  <c r="H621" i="19"/>
  <c r="H622" i="19"/>
  <c r="H623" i="19"/>
  <c r="H624" i="19"/>
  <c r="H625" i="19"/>
  <c r="H626" i="19"/>
  <c r="H627" i="19"/>
  <c r="H628" i="19"/>
  <c r="H629" i="19"/>
  <c r="H630" i="19"/>
  <c r="H631" i="19"/>
  <c r="H632" i="19"/>
  <c r="H633" i="19"/>
  <c r="H634" i="19"/>
  <c r="H635" i="19"/>
  <c r="H636" i="19"/>
  <c r="H637" i="19"/>
  <c r="H638" i="19"/>
  <c r="H639" i="19"/>
  <c r="H640" i="19"/>
  <c r="H641" i="19"/>
  <c r="H642" i="19"/>
  <c r="H643" i="19"/>
  <c r="H644" i="19"/>
  <c r="H645" i="19"/>
  <c r="H646" i="19"/>
  <c r="H647" i="19"/>
  <c r="H648" i="19"/>
  <c r="H649" i="19"/>
  <c r="H650" i="19"/>
  <c r="H651" i="19"/>
  <c r="H652" i="19"/>
  <c r="H653" i="19"/>
  <c r="H654" i="19"/>
  <c r="H655" i="19"/>
  <c r="H656" i="19"/>
  <c r="H657" i="19"/>
  <c r="H658" i="19"/>
  <c r="H659" i="19"/>
  <c r="H660" i="19"/>
  <c r="H661" i="19"/>
  <c r="H662" i="19"/>
  <c r="H663" i="19"/>
  <c r="H664" i="19"/>
  <c r="H665" i="19"/>
  <c r="H666" i="19"/>
  <c r="H667" i="19"/>
  <c r="H668" i="19"/>
  <c r="H669" i="19"/>
  <c r="H670" i="19"/>
  <c r="H671" i="19"/>
  <c r="H672" i="19"/>
  <c r="H673" i="19"/>
  <c r="H674" i="19"/>
  <c r="H675" i="19"/>
  <c r="H676" i="19"/>
  <c r="H677" i="19"/>
  <c r="H678" i="19"/>
  <c r="H679" i="19"/>
  <c r="H680" i="19"/>
  <c r="H681" i="19"/>
  <c r="H682" i="19"/>
  <c r="H683" i="19"/>
  <c r="H684" i="19"/>
  <c r="H685" i="19"/>
  <c r="H686" i="19"/>
  <c r="H687" i="19"/>
  <c r="H688" i="19"/>
  <c r="H689" i="19"/>
  <c r="H690" i="19"/>
  <c r="H691" i="19"/>
  <c r="H692" i="19"/>
  <c r="H693" i="19"/>
  <c r="H694" i="19"/>
  <c r="H695" i="19"/>
  <c r="H696" i="19"/>
  <c r="H697" i="19"/>
  <c r="H698" i="19"/>
  <c r="H699" i="19"/>
  <c r="H700" i="19"/>
  <c r="H701" i="19"/>
  <c r="H702" i="19"/>
  <c r="H703" i="19"/>
  <c r="H704" i="19"/>
  <c r="H705" i="19"/>
  <c r="H706" i="19"/>
  <c r="H707" i="19"/>
  <c r="H708" i="19"/>
  <c r="H709" i="19"/>
  <c r="H710" i="19"/>
  <c r="H711" i="19"/>
  <c r="H712" i="19"/>
  <c r="H713" i="19"/>
  <c r="H714" i="19"/>
  <c r="H715" i="19"/>
  <c r="H716" i="19"/>
  <c r="H717" i="19"/>
  <c r="H718" i="19"/>
  <c r="H719" i="19"/>
  <c r="H720" i="19"/>
  <c r="H721" i="19"/>
  <c r="H722" i="19"/>
  <c r="H723" i="19"/>
  <c r="H724" i="19"/>
  <c r="H725" i="19"/>
  <c r="H726" i="19"/>
  <c r="H727" i="19"/>
  <c r="H728" i="19"/>
  <c r="H729" i="19"/>
  <c r="H730" i="19"/>
  <c r="H731" i="19"/>
  <c r="H732" i="19"/>
  <c r="H733" i="19"/>
  <c r="H734" i="19"/>
  <c r="H735" i="19"/>
  <c r="H736" i="19"/>
  <c r="H737" i="19"/>
  <c r="H738" i="19"/>
  <c r="H739" i="19"/>
  <c r="H740" i="19"/>
  <c r="H741" i="19"/>
  <c r="H742" i="19"/>
  <c r="H743" i="19"/>
  <c r="H744" i="19"/>
  <c r="H745" i="19"/>
  <c r="H746" i="19"/>
  <c r="H747" i="19"/>
  <c r="H748" i="19"/>
  <c r="H749" i="19"/>
  <c r="H750" i="19"/>
  <c r="H751" i="19"/>
  <c r="H752" i="19"/>
  <c r="H753" i="19"/>
  <c r="H754" i="19"/>
  <c r="H755" i="19"/>
  <c r="H756" i="19"/>
  <c r="H757" i="19"/>
  <c r="H758" i="19"/>
  <c r="H759" i="19"/>
  <c r="H760" i="19"/>
  <c r="H761" i="19"/>
  <c r="H762" i="19"/>
  <c r="H763" i="19"/>
  <c r="H764" i="19"/>
  <c r="H765" i="19"/>
  <c r="H766" i="19"/>
  <c r="H767" i="19"/>
  <c r="H768" i="19"/>
  <c r="H769" i="19"/>
  <c r="H770" i="19"/>
  <c r="H771" i="19"/>
  <c r="H772" i="19"/>
  <c r="H773" i="19"/>
  <c r="H774" i="19"/>
  <c r="H775" i="19"/>
  <c r="H776" i="19"/>
  <c r="H777" i="19"/>
  <c r="H778" i="19"/>
  <c r="H779" i="19"/>
  <c r="H780" i="19"/>
  <c r="H781" i="19"/>
  <c r="H782" i="19"/>
  <c r="H783" i="19"/>
  <c r="H784" i="19"/>
  <c r="H785" i="19"/>
  <c r="H786" i="19"/>
  <c r="H787" i="19"/>
  <c r="H788" i="19"/>
  <c r="H789" i="19"/>
  <c r="H790" i="19"/>
  <c r="H791" i="19"/>
  <c r="H792" i="19"/>
  <c r="H793" i="19"/>
  <c r="H794" i="19"/>
  <c r="H795" i="19"/>
  <c r="H796" i="19"/>
  <c r="H797" i="19"/>
  <c r="H798" i="19"/>
  <c r="H799" i="19"/>
  <c r="H800" i="19"/>
  <c r="H801" i="19"/>
  <c r="H802" i="19"/>
  <c r="H803" i="19"/>
  <c r="H804" i="19"/>
  <c r="H805" i="19"/>
  <c r="H806" i="19"/>
  <c r="H807" i="19"/>
  <c r="H808" i="19"/>
  <c r="H809" i="19"/>
  <c r="H810" i="19"/>
  <c r="H811" i="19"/>
  <c r="H812" i="19"/>
  <c r="H813" i="19"/>
  <c r="H814" i="19"/>
  <c r="H815" i="19"/>
  <c r="H816" i="19"/>
  <c r="H817" i="19"/>
  <c r="H818" i="19"/>
  <c r="H819" i="19"/>
  <c r="H820" i="19"/>
  <c r="H821" i="19"/>
  <c r="H822" i="19"/>
  <c r="H823" i="19"/>
  <c r="H824" i="19"/>
  <c r="H825" i="19"/>
  <c r="H826" i="19"/>
  <c r="H827" i="19"/>
  <c r="H828" i="19"/>
  <c r="H829" i="19"/>
  <c r="H830" i="19"/>
  <c r="H831" i="19"/>
  <c r="H832" i="19"/>
  <c r="H833" i="19"/>
  <c r="H834" i="19"/>
  <c r="H835" i="19"/>
  <c r="H836" i="19"/>
  <c r="H837" i="19"/>
  <c r="H838" i="19"/>
  <c r="H839" i="19"/>
  <c r="H840" i="19"/>
  <c r="H841" i="19"/>
  <c r="H842" i="19"/>
  <c r="H843" i="19"/>
  <c r="H844" i="19"/>
  <c r="H845" i="19"/>
  <c r="H846" i="19"/>
  <c r="H847" i="19"/>
  <c r="H848" i="19"/>
  <c r="H849" i="19"/>
  <c r="H850" i="19"/>
  <c r="H851" i="19"/>
  <c r="H852" i="19"/>
  <c r="H853" i="19"/>
  <c r="H854" i="19"/>
  <c r="H855" i="19"/>
  <c r="H856" i="19"/>
  <c r="H857" i="19"/>
  <c r="H858" i="19"/>
  <c r="H859" i="19"/>
  <c r="H860" i="19"/>
  <c r="H861" i="19"/>
  <c r="H862" i="19"/>
  <c r="H863" i="19"/>
  <c r="H864" i="19"/>
  <c r="H865" i="19"/>
  <c r="H866" i="19"/>
  <c r="H867" i="19"/>
  <c r="H868" i="19"/>
  <c r="H869" i="19"/>
  <c r="H870" i="19"/>
  <c r="H871" i="19"/>
  <c r="H872" i="19"/>
  <c r="H873" i="19"/>
  <c r="H874" i="19"/>
  <c r="H875" i="19"/>
  <c r="H876" i="19"/>
  <c r="H877" i="19"/>
  <c r="H878" i="19"/>
  <c r="H879" i="19"/>
  <c r="H880" i="19"/>
  <c r="H881" i="19"/>
  <c r="H882" i="19"/>
  <c r="H883" i="19"/>
  <c r="H884" i="19"/>
  <c r="H885" i="19"/>
  <c r="H886" i="19"/>
  <c r="H887" i="19"/>
  <c r="H888" i="19"/>
  <c r="H889" i="19"/>
  <c r="H890" i="19"/>
  <c r="H891" i="19"/>
  <c r="H892" i="19"/>
  <c r="H893" i="19"/>
  <c r="H894" i="19"/>
  <c r="H895" i="19"/>
  <c r="H896" i="19"/>
  <c r="H897" i="19"/>
  <c r="H898" i="19"/>
  <c r="H899" i="19"/>
  <c r="H900" i="19"/>
  <c r="H901" i="19"/>
  <c r="H902" i="19"/>
  <c r="H903" i="19"/>
  <c r="H904" i="19"/>
  <c r="H905" i="19"/>
  <c r="H906" i="19"/>
  <c r="H907" i="19"/>
  <c r="H908" i="19"/>
  <c r="H909" i="19"/>
  <c r="H910" i="19"/>
  <c r="H911" i="19"/>
  <c r="H912" i="19"/>
  <c r="H913" i="19"/>
  <c r="H914" i="19"/>
  <c r="H915" i="19"/>
  <c r="H916" i="19"/>
  <c r="H917" i="19"/>
  <c r="H918" i="19"/>
  <c r="H919" i="19"/>
  <c r="H920" i="19"/>
  <c r="H921" i="19"/>
  <c r="H922" i="19"/>
  <c r="H923" i="19"/>
  <c r="H924" i="19"/>
  <c r="H925" i="19"/>
  <c r="H926" i="19"/>
  <c r="H927" i="19"/>
  <c r="H928" i="19"/>
  <c r="H929" i="19"/>
  <c r="H930" i="19"/>
  <c r="H931" i="19"/>
  <c r="H932" i="19"/>
  <c r="H933" i="19"/>
  <c r="H934" i="19"/>
  <c r="H935" i="19"/>
  <c r="H936" i="19"/>
  <c r="H937" i="19"/>
  <c r="H938" i="19"/>
  <c r="H939" i="19"/>
  <c r="H940" i="19"/>
  <c r="H941" i="19"/>
  <c r="H942" i="19"/>
  <c r="H943" i="19"/>
  <c r="H944" i="19"/>
  <c r="H945" i="19"/>
  <c r="H946" i="19"/>
  <c r="H947" i="19"/>
  <c r="H948" i="19"/>
  <c r="H949" i="19"/>
  <c r="H950" i="19"/>
  <c r="H951" i="19"/>
  <c r="H952" i="19"/>
  <c r="H953" i="19"/>
  <c r="H954" i="19"/>
  <c r="H955" i="19"/>
  <c r="H956" i="19"/>
  <c r="H957" i="19"/>
  <c r="H958" i="19"/>
  <c r="H959" i="19"/>
  <c r="H960" i="19"/>
  <c r="H961" i="19"/>
  <c r="H962" i="19"/>
  <c r="H963" i="19"/>
  <c r="H964" i="19"/>
  <c r="H965" i="19"/>
  <c r="H966" i="19"/>
  <c r="H967" i="19"/>
  <c r="H968" i="19"/>
  <c r="H969" i="19"/>
  <c r="H970" i="19"/>
  <c r="H971" i="19"/>
  <c r="H972" i="19"/>
  <c r="H973" i="19"/>
  <c r="H974" i="19"/>
  <c r="H975" i="19"/>
  <c r="H976" i="19"/>
  <c r="H977" i="19"/>
  <c r="H978" i="19"/>
  <c r="H979" i="19"/>
  <c r="H980" i="19"/>
  <c r="H981" i="19"/>
  <c r="H982" i="19"/>
  <c r="H983" i="19"/>
  <c r="H984" i="19"/>
  <c r="H985" i="19"/>
  <c r="H986" i="19"/>
  <c r="H987" i="19"/>
  <c r="H988" i="19"/>
  <c r="H989" i="19"/>
  <c r="H990" i="19"/>
  <c r="H991" i="19"/>
  <c r="H992" i="19"/>
  <c r="H993" i="19"/>
  <c r="H994" i="19"/>
  <c r="H995" i="19"/>
  <c r="H996" i="19"/>
  <c r="H997" i="19"/>
  <c r="H998" i="19"/>
  <c r="H999" i="19"/>
  <c r="H1000" i="19"/>
  <c r="H1001" i="19"/>
  <c r="H1002" i="19"/>
  <c r="H1003" i="19"/>
  <c r="H1004" i="19"/>
  <c r="H1005" i="19"/>
  <c r="H1006" i="19"/>
  <c r="H1007" i="19"/>
  <c r="H1008" i="19"/>
  <c r="H1009" i="19"/>
  <c r="H1010" i="19"/>
  <c r="H1011" i="19"/>
  <c r="H1012" i="19"/>
  <c r="H1013" i="19"/>
  <c r="H1014" i="19"/>
  <c r="H1015" i="19"/>
  <c r="H1016" i="19"/>
  <c r="H1017" i="19"/>
  <c r="H1018" i="19"/>
  <c r="H1019" i="19"/>
  <c r="H1020" i="19"/>
  <c r="H1021" i="19"/>
  <c r="H1022" i="19"/>
  <c r="H1023" i="19"/>
  <c r="H1024" i="19"/>
  <c r="H1025" i="19"/>
  <c r="H1026" i="19"/>
  <c r="H1027" i="19"/>
  <c r="H1028" i="19"/>
  <c r="H1029" i="19"/>
  <c r="H1030" i="19"/>
  <c r="H1031" i="19"/>
  <c r="H1032" i="19"/>
  <c r="H1033" i="19"/>
  <c r="H1034" i="19"/>
  <c r="H1035" i="19"/>
  <c r="H1036" i="19"/>
  <c r="H1037" i="19"/>
  <c r="H1038" i="19"/>
  <c r="H1039" i="19"/>
  <c r="H1040" i="19"/>
  <c r="H1041" i="19"/>
  <c r="H1042" i="19"/>
  <c r="H1043" i="19"/>
  <c r="H1044" i="19"/>
  <c r="H1045" i="19"/>
  <c r="H1046" i="19"/>
  <c r="H1047" i="19"/>
  <c r="H1048" i="19"/>
  <c r="H1049" i="19"/>
  <c r="H1050" i="19"/>
  <c r="H1051" i="19"/>
  <c r="H1052" i="19"/>
  <c r="H1053" i="19"/>
  <c r="H1054" i="19"/>
  <c r="H1055" i="19"/>
  <c r="H1056" i="19"/>
  <c r="H1057" i="19"/>
  <c r="H1058" i="19"/>
  <c r="H1059" i="19"/>
  <c r="H1060" i="19"/>
  <c r="H1061" i="19"/>
  <c r="H1062" i="19"/>
  <c r="H1063" i="19"/>
  <c r="H1064" i="19"/>
  <c r="H1065" i="19"/>
  <c r="H1066" i="19"/>
  <c r="H1067" i="19"/>
  <c r="H1068" i="19"/>
  <c r="H1069" i="19"/>
  <c r="H1070" i="19"/>
  <c r="H1071" i="19"/>
  <c r="H1072" i="19"/>
  <c r="H1073" i="19"/>
  <c r="H1074" i="19"/>
  <c r="H1075" i="19"/>
  <c r="H1076" i="19"/>
  <c r="H1077" i="19"/>
  <c r="H1078" i="19"/>
  <c r="H1079" i="19"/>
  <c r="H1080" i="19"/>
  <c r="H1081" i="19"/>
  <c r="H1082" i="19"/>
  <c r="H1083" i="19"/>
  <c r="H1084" i="19"/>
  <c r="H1085" i="19"/>
  <c r="H1086" i="19"/>
  <c r="H1087" i="19"/>
  <c r="H1088" i="19"/>
  <c r="H1089" i="19"/>
  <c r="H1090" i="19"/>
  <c r="H1091" i="19"/>
  <c r="H1092" i="19"/>
  <c r="H1093" i="19"/>
  <c r="H1094" i="19"/>
  <c r="H1095" i="19"/>
  <c r="H1096" i="19"/>
  <c r="H1097" i="19"/>
  <c r="H1098" i="19"/>
  <c r="H1099" i="19"/>
  <c r="H1100" i="19"/>
  <c r="H1101" i="19"/>
  <c r="H1102" i="19"/>
  <c r="H1103" i="19"/>
  <c r="H1104" i="19"/>
  <c r="H1105" i="19"/>
  <c r="H1106" i="19"/>
  <c r="H1107" i="19"/>
  <c r="H1108" i="19"/>
  <c r="H1109" i="19"/>
  <c r="H1110" i="19"/>
  <c r="H1111" i="19"/>
  <c r="H1112" i="19"/>
  <c r="H1113" i="19"/>
  <c r="H1114" i="19"/>
  <c r="H1115" i="19"/>
  <c r="H1116" i="19"/>
  <c r="H1117" i="19"/>
  <c r="H1118" i="19"/>
  <c r="H1119" i="19"/>
  <c r="H1120" i="19"/>
  <c r="H1121" i="19"/>
  <c r="H1122" i="19"/>
  <c r="H1123" i="19"/>
  <c r="H1124" i="19"/>
  <c r="H1125" i="19"/>
  <c r="H1126" i="19"/>
  <c r="H1127" i="19"/>
  <c r="H1128" i="19"/>
  <c r="H1129" i="19"/>
  <c r="H1130" i="19"/>
  <c r="H1131" i="19"/>
  <c r="H1132" i="19"/>
  <c r="H1133" i="19"/>
  <c r="H1134" i="19"/>
  <c r="H1135" i="19"/>
  <c r="H1136" i="19"/>
  <c r="H1137" i="19"/>
  <c r="H1138" i="19"/>
  <c r="H1139" i="19"/>
  <c r="H1140" i="19"/>
  <c r="H1141" i="19"/>
  <c r="H1142" i="19"/>
  <c r="H1143" i="19"/>
  <c r="H1144" i="19"/>
  <c r="H1145" i="19"/>
  <c r="H1146" i="19"/>
  <c r="H1147" i="19"/>
  <c r="H1148" i="19"/>
  <c r="H1149" i="19"/>
  <c r="H1150" i="19"/>
  <c r="H1151" i="19"/>
  <c r="H1152" i="19"/>
  <c r="H1153" i="19"/>
  <c r="H1154" i="19"/>
  <c r="H1155" i="19"/>
  <c r="H1156" i="19"/>
  <c r="H1157" i="19"/>
  <c r="H1158" i="19"/>
  <c r="H1159" i="19"/>
  <c r="H1160" i="19"/>
  <c r="H1161" i="19"/>
  <c r="H1162" i="19"/>
  <c r="H1163" i="19"/>
  <c r="H1164" i="19"/>
  <c r="H1165" i="19"/>
  <c r="H1166" i="19"/>
  <c r="H1167" i="19"/>
  <c r="H1168" i="19"/>
  <c r="H1169" i="19"/>
  <c r="H1170" i="19"/>
  <c r="H1171" i="19"/>
  <c r="H1172" i="19"/>
  <c r="H1173" i="19"/>
  <c r="H1174" i="19"/>
  <c r="H1175" i="19"/>
  <c r="H1176" i="19"/>
  <c r="H1177" i="19"/>
  <c r="H1178" i="19"/>
  <c r="H1179" i="19"/>
  <c r="H1180" i="19"/>
  <c r="H1181" i="19"/>
  <c r="H1182" i="19"/>
  <c r="H1183" i="19"/>
  <c r="H1184" i="19"/>
  <c r="H1185" i="19"/>
  <c r="H1186" i="19"/>
  <c r="H1187" i="19"/>
  <c r="H1188" i="19"/>
  <c r="H1189" i="19"/>
  <c r="H1190" i="19"/>
  <c r="H1191" i="19"/>
  <c r="H1192" i="19"/>
  <c r="H1193" i="19"/>
  <c r="H1194" i="19"/>
  <c r="H1195" i="19"/>
  <c r="H1196" i="19"/>
  <c r="H1197" i="19"/>
  <c r="H1198" i="19"/>
  <c r="H1199" i="19"/>
  <c r="H1200" i="19"/>
  <c r="H1201" i="19"/>
  <c r="H1202" i="19"/>
  <c r="H1203" i="19"/>
  <c r="H1204" i="19"/>
  <c r="H1205" i="19"/>
  <c r="H1206" i="19"/>
  <c r="H1207" i="19"/>
  <c r="H1208" i="19"/>
  <c r="H1209" i="19"/>
  <c r="H1210" i="19"/>
  <c r="H1211" i="19"/>
  <c r="H1212" i="19"/>
  <c r="H1213" i="19"/>
  <c r="H1214" i="19"/>
  <c r="H1215" i="19"/>
  <c r="H1216" i="19"/>
  <c r="H1217" i="19"/>
  <c r="H1218" i="19"/>
  <c r="H1219" i="19"/>
  <c r="H1220" i="19"/>
  <c r="H1221" i="19"/>
  <c r="H1222" i="19"/>
  <c r="H1223" i="19"/>
  <c r="H1224" i="19"/>
  <c r="H1225" i="19"/>
  <c r="H1226" i="19"/>
  <c r="H1227" i="19"/>
  <c r="H1228" i="19"/>
  <c r="H1229" i="19"/>
  <c r="H1230" i="19"/>
  <c r="H1231" i="19"/>
  <c r="H1232" i="19"/>
  <c r="H1233" i="19"/>
  <c r="H1234" i="19"/>
  <c r="H1235" i="19"/>
  <c r="H1236" i="19"/>
  <c r="H1237" i="19"/>
  <c r="H1238" i="19"/>
  <c r="H1239" i="19"/>
  <c r="H1240" i="19"/>
  <c r="H1241" i="19"/>
  <c r="H1242" i="19"/>
  <c r="H1243" i="19"/>
  <c r="H1244" i="19"/>
  <c r="H1245" i="19"/>
  <c r="H1246" i="19"/>
  <c r="H1247" i="19"/>
  <c r="H1248" i="19"/>
  <c r="H1249" i="19"/>
  <c r="H1250" i="19"/>
  <c r="H1251" i="19"/>
  <c r="H1252" i="19"/>
  <c r="H1253" i="19"/>
  <c r="H1254" i="19"/>
  <c r="H1255" i="19"/>
  <c r="H1256" i="19"/>
  <c r="H1257" i="19"/>
  <c r="H1258" i="19"/>
  <c r="H1259" i="19"/>
  <c r="H1260" i="19"/>
  <c r="H1261" i="19"/>
  <c r="H1262" i="19"/>
  <c r="H1263" i="19"/>
  <c r="H1264" i="19"/>
  <c r="H1265" i="19"/>
  <c r="H1266" i="19"/>
  <c r="H1267" i="19"/>
  <c r="H1268" i="19"/>
  <c r="H1269" i="19"/>
  <c r="H1270" i="19"/>
  <c r="H1271" i="19"/>
  <c r="H1272" i="19"/>
  <c r="H1273" i="19"/>
  <c r="H1274" i="19"/>
  <c r="H1275" i="19"/>
  <c r="H1276" i="19"/>
  <c r="H1277" i="19"/>
  <c r="H1278" i="19"/>
  <c r="H1279" i="19"/>
  <c r="H1280" i="19"/>
  <c r="H1281" i="19"/>
  <c r="H1282" i="19"/>
  <c r="H1283" i="19"/>
  <c r="H1284" i="19"/>
  <c r="H1285" i="19"/>
  <c r="H1286" i="19"/>
  <c r="H1287" i="19"/>
  <c r="H1288" i="19"/>
  <c r="H1289" i="19"/>
  <c r="H1290" i="19"/>
  <c r="H1291" i="19"/>
  <c r="H1292" i="19"/>
  <c r="H1293" i="19"/>
  <c r="H1294" i="19"/>
  <c r="H1295" i="19"/>
  <c r="H1296" i="19"/>
  <c r="H1297" i="19"/>
  <c r="H1298" i="19"/>
  <c r="H1299" i="19"/>
  <c r="H1300" i="19"/>
  <c r="H1301" i="19"/>
  <c r="H1302" i="19"/>
  <c r="H1303" i="19"/>
  <c r="H1304" i="19"/>
  <c r="H1305" i="19"/>
  <c r="H1306" i="19"/>
  <c r="H1307" i="19"/>
  <c r="H1308" i="19"/>
  <c r="H1309" i="19"/>
  <c r="H1310" i="19"/>
  <c r="H1311" i="19"/>
  <c r="H1312" i="19"/>
  <c r="H1313" i="19"/>
  <c r="H1314" i="19"/>
  <c r="H1315" i="19"/>
  <c r="H1316" i="19"/>
  <c r="H1317" i="19"/>
  <c r="H1318" i="19"/>
  <c r="H1319" i="19"/>
  <c r="H1320" i="19"/>
  <c r="H1321" i="19"/>
  <c r="H1322" i="19"/>
  <c r="H1323" i="19"/>
  <c r="H1324" i="19"/>
  <c r="H1325" i="19"/>
  <c r="H1326" i="19"/>
  <c r="H1327" i="19"/>
  <c r="H1328" i="19"/>
  <c r="H1329" i="19"/>
  <c r="H1330" i="19"/>
  <c r="H1331" i="19"/>
  <c r="H1332" i="19"/>
  <c r="H1333" i="19"/>
  <c r="H1334" i="19"/>
  <c r="H1335" i="19"/>
  <c r="H1336" i="19"/>
  <c r="H1337" i="19"/>
  <c r="H1338" i="19"/>
  <c r="H1339" i="19"/>
  <c r="H1340" i="19"/>
  <c r="H1341" i="19"/>
  <c r="H1342" i="19"/>
  <c r="H1343" i="19"/>
  <c r="H1344" i="19"/>
  <c r="H1345" i="19"/>
  <c r="H1346" i="19"/>
  <c r="H1347" i="19"/>
  <c r="H1348" i="19"/>
  <c r="H1349" i="19"/>
  <c r="H1350" i="19"/>
  <c r="H1351" i="19"/>
  <c r="H1352" i="19"/>
  <c r="H1353" i="19"/>
  <c r="H1354" i="19"/>
  <c r="H1355" i="19"/>
  <c r="H1356" i="19"/>
  <c r="H1357" i="19"/>
  <c r="H1358" i="19"/>
  <c r="H1359" i="19"/>
  <c r="H1360" i="19"/>
  <c r="H1361" i="19"/>
  <c r="H1362" i="19"/>
  <c r="H1363" i="19"/>
  <c r="H1364" i="19"/>
  <c r="H1365" i="19"/>
  <c r="H1366" i="19"/>
  <c r="H1367" i="19"/>
  <c r="H1368" i="19"/>
  <c r="H1369" i="19"/>
  <c r="H1370" i="19"/>
  <c r="H1371" i="19"/>
  <c r="H1372" i="19"/>
  <c r="H1373" i="19"/>
  <c r="H1374" i="19"/>
  <c r="H1375" i="19"/>
  <c r="H1376" i="19"/>
  <c r="H1377" i="19"/>
  <c r="H1378" i="19"/>
  <c r="H1379" i="19"/>
  <c r="H1380" i="19"/>
  <c r="H1381" i="19"/>
  <c r="H1382" i="19"/>
  <c r="H1383" i="19"/>
  <c r="H1384" i="19"/>
  <c r="H1385" i="19"/>
  <c r="H1386" i="19"/>
  <c r="H1387" i="19"/>
  <c r="H1388" i="19"/>
  <c r="H1389" i="19"/>
  <c r="H1390" i="19"/>
  <c r="H1391" i="19"/>
  <c r="H1392" i="19"/>
  <c r="H1393" i="19"/>
  <c r="H1394" i="19"/>
  <c r="H1395" i="19"/>
  <c r="H1396" i="19"/>
  <c r="H1397" i="19"/>
  <c r="H1398" i="19"/>
  <c r="H1399" i="19"/>
  <c r="H1400" i="19"/>
  <c r="H1401" i="19"/>
  <c r="H1402" i="19"/>
  <c r="H1403" i="19"/>
  <c r="H1404" i="19"/>
  <c r="H1405" i="19"/>
  <c r="H1406" i="19"/>
  <c r="H1407" i="19"/>
  <c r="H1408" i="19"/>
  <c r="H1409" i="19"/>
  <c r="H1410" i="19"/>
  <c r="H1411" i="19"/>
  <c r="H1412" i="19"/>
  <c r="H1413" i="19"/>
  <c r="H1414" i="19"/>
  <c r="H1415" i="19"/>
  <c r="H1416" i="19"/>
  <c r="H1417" i="19"/>
  <c r="H1418" i="19"/>
  <c r="H1419" i="19"/>
  <c r="H1420" i="19"/>
  <c r="H1421" i="19"/>
  <c r="H1422" i="19"/>
  <c r="H1423" i="19"/>
  <c r="H1424" i="19"/>
  <c r="H1425" i="19"/>
  <c r="H1426" i="19"/>
  <c r="H1427" i="19"/>
  <c r="H1428" i="19"/>
  <c r="H1429" i="19"/>
  <c r="H1430" i="19"/>
  <c r="H1431" i="19"/>
  <c r="H1432" i="19"/>
  <c r="H1433" i="19"/>
  <c r="H1434" i="19"/>
  <c r="H1435" i="19"/>
  <c r="H1436" i="19"/>
  <c r="H1437" i="19"/>
  <c r="H1438" i="19"/>
  <c r="H1439" i="19"/>
  <c r="H1440" i="19"/>
  <c r="H1441" i="19"/>
  <c r="H1442" i="19"/>
  <c r="H1443" i="19"/>
  <c r="H1444" i="19"/>
  <c r="H1445" i="19"/>
  <c r="H1446" i="19"/>
  <c r="H1447" i="19"/>
  <c r="H1448" i="19"/>
  <c r="H1449" i="19"/>
  <c r="H1450" i="19"/>
  <c r="H1451" i="19"/>
  <c r="H1452" i="19"/>
  <c r="H1453" i="19"/>
  <c r="H1454" i="19"/>
  <c r="H1455" i="19"/>
  <c r="H1456" i="19"/>
  <c r="H1457" i="19"/>
  <c r="H1458" i="19"/>
  <c r="H1459" i="19"/>
  <c r="H1460" i="19"/>
  <c r="H1461" i="19"/>
  <c r="H1462" i="19"/>
  <c r="H1463" i="19"/>
  <c r="H1464" i="19"/>
  <c r="H1465" i="19"/>
  <c r="H1466" i="19"/>
  <c r="H1467" i="19"/>
  <c r="H1468" i="19"/>
  <c r="H1469" i="19"/>
  <c r="H1470" i="19"/>
  <c r="H1471" i="19"/>
  <c r="H1472" i="19"/>
  <c r="H1473" i="19"/>
  <c r="H1474" i="19"/>
  <c r="H1475" i="19"/>
  <c r="H1476" i="19"/>
  <c r="H1477" i="19"/>
  <c r="H1478" i="19"/>
  <c r="H1479" i="19"/>
  <c r="H1480" i="19"/>
  <c r="H1481" i="19"/>
  <c r="H1482" i="19"/>
  <c r="H1483" i="19"/>
  <c r="H1484" i="19"/>
  <c r="H1485" i="19"/>
  <c r="H1486" i="19"/>
  <c r="H1487" i="19"/>
  <c r="H1488" i="19"/>
  <c r="H1489" i="19"/>
  <c r="H1490" i="19"/>
  <c r="H1491" i="19"/>
  <c r="H1492" i="19"/>
  <c r="H1493" i="19"/>
  <c r="H1494" i="19"/>
  <c r="H1495" i="19"/>
  <c r="H1496" i="19"/>
  <c r="H1497" i="19"/>
  <c r="H1498" i="19"/>
  <c r="H1499" i="19"/>
  <c r="H1500" i="19"/>
  <c r="H1501" i="19"/>
  <c r="H1502" i="19"/>
  <c r="H1503" i="19"/>
  <c r="H1504" i="19"/>
  <c r="H1505" i="19"/>
  <c r="H1506" i="19"/>
  <c r="H1507" i="19"/>
  <c r="H1508" i="19"/>
  <c r="H1509" i="19"/>
  <c r="H1510" i="19"/>
  <c r="H1511" i="19"/>
  <c r="H1512" i="19"/>
  <c r="H1513" i="19"/>
  <c r="H1514" i="19"/>
  <c r="H1515" i="19"/>
  <c r="H1516" i="19"/>
  <c r="H1517" i="19"/>
  <c r="H1518" i="19"/>
  <c r="H1519" i="19"/>
  <c r="H1520" i="19"/>
  <c r="H1521" i="19"/>
  <c r="H1522" i="19"/>
  <c r="H1523" i="19"/>
  <c r="H1524" i="19"/>
  <c r="H1525" i="19"/>
  <c r="H1526" i="19"/>
  <c r="H1527" i="19"/>
  <c r="H1528" i="19"/>
  <c r="H1529" i="19"/>
  <c r="H1530" i="19"/>
  <c r="H1531" i="19"/>
  <c r="H1532" i="19"/>
  <c r="H1533" i="19"/>
  <c r="H1534" i="19"/>
  <c r="H1535" i="19"/>
  <c r="H1536" i="19"/>
  <c r="H1537" i="19"/>
  <c r="H1538" i="19"/>
  <c r="H1539" i="19"/>
  <c r="H1540" i="19"/>
  <c r="H1541" i="19"/>
  <c r="H1542" i="19"/>
  <c r="H1543" i="19"/>
  <c r="H1544" i="19"/>
  <c r="H1545" i="19"/>
  <c r="H1546" i="19"/>
  <c r="H1547" i="19"/>
  <c r="H1548" i="19"/>
  <c r="H1549" i="19"/>
  <c r="H1550" i="19"/>
  <c r="H1551" i="19"/>
  <c r="H1552" i="19"/>
  <c r="H1553" i="19"/>
  <c r="H1554" i="19"/>
  <c r="H1555" i="19"/>
  <c r="H1556" i="19"/>
  <c r="H1557" i="19"/>
  <c r="H1558" i="19"/>
  <c r="H1559" i="19"/>
  <c r="H1560" i="19"/>
  <c r="H1561" i="19"/>
  <c r="H1562" i="19"/>
  <c r="H1563" i="19"/>
  <c r="H1564" i="19"/>
  <c r="H1565" i="19"/>
  <c r="H1566" i="19"/>
  <c r="H1567" i="19"/>
  <c r="H1568" i="19"/>
  <c r="H1569" i="19"/>
  <c r="H1570" i="19"/>
  <c r="H1571" i="19"/>
  <c r="H1572" i="19"/>
  <c r="H1573" i="19"/>
  <c r="H1574" i="19"/>
  <c r="H1575" i="19"/>
  <c r="H1576" i="19"/>
  <c r="H1577" i="19"/>
  <c r="H1578" i="19"/>
  <c r="H1579" i="19"/>
  <c r="H1580" i="19"/>
  <c r="H1581" i="19"/>
  <c r="H1582" i="19"/>
  <c r="H1583" i="19"/>
  <c r="H1584" i="19"/>
  <c r="H1585" i="19"/>
  <c r="H1586" i="19"/>
  <c r="H1587" i="19"/>
  <c r="H1588" i="19"/>
  <c r="H1589" i="19"/>
  <c r="H1590" i="19"/>
  <c r="H1591" i="19"/>
  <c r="H1592" i="19"/>
  <c r="H1593" i="19"/>
  <c r="H1594" i="19"/>
  <c r="H1595" i="19"/>
  <c r="H1596" i="19"/>
  <c r="H1597" i="19"/>
  <c r="H1598" i="19"/>
  <c r="H1599" i="19"/>
  <c r="H1600" i="19"/>
  <c r="H1601" i="19"/>
  <c r="H1602" i="19"/>
  <c r="H1603" i="19"/>
  <c r="H1604" i="19"/>
  <c r="H1605" i="19"/>
  <c r="H1606" i="19"/>
  <c r="H1607" i="19"/>
  <c r="H1608" i="19"/>
  <c r="H1609" i="19"/>
  <c r="H1610" i="19"/>
  <c r="H1611" i="19"/>
  <c r="H1612" i="19"/>
  <c r="H1613" i="19"/>
  <c r="H1614" i="19"/>
  <c r="H1615" i="19"/>
  <c r="H1616" i="19"/>
  <c r="H1617" i="19"/>
  <c r="H1618" i="19"/>
  <c r="H1619" i="19"/>
  <c r="H1620" i="19"/>
  <c r="H1621" i="19"/>
  <c r="H1622" i="19"/>
  <c r="H1623" i="19"/>
  <c r="H1624" i="19"/>
  <c r="H1625" i="19"/>
  <c r="H1626" i="19"/>
  <c r="H1627" i="19"/>
  <c r="H1628" i="19"/>
  <c r="H1629" i="19"/>
  <c r="H1630" i="19"/>
  <c r="H1631" i="19"/>
  <c r="H1632" i="19"/>
  <c r="H1633" i="19"/>
  <c r="H1634" i="19"/>
  <c r="H1635" i="19"/>
  <c r="H1636" i="19"/>
  <c r="H1637" i="19"/>
  <c r="H1638" i="19"/>
  <c r="H1639" i="19"/>
  <c r="H1640" i="19"/>
  <c r="H1641" i="19"/>
  <c r="H1642" i="19"/>
  <c r="H1643" i="19"/>
  <c r="H1644" i="19"/>
  <c r="H1645" i="19"/>
  <c r="H1646" i="19"/>
  <c r="H1647" i="19"/>
  <c r="H1648" i="19"/>
  <c r="H1649" i="19"/>
  <c r="H1650" i="19"/>
  <c r="H1651" i="19"/>
  <c r="H1652" i="19"/>
  <c r="H1653" i="19"/>
  <c r="H1654" i="19"/>
  <c r="H1655" i="19"/>
  <c r="H1656" i="19"/>
  <c r="H1657" i="19"/>
  <c r="H1658" i="19"/>
  <c r="H1659" i="19"/>
  <c r="H1660" i="19"/>
  <c r="H1661" i="19"/>
  <c r="H1662" i="19"/>
  <c r="H1663" i="19"/>
  <c r="H1664" i="19"/>
  <c r="H1665" i="19"/>
  <c r="H1666" i="19"/>
  <c r="H1667" i="19"/>
  <c r="H1668" i="19"/>
  <c r="H1669" i="19"/>
  <c r="H1670" i="19"/>
  <c r="H1671" i="19"/>
  <c r="H1672" i="19"/>
  <c r="H1673" i="19"/>
  <c r="H1674" i="19"/>
  <c r="H1675" i="19"/>
  <c r="H1676" i="19"/>
  <c r="H1677" i="19"/>
  <c r="H1678" i="19"/>
  <c r="H1679" i="19"/>
  <c r="H1680" i="19"/>
  <c r="H1681" i="19"/>
  <c r="H1682" i="19"/>
  <c r="H1683" i="19"/>
  <c r="H1684" i="19"/>
  <c r="H1685" i="19"/>
  <c r="H1686" i="19"/>
  <c r="H1687" i="19"/>
  <c r="H1688" i="19"/>
  <c r="H1689" i="19"/>
  <c r="H1690" i="19"/>
  <c r="H1691" i="19"/>
  <c r="H1692" i="19"/>
  <c r="H1693" i="19"/>
  <c r="H1694" i="19"/>
  <c r="H1695" i="19"/>
  <c r="H1696" i="19"/>
  <c r="H1697" i="19"/>
  <c r="H1698" i="19"/>
  <c r="H1699" i="19"/>
  <c r="H1700" i="19"/>
  <c r="H1701" i="19"/>
  <c r="H1702" i="19"/>
  <c r="H1703" i="19"/>
  <c r="H1704" i="19"/>
  <c r="H1705" i="19"/>
  <c r="H1706" i="19"/>
  <c r="H1707" i="19"/>
  <c r="H1708" i="19"/>
  <c r="H1709" i="19"/>
  <c r="H1710" i="19"/>
  <c r="H1711" i="19"/>
  <c r="H1712" i="19"/>
  <c r="H1713" i="19"/>
  <c r="H1714" i="19"/>
  <c r="H1715" i="19"/>
  <c r="H1716" i="19"/>
  <c r="H1717" i="19"/>
  <c r="H1718" i="19"/>
  <c r="H1719" i="19"/>
  <c r="H1720" i="19"/>
  <c r="H1721" i="19"/>
  <c r="H1722" i="19"/>
  <c r="H1723" i="19"/>
  <c r="H1724" i="19"/>
  <c r="H1725" i="19"/>
  <c r="H1726" i="19"/>
  <c r="H1727" i="19"/>
  <c r="H1728" i="19"/>
  <c r="H1729" i="19"/>
  <c r="H1730" i="19"/>
  <c r="H1731" i="19"/>
  <c r="H1732" i="19"/>
  <c r="H1733" i="19"/>
  <c r="H1734" i="19"/>
  <c r="H1735" i="19"/>
  <c r="H1736" i="19"/>
  <c r="H1737" i="19"/>
  <c r="H1738" i="19"/>
  <c r="H1739" i="19"/>
  <c r="H1740" i="19"/>
  <c r="H1741" i="19"/>
  <c r="H1742" i="19"/>
  <c r="H1743" i="19"/>
  <c r="H1744" i="19"/>
  <c r="H1745" i="19"/>
  <c r="H1746" i="19"/>
  <c r="H1747" i="19"/>
  <c r="H1748" i="19"/>
  <c r="H1749" i="19"/>
  <c r="H1750" i="19"/>
  <c r="H1751" i="19"/>
  <c r="H1752" i="19"/>
  <c r="H1753" i="19"/>
  <c r="H1754" i="19"/>
  <c r="H1755" i="19"/>
  <c r="H1756" i="19"/>
  <c r="H1757" i="19"/>
  <c r="H1758" i="19"/>
  <c r="H1759" i="19"/>
  <c r="H1760" i="19"/>
  <c r="H1761" i="19"/>
  <c r="H1762" i="19"/>
  <c r="H1763" i="19"/>
  <c r="H1764" i="19"/>
  <c r="H1765" i="19"/>
  <c r="H1766" i="19"/>
  <c r="H1767" i="19"/>
  <c r="H1768" i="19"/>
  <c r="H1769" i="19"/>
  <c r="H1770" i="19"/>
  <c r="H1771" i="19"/>
  <c r="H1772" i="19"/>
  <c r="H1773" i="19"/>
  <c r="H1774" i="19"/>
  <c r="H1775" i="19"/>
  <c r="H1776" i="19"/>
  <c r="H1777" i="19"/>
  <c r="H1778" i="19"/>
  <c r="H1779" i="19"/>
  <c r="H1780" i="19"/>
  <c r="H1781" i="19"/>
  <c r="H1782" i="19"/>
  <c r="H1783" i="19"/>
  <c r="H1784" i="19"/>
  <c r="H1785" i="19"/>
  <c r="H1786" i="19"/>
  <c r="H1787" i="19"/>
  <c r="H1788" i="19"/>
  <c r="H1789" i="19"/>
  <c r="H1790" i="19"/>
  <c r="H1791" i="19"/>
  <c r="H1792" i="19"/>
  <c r="H1793" i="19"/>
  <c r="G3" i="19"/>
  <c r="G4" i="19"/>
  <c r="G5" i="19"/>
  <c r="G6" i="19"/>
  <c r="G7" i="19"/>
  <c r="G8" i="19"/>
  <c r="G9" i="19"/>
  <c r="G10" i="19"/>
  <c r="G11" i="19"/>
  <c r="G12" i="19"/>
  <c r="G13" i="19"/>
  <c r="G14" i="19"/>
  <c r="G15" i="19"/>
  <c r="G16" i="19"/>
  <c r="G17" i="19"/>
  <c r="G18" i="19"/>
  <c r="G19" i="19"/>
  <c r="G20" i="19"/>
  <c r="G21" i="19"/>
  <c r="G22" i="19"/>
  <c r="G23" i="19"/>
  <c r="G24" i="19"/>
  <c r="G25" i="19"/>
  <c r="G26" i="19"/>
  <c r="G27" i="19"/>
  <c r="G28" i="19"/>
  <c r="G29" i="19"/>
  <c r="G30" i="19"/>
  <c r="G31" i="19"/>
  <c r="G32" i="19"/>
  <c r="G33" i="19"/>
  <c r="G34" i="19"/>
  <c r="G35" i="19"/>
  <c r="G36" i="19"/>
  <c r="G37" i="19"/>
  <c r="G38" i="19"/>
  <c r="G39" i="19"/>
  <c r="G40" i="19"/>
  <c r="G41" i="19"/>
  <c r="G42" i="19"/>
  <c r="G43" i="19"/>
  <c r="G45" i="19"/>
  <c r="G46" i="19"/>
  <c r="G47" i="19"/>
  <c r="G48" i="19"/>
  <c r="G49" i="19"/>
  <c r="G50" i="19"/>
  <c r="G51" i="19"/>
  <c r="G52" i="19"/>
  <c r="G53" i="19"/>
  <c r="G54" i="19"/>
  <c r="G55" i="19"/>
  <c r="G56" i="19"/>
  <c r="G57" i="19"/>
  <c r="G58" i="19"/>
  <c r="G59" i="19"/>
  <c r="G60" i="19"/>
  <c r="G61" i="19"/>
  <c r="G62" i="19"/>
  <c r="G63" i="19"/>
  <c r="G64" i="19"/>
  <c r="G65" i="19"/>
  <c r="G66" i="19"/>
  <c r="G67" i="19"/>
  <c r="G68" i="19"/>
  <c r="G69" i="19"/>
  <c r="G70" i="19"/>
  <c r="G71" i="19"/>
  <c r="G72" i="19"/>
  <c r="G73" i="19"/>
  <c r="G74" i="19"/>
  <c r="G75" i="19"/>
  <c r="G76" i="19"/>
  <c r="G77" i="19"/>
  <c r="G78" i="19"/>
  <c r="G79" i="19"/>
  <c r="G80" i="19"/>
  <c r="G81" i="19"/>
  <c r="G82" i="19"/>
  <c r="G83" i="19"/>
  <c r="G84" i="19"/>
  <c r="G85" i="19"/>
  <c r="G86" i="19"/>
  <c r="G87" i="19"/>
  <c r="G88" i="19"/>
  <c r="G89" i="19"/>
  <c r="G90" i="19"/>
  <c r="G91" i="19"/>
  <c r="G92" i="19"/>
  <c r="G93" i="19"/>
  <c r="G94" i="19"/>
  <c r="G95" i="19"/>
  <c r="G96" i="19"/>
  <c r="G97" i="19"/>
  <c r="G98" i="19"/>
  <c r="G99" i="19"/>
  <c r="G100" i="19"/>
  <c r="G101" i="19"/>
  <c r="G102" i="19"/>
  <c r="G103" i="19"/>
  <c r="G104" i="19"/>
  <c r="G105" i="19"/>
  <c r="G106" i="19"/>
  <c r="G107" i="19"/>
  <c r="G108" i="19"/>
  <c r="G109" i="19"/>
  <c r="G110" i="19"/>
  <c r="G111" i="19"/>
  <c r="G112" i="19"/>
  <c r="G113" i="19"/>
  <c r="G114" i="19"/>
  <c r="G115" i="19"/>
  <c r="G116" i="19"/>
  <c r="G117" i="19"/>
  <c r="G118" i="19"/>
  <c r="G119" i="19"/>
  <c r="G120" i="19"/>
  <c r="G121" i="19"/>
  <c r="G122" i="19"/>
  <c r="G123" i="19"/>
  <c r="G124" i="19"/>
  <c r="G125" i="19"/>
  <c r="G126" i="19"/>
  <c r="G127" i="19"/>
  <c r="G128" i="19"/>
  <c r="G129" i="19"/>
  <c r="G130" i="19"/>
  <c r="G131" i="19"/>
  <c r="G132" i="19"/>
  <c r="G133" i="19"/>
  <c r="G134" i="19"/>
  <c r="G135" i="19"/>
  <c r="G136" i="19"/>
  <c r="G137" i="19"/>
  <c r="G138" i="19"/>
  <c r="G139" i="19"/>
  <c r="G140" i="19"/>
  <c r="G141" i="19"/>
  <c r="G142" i="19"/>
  <c r="G143" i="19"/>
  <c r="G144" i="19"/>
  <c r="G145" i="19"/>
  <c r="G146" i="19"/>
  <c r="G147" i="19"/>
  <c r="G148" i="19"/>
  <c r="G149" i="19"/>
  <c r="G150" i="19"/>
  <c r="G151" i="19"/>
  <c r="G152" i="19"/>
  <c r="G153" i="19"/>
  <c r="G154" i="19"/>
  <c r="G155" i="19"/>
  <c r="G156" i="19"/>
  <c r="G157" i="19"/>
  <c r="G158" i="19"/>
  <c r="G159" i="19"/>
  <c r="G160" i="19"/>
  <c r="G161" i="19"/>
  <c r="G162" i="19"/>
  <c r="G163" i="19"/>
  <c r="G164" i="19"/>
  <c r="G165" i="19"/>
  <c r="G166" i="19"/>
  <c r="G167" i="19"/>
  <c r="G168" i="19"/>
  <c r="G169" i="19"/>
  <c r="G170" i="19"/>
  <c r="G171" i="19"/>
  <c r="G172" i="19"/>
  <c r="G173" i="19"/>
  <c r="G176" i="19"/>
  <c r="G177" i="19"/>
  <c r="G178" i="19"/>
  <c r="G179" i="19"/>
  <c r="G180" i="19"/>
  <c r="G181" i="19"/>
  <c r="G182" i="19"/>
  <c r="G183" i="19"/>
  <c r="G184" i="19"/>
  <c r="G185" i="19"/>
  <c r="G186" i="19"/>
  <c r="G187" i="19"/>
  <c r="G188" i="19"/>
  <c r="G189" i="19"/>
  <c r="G190" i="19"/>
  <c r="G191" i="19"/>
  <c r="G192" i="19"/>
  <c r="G193" i="19"/>
  <c r="G194" i="19"/>
  <c r="G195" i="19"/>
  <c r="G196" i="19"/>
  <c r="G197" i="19"/>
  <c r="G198" i="19"/>
  <c r="G199" i="19"/>
  <c r="G200" i="19"/>
  <c r="G201" i="19"/>
  <c r="G202" i="19"/>
  <c r="G203" i="19"/>
  <c r="G204" i="19"/>
  <c r="G205" i="19"/>
  <c r="G206" i="19"/>
  <c r="G207" i="19"/>
  <c r="G208" i="19"/>
  <c r="G209" i="19"/>
  <c r="G210" i="19"/>
  <c r="G211" i="19"/>
  <c r="G212" i="19"/>
  <c r="G213" i="19"/>
  <c r="G214" i="19"/>
  <c r="G215" i="19"/>
  <c r="G216" i="19"/>
  <c r="G217" i="19"/>
  <c r="G218" i="19"/>
  <c r="G219" i="19"/>
  <c r="G220" i="19"/>
  <c r="G221" i="19"/>
  <c r="G222" i="19"/>
  <c r="G223" i="19"/>
  <c r="G224" i="19"/>
  <c r="G225" i="19"/>
  <c r="G226" i="19"/>
  <c r="G227" i="19"/>
  <c r="G228" i="19"/>
  <c r="G229" i="19"/>
  <c r="G230" i="19"/>
  <c r="G231" i="19"/>
  <c r="G232" i="19"/>
  <c r="G233" i="19"/>
  <c r="G234" i="19"/>
  <c r="G235" i="19"/>
  <c r="G236" i="19"/>
  <c r="G237" i="19"/>
  <c r="G238" i="19"/>
  <c r="G239" i="19"/>
  <c r="G240" i="19"/>
  <c r="G241" i="19"/>
  <c r="G242" i="19"/>
  <c r="G243" i="19"/>
  <c r="G244" i="19"/>
  <c r="G245" i="19"/>
  <c r="G246" i="19"/>
  <c r="G247" i="19"/>
  <c r="G248" i="19"/>
  <c r="G249" i="19"/>
  <c r="G250" i="19"/>
  <c r="G251" i="19"/>
  <c r="G252" i="19"/>
  <c r="G253" i="19"/>
  <c r="G254" i="19"/>
  <c r="G255" i="19"/>
  <c r="G256" i="19"/>
  <c r="G257" i="19"/>
  <c r="G258" i="19"/>
  <c r="G259" i="19"/>
  <c r="G260" i="19"/>
  <c r="G261" i="19"/>
  <c r="G262" i="19"/>
  <c r="G263" i="19"/>
  <c r="G264" i="19"/>
  <c r="G265" i="19"/>
  <c r="G266" i="19"/>
  <c r="G267" i="19"/>
  <c r="G268" i="19"/>
  <c r="G269" i="19"/>
  <c r="G270" i="19"/>
  <c r="G271" i="19"/>
  <c r="G272" i="19"/>
  <c r="G273" i="19"/>
  <c r="G274" i="19"/>
  <c r="G275" i="19"/>
  <c r="G276" i="19"/>
  <c r="G277" i="19"/>
  <c r="G278" i="19"/>
  <c r="G279" i="19"/>
  <c r="G280" i="19"/>
  <c r="G281" i="19"/>
  <c r="G282" i="19"/>
  <c r="G283" i="19"/>
  <c r="G284" i="19"/>
  <c r="G285" i="19"/>
  <c r="G286" i="19"/>
  <c r="G287" i="19"/>
  <c r="G288" i="19"/>
  <c r="G289" i="19"/>
  <c r="G290" i="19"/>
  <c r="G291" i="19"/>
  <c r="G292" i="19"/>
  <c r="G293" i="19"/>
  <c r="G294" i="19"/>
  <c r="G295" i="19"/>
  <c r="G296" i="19"/>
  <c r="G297" i="19"/>
  <c r="G298" i="19"/>
  <c r="G299" i="19"/>
  <c r="G300" i="19"/>
  <c r="G301" i="19"/>
  <c r="G302" i="19"/>
  <c r="G303" i="19"/>
  <c r="G304" i="19"/>
  <c r="G305" i="19"/>
  <c r="G306" i="19"/>
  <c r="G307" i="19"/>
  <c r="G308" i="19"/>
  <c r="G309" i="19"/>
  <c r="G310" i="19"/>
  <c r="G311" i="19"/>
  <c r="G312" i="19"/>
  <c r="G313" i="19"/>
  <c r="G314" i="19"/>
  <c r="G315" i="19"/>
  <c r="G316" i="19"/>
  <c r="G317" i="19"/>
  <c r="G318" i="19"/>
  <c r="G319" i="19"/>
  <c r="G320" i="19"/>
  <c r="G321" i="19"/>
  <c r="G322" i="19"/>
  <c r="G323" i="19"/>
  <c r="G324" i="19"/>
  <c r="G325" i="19"/>
  <c r="G326" i="19"/>
  <c r="G327" i="19"/>
  <c r="G328" i="19"/>
  <c r="G329" i="19"/>
  <c r="G330" i="19"/>
  <c r="G331" i="19"/>
  <c r="G332" i="19"/>
  <c r="G333" i="19"/>
  <c r="G334" i="19"/>
  <c r="G335" i="19"/>
  <c r="G336" i="19"/>
  <c r="G337" i="19"/>
  <c r="G338" i="19"/>
  <c r="G339" i="19"/>
  <c r="G340" i="19"/>
  <c r="G341" i="19"/>
  <c r="G342" i="19"/>
  <c r="G343" i="19"/>
  <c r="G344" i="19"/>
  <c r="G345" i="19"/>
  <c r="G346" i="19"/>
  <c r="G347" i="19"/>
  <c r="G348" i="19"/>
  <c r="G349" i="19"/>
  <c r="G350" i="19"/>
  <c r="G351" i="19"/>
  <c r="G352" i="19"/>
  <c r="G353" i="19"/>
  <c r="G354" i="19"/>
  <c r="G355" i="19"/>
  <c r="G356" i="19"/>
  <c r="G357" i="19"/>
  <c r="G358" i="19"/>
  <c r="G359" i="19"/>
  <c r="G360" i="19"/>
  <c r="G361" i="19"/>
  <c r="G362" i="19"/>
  <c r="G363" i="19"/>
  <c r="G364" i="19"/>
  <c r="G365" i="19"/>
  <c r="G366" i="19"/>
  <c r="G367" i="19"/>
  <c r="G368" i="19"/>
  <c r="G369" i="19"/>
  <c r="G370" i="19"/>
  <c r="G371" i="19"/>
  <c r="G372" i="19"/>
  <c r="G373" i="19"/>
  <c r="G374" i="19"/>
  <c r="G375" i="19"/>
  <c r="G376" i="19"/>
  <c r="G377" i="19"/>
  <c r="G378" i="19"/>
  <c r="G379" i="19"/>
  <c r="G380" i="19"/>
  <c r="G381" i="19"/>
  <c r="G382" i="19"/>
  <c r="G383" i="19"/>
  <c r="G384" i="19"/>
  <c r="G385" i="19"/>
  <c r="G386" i="19"/>
  <c r="G387" i="19"/>
  <c r="G388" i="19"/>
  <c r="G389" i="19"/>
  <c r="G390" i="19"/>
  <c r="G391" i="19"/>
  <c r="G392" i="19"/>
  <c r="G393" i="19"/>
  <c r="G394" i="19"/>
  <c r="G395" i="19"/>
  <c r="G396" i="19"/>
  <c r="G397" i="19"/>
  <c r="G398" i="19"/>
  <c r="G399" i="19"/>
  <c r="G400" i="19"/>
  <c r="G401" i="19"/>
  <c r="G402" i="19"/>
  <c r="G403" i="19"/>
  <c r="G404" i="19"/>
  <c r="G405" i="19"/>
  <c r="G406" i="19"/>
  <c r="G407" i="19"/>
  <c r="G408" i="19"/>
  <c r="G409" i="19"/>
  <c r="G410" i="19"/>
  <c r="G411" i="19"/>
  <c r="G412" i="19"/>
  <c r="G413" i="19"/>
  <c r="G414" i="19"/>
  <c r="G415" i="19"/>
  <c r="G416" i="19"/>
  <c r="G417" i="19"/>
  <c r="G418" i="19"/>
  <c r="G419" i="19"/>
  <c r="G420" i="19"/>
  <c r="G421" i="19"/>
  <c r="G422" i="19"/>
  <c r="G423" i="19"/>
  <c r="G424" i="19"/>
  <c r="G425" i="19"/>
  <c r="G426" i="19"/>
  <c r="G427" i="19"/>
  <c r="G428" i="19"/>
  <c r="G429" i="19"/>
  <c r="G430" i="19"/>
  <c r="G431" i="19"/>
  <c r="G432" i="19"/>
  <c r="G433" i="19"/>
  <c r="G434" i="19"/>
  <c r="G435" i="19"/>
  <c r="G436" i="19"/>
  <c r="G437" i="19"/>
  <c r="G438" i="19"/>
  <c r="G439" i="19"/>
  <c r="G440" i="19"/>
  <c r="G441" i="19"/>
  <c r="G442" i="19"/>
  <c r="G443" i="19"/>
  <c r="G444" i="19"/>
  <c r="G445" i="19"/>
  <c r="G446" i="19"/>
  <c r="G447" i="19"/>
  <c r="G448" i="19"/>
  <c r="G449" i="19"/>
  <c r="G450" i="19"/>
  <c r="G451" i="19"/>
  <c r="G452" i="19"/>
  <c r="G453" i="19"/>
  <c r="G454" i="19"/>
  <c r="G455" i="19"/>
  <c r="G456" i="19"/>
  <c r="G457" i="19"/>
  <c r="G458" i="19"/>
  <c r="G459" i="19"/>
  <c r="G460" i="19"/>
  <c r="G461" i="19"/>
  <c r="G462" i="19"/>
  <c r="G463" i="19"/>
  <c r="G464" i="19"/>
  <c r="G465" i="19"/>
  <c r="G466" i="19"/>
  <c r="G467" i="19"/>
  <c r="G468" i="19"/>
  <c r="G469" i="19"/>
  <c r="G470" i="19"/>
  <c r="G471" i="19"/>
  <c r="G472" i="19"/>
  <c r="G473" i="19"/>
  <c r="G474" i="19"/>
  <c r="G475" i="19"/>
  <c r="G476" i="19"/>
  <c r="G477" i="19"/>
  <c r="G478" i="19"/>
  <c r="G479" i="19"/>
  <c r="G480" i="19"/>
  <c r="G481" i="19"/>
  <c r="G482" i="19"/>
  <c r="G483" i="19"/>
  <c r="G484" i="19"/>
  <c r="G485" i="19"/>
  <c r="G486" i="19"/>
  <c r="G487" i="19"/>
  <c r="G488" i="19"/>
  <c r="G489" i="19"/>
  <c r="G490" i="19"/>
  <c r="G491" i="19"/>
  <c r="G492" i="19"/>
  <c r="G493" i="19"/>
  <c r="G494" i="19"/>
  <c r="G495" i="19"/>
  <c r="G496" i="19"/>
  <c r="G497" i="19"/>
  <c r="G498" i="19"/>
  <c r="G499" i="19"/>
  <c r="G500" i="19"/>
  <c r="G501" i="19"/>
  <c r="G502" i="19"/>
  <c r="G503" i="19"/>
  <c r="G504" i="19"/>
  <c r="G505" i="19"/>
  <c r="G506" i="19"/>
  <c r="G507" i="19"/>
  <c r="G508" i="19"/>
  <c r="G509" i="19"/>
  <c r="G510" i="19"/>
  <c r="G511" i="19"/>
  <c r="G512" i="19"/>
  <c r="G513" i="19"/>
  <c r="G514" i="19"/>
  <c r="G515" i="19"/>
  <c r="G516" i="19"/>
  <c r="G517" i="19"/>
  <c r="G518" i="19"/>
  <c r="G519" i="19"/>
  <c r="G520" i="19"/>
  <c r="G521" i="19"/>
  <c r="G522" i="19"/>
  <c r="G523" i="19"/>
  <c r="G524" i="19"/>
  <c r="G525" i="19"/>
  <c r="G526" i="19"/>
  <c r="G527" i="19"/>
  <c r="G528" i="19"/>
  <c r="G529" i="19"/>
  <c r="G530" i="19"/>
  <c r="G531" i="19"/>
  <c r="G532" i="19"/>
  <c r="G533" i="19"/>
  <c r="G534" i="19"/>
  <c r="G535" i="19"/>
  <c r="G536" i="19"/>
  <c r="G537" i="19"/>
  <c r="G538" i="19"/>
  <c r="G539" i="19"/>
  <c r="G540" i="19"/>
  <c r="G541" i="19"/>
  <c r="G542" i="19"/>
  <c r="G543" i="19"/>
  <c r="G544" i="19"/>
  <c r="G545" i="19"/>
  <c r="G546" i="19"/>
  <c r="G547" i="19"/>
  <c r="G548" i="19"/>
  <c r="G549" i="19"/>
  <c r="G550" i="19"/>
  <c r="G551" i="19"/>
  <c r="G552" i="19"/>
  <c r="G553" i="19"/>
  <c r="G554" i="19"/>
  <c r="G555" i="19"/>
  <c r="G556" i="19"/>
  <c r="G557" i="19"/>
  <c r="G558" i="19"/>
  <c r="G559" i="19"/>
  <c r="G560" i="19"/>
  <c r="G561" i="19"/>
  <c r="G562" i="19"/>
  <c r="G563" i="19"/>
  <c r="G564" i="19"/>
  <c r="G565" i="19"/>
  <c r="G566" i="19"/>
  <c r="G567" i="19"/>
  <c r="G568" i="19"/>
  <c r="G569" i="19"/>
  <c r="G570" i="19"/>
  <c r="G571" i="19"/>
  <c r="G572" i="19"/>
  <c r="G573" i="19"/>
  <c r="G574" i="19"/>
  <c r="G575" i="19"/>
  <c r="G576" i="19"/>
  <c r="G577" i="19"/>
  <c r="G578" i="19"/>
  <c r="G579" i="19"/>
  <c r="G580" i="19"/>
  <c r="G581" i="19"/>
  <c r="G582" i="19"/>
  <c r="G583" i="19"/>
  <c r="G584" i="19"/>
  <c r="G585" i="19"/>
  <c r="G586" i="19"/>
  <c r="G587" i="19"/>
  <c r="G588" i="19"/>
  <c r="G589" i="19"/>
  <c r="G590" i="19"/>
  <c r="G591" i="19"/>
  <c r="G592" i="19"/>
  <c r="G593" i="19"/>
  <c r="G594" i="19"/>
  <c r="G595" i="19"/>
  <c r="G596" i="19"/>
  <c r="G597" i="19"/>
  <c r="G598" i="19"/>
  <c r="G599" i="19"/>
  <c r="G600" i="19"/>
  <c r="G601" i="19"/>
  <c r="G602" i="19"/>
  <c r="G603" i="19"/>
  <c r="G604" i="19"/>
  <c r="G605" i="19"/>
  <c r="G606" i="19"/>
  <c r="G607" i="19"/>
  <c r="G608" i="19"/>
  <c r="G609" i="19"/>
  <c r="G610" i="19"/>
  <c r="G611" i="19"/>
  <c r="G612" i="19"/>
  <c r="G613" i="19"/>
  <c r="G614" i="19"/>
  <c r="G615" i="19"/>
  <c r="G616" i="19"/>
  <c r="G617" i="19"/>
  <c r="G618" i="19"/>
  <c r="G619" i="19"/>
  <c r="G620" i="19"/>
  <c r="G621" i="19"/>
  <c r="G622" i="19"/>
  <c r="G623" i="19"/>
  <c r="G624" i="19"/>
  <c r="G625" i="19"/>
  <c r="G626" i="19"/>
  <c r="G627" i="19"/>
  <c r="G628" i="19"/>
  <c r="G629" i="19"/>
  <c r="G630" i="19"/>
  <c r="G631" i="19"/>
  <c r="G632" i="19"/>
  <c r="G633" i="19"/>
  <c r="G634" i="19"/>
  <c r="G635" i="19"/>
  <c r="G636" i="19"/>
  <c r="G637" i="19"/>
  <c r="G638" i="19"/>
  <c r="G639" i="19"/>
  <c r="G640" i="19"/>
  <c r="G641" i="19"/>
  <c r="G642" i="19"/>
  <c r="G643" i="19"/>
  <c r="G644" i="19"/>
  <c r="G645" i="19"/>
  <c r="G646" i="19"/>
  <c r="G647" i="19"/>
  <c r="G648" i="19"/>
  <c r="G649" i="19"/>
  <c r="G650" i="19"/>
  <c r="G651" i="19"/>
  <c r="G652" i="19"/>
  <c r="G653" i="19"/>
  <c r="G654" i="19"/>
  <c r="G655" i="19"/>
  <c r="G656" i="19"/>
  <c r="G657" i="19"/>
  <c r="G658" i="19"/>
  <c r="G659" i="19"/>
  <c r="G660" i="19"/>
  <c r="G661" i="19"/>
  <c r="G662" i="19"/>
  <c r="G663" i="19"/>
  <c r="G664" i="19"/>
  <c r="G665" i="19"/>
  <c r="G666" i="19"/>
  <c r="G667" i="19"/>
  <c r="G668" i="19"/>
  <c r="G669" i="19"/>
  <c r="G670" i="19"/>
  <c r="G671" i="19"/>
  <c r="G672" i="19"/>
  <c r="G673" i="19"/>
  <c r="G674" i="19"/>
  <c r="G675" i="19"/>
  <c r="G676" i="19"/>
  <c r="G677" i="19"/>
  <c r="G678" i="19"/>
  <c r="G679" i="19"/>
  <c r="G680" i="19"/>
  <c r="G681" i="19"/>
  <c r="G682" i="19"/>
  <c r="G683" i="19"/>
  <c r="G684" i="19"/>
  <c r="G685" i="19"/>
  <c r="G686" i="19"/>
  <c r="G687" i="19"/>
  <c r="G688" i="19"/>
  <c r="G689" i="19"/>
  <c r="G690" i="19"/>
  <c r="G691" i="19"/>
  <c r="G692" i="19"/>
  <c r="G693" i="19"/>
  <c r="G694" i="19"/>
  <c r="G695" i="19"/>
  <c r="G696" i="19"/>
  <c r="G697" i="19"/>
  <c r="G698" i="19"/>
  <c r="G699" i="19"/>
  <c r="G700" i="19"/>
  <c r="G701" i="19"/>
  <c r="G702" i="19"/>
  <c r="G703" i="19"/>
  <c r="G704" i="19"/>
  <c r="G705" i="19"/>
  <c r="G706" i="19"/>
  <c r="G707" i="19"/>
  <c r="G708" i="19"/>
  <c r="G709" i="19"/>
  <c r="G710" i="19"/>
  <c r="G711" i="19"/>
  <c r="G712" i="19"/>
  <c r="G713" i="19"/>
  <c r="G714" i="19"/>
  <c r="G715" i="19"/>
  <c r="G716" i="19"/>
  <c r="G717" i="19"/>
  <c r="G718" i="19"/>
  <c r="G719" i="19"/>
  <c r="G720" i="19"/>
  <c r="G721" i="19"/>
  <c r="G722" i="19"/>
  <c r="G723" i="19"/>
  <c r="G724" i="19"/>
  <c r="G725" i="19"/>
  <c r="G726" i="19"/>
  <c r="G727" i="19"/>
  <c r="G728" i="19"/>
  <c r="G729" i="19"/>
  <c r="G730" i="19"/>
  <c r="G731" i="19"/>
  <c r="G732" i="19"/>
  <c r="G733" i="19"/>
  <c r="G734" i="19"/>
  <c r="G735" i="19"/>
  <c r="G736" i="19"/>
  <c r="G737" i="19"/>
  <c r="G738" i="19"/>
  <c r="G739" i="19"/>
  <c r="G740" i="19"/>
  <c r="G741" i="19"/>
  <c r="G742" i="19"/>
  <c r="G743" i="19"/>
  <c r="G744" i="19"/>
  <c r="G745" i="19"/>
  <c r="G746" i="19"/>
  <c r="G747" i="19"/>
  <c r="G748" i="19"/>
  <c r="G749" i="19"/>
  <c r="G750" i="19"/>
  <c r="G751" i="19"/>
  <c r="G752" i="19"/>
  <c r="G753" i="19"/>
  <c r="G754" i="19"/>
  <c r="G755" i="19"/>
  <c r="G756" i="19"/>
  <c r="G757" i="19"/>
  <c r="G758" i="19"/>
  <c r="G759" i="19"/>
  <c r="G760" i="19"/>
  <c r="G761" i="19"/>
  <c r="G762" i="19"/>
  <c r="G763" i="19"/>
  <c r="G764" i="19"/>
  <c r="G765" i="19"/>
  <c r="G766" i="19"/>
  <c r="G767" i="19"/>
  <c r="G768" i="19"/>
  <c r="G769" i="19"/>
  <c r="G770" i="19"/>
  <c r="G771" i="19"/>
  <c r="G772" i="19"/>
  <c r="G773" i="19"/>
  <c r="G774" i="19"/>
  <c r="G775" i="19"/>
  <c r="G776" i="19"/>
  <c r="G777" i="19"/>
  <c r="G778" i="19"/>
  <c r="G779" i="19"/>
  <c r="G780" i="19"/>
  <c r="G781" i="19"/>
  <c r="G782" i="19"/>
  <c r="G783" i="19"/>
  <c r="G784" i="19"/>
  <c r="G785" i="19"/>
  <c r="G786" i="19"/>
  <c r="G787" i="19"/>
  <c r="G788" i="19"/>
  <c r="G789" i="19"/>
  <c r="G790" i="19"/>
  <c r="G791" i="19"/>
  <c r="G792" i="19"/>
  <c r="G793" i="19"/>
  <c r="G794" i="19"/>
  <c r="G795" i="19"/>
  <c r="G796" i="19"/>
  <c r="G797" i="19"/>
  <c r="G798" i="19"/>
  <c r="G799" i="19"/>
  <c r="G800" i="19"/>
  <c r="G801" i="19"/>
  <c r="G802" i="19"/>
  <c r="G803" i="19"/>
  <c r="G804" i="19"/>
  <c r="G805" i="19"/>
  <c r="G806" i="19"/>
  <c r="G807" i="19"/>
  <c r="G808" i="19"/>
  <c r="G809" i="19"/>
  <c r="G810" i="19"/>
  <c r="G811" i="19"/>
  <c r="G812" i="19"/>
  <c r="G813" i="19"/>
  <c r="G814" i="19"/>
  <c r="G815" i="19"/>
  <c r="G816" i="19"/>
  <c r="G817" i="19"/>
  <c r="G818" i="19"/>
  <c r="G819" i="19"/>
  <c r="G820" i="19"/>
  <c r="G821" i="19"/>
  <c r="G822" i="19"/>
  <c r="G823" i="19"/>
  <c r="G824" i="19"/>
  <c r="G825" i="19"/>
  <c r="G826" i="19"/>
  <c r="G827" i="19"/>
  <c r="G828" i="19"/>
  <c r="G829" i="19"/>
  <c r="G830" i="19"/>
  <c r="G831" i="19"/>
  <c r="G832" i="19"/>
  <c r="G833" i="19"/>
  <c r="G834" i="19"/>
  <c r="G835" i="19"/>
  <c r="G836" i="19"/>
  <c r="G837" i="19"/>
  <c r="G838" i="19"/>
  <c r="G839" i="19"/>
  <c r="G840" i="19"/>
  <c r="G841" i="19"/>
  <c r="G842" i="19"/>
  <c r="G843" i="19"/>
  <c r="G844" i="19"/>
  <c r="G845" i="19"/>
  <c r="G846" i="19"/>
  <c r="G847" i="19"/>
  <c r="G848" i="19"/>
  <c r="G849" i="19"/>
  <c r="G850" i="19"/>
  <c r="G851" i="19"/>
  <c r="G852" i="19"/>
  <c r="G853" i="19"/>
  <c r="G854" i="19"/>
  <c r="G855" i="19"/>
  <c r="G856" i="19"/>
  <c r="G857" i="19"/>
  <c r="G858" i="19"/>
  <c r="G859" i="19"/>
  <c r="G860" i="19"/>
  <c r="G861" i="19"/>
  <c r="G862" i="19"/>
  <c r="G863" i="19"/>
  <c r="G864" i="19"/>
  <c r="G865" i="19"/>
  <c r="G866" i="19"/>
  <c r="G867" i="19"/>
  <c r="G868" i="19"/>
  <c r="G869" i="19"/>
  <c r="G870" i="19"/>
  <c r="G871" i="19"/>
  <c r="G872" i="19"/>
  <c r="G873" i="19"/>
  <c r="G874" i="19"/>
  <c r="G875" i="19"/>
  <c r="G876" i="19"/>
  <c r="G877" i="19"/>
  <c r="G878" i="19"/>
  <c r="G879" i="19"/>
  <c r="G880" i="19"/>
  <c r="G881" i="19"/>
  <c r="G882" i="19"/>
  <c r="G883" i="19"/>
  <c r="G884" i="19"/>
  <c r="G885" i="19"/>
  <c r="G886" i="19"/>
  <c r="G887" i="19"/>
  <c r="G888" i="19"/>
  <c r="G889" i="19"/>
  <c r="G890" i="19"/>
  <c r="G891" i="19"/>
  <c r="G892" i="19"/>
  <c r="G893" i="19"/>
  <c r="G894" i="19"/>
  <c r="G895" i="19"/>
  <c r="G896" i="19"/>
  <c r="G897" i="19"/>
  <c r="G898" i="19"/>
  <c r="G899" i="19"/>
  <c r="G900" i="19"/>
  <c r="G901" i="19"/>
  <c r="G902" i="19"/>
  <c r="G903" i="19"/>
  <c r="G904" i="19"/>
  <c r="G905" i="19"/>
  <c r="G906" i="19"/>
  <c r="G907" i="19"/>
  <c r="G908" i="19"/>
  <c r="G909" i="19"/>
  <c r="G910" i="19"/>
  <c r="G911" i="19"/>
  <c r="G912" i="19"/>
  <c r="G913" i="19"/>
  <c r="G914" i="19"/>
  <c r="G915" i="19"/>
  <c r="G916" i="19"/>
  <c r="G917" i="19"/>
  <c r="G918" i="19"/>
  <c r="G919" i="19"/>
  <c r="G920" i="19"/>
  <c r="G921" i="19"/>
  <c r="G922" i="19"/>
  <c r="G923" i="19"/>
  <c r="G924" i="19"/>
  <c r="G925" i="19"/>
  <c r="G926" i="19"/>
  <c r="G927" i="19"/>
  <c r="G928" i="19"/>
  <c r="G929" i="19"/>
  <c r="G930" i="19"/>
  <c r="G931" i="19"/>
  <c r="G932" i="19"/>
  <c r="G933" i="19"/>
  <c r="G934" i="19"/>
  <c r="G935" i="19"/>
  <c r="G936" i="19"/>
  <c r="G937" i="19"/>
  <c r="G938" i="19"/>
  <c r="G939" i="19"/>
  <c r="G940" i="19"/>
  <c r="G941" i="19"/>
  <c r="G942" i="19"/>
  <c r="G943" i="19"/>
  <c r="G944" i="19"/>
  <c r="G945" i="19"/>
  <c r="G946" i="19"/>
  <c r="G947" i="19"/>
  <c r="G948" i="19"/>
  <c r="G949" i="19"/>
  <c r="G950" i="19"/>
  <c r="G951" i="19"/>
  <c r="G952" i="19"/>
  <c r="G953" i="19"/>
  <c r="G954" i="19"/>
  <c r="G955" i="19"/>
  <c r="G956" i="19"/>
  <c r="G957" i="19"/>
  <c r="G958" i="19"/>
  <c r="G959" i="19"/>
  <c r="G960" i="19"/>
  <c r="G961" i="19"/>
  <c r="G962" i="19"/>
  <c r="G963" i="19"/>
  <c r="G964" i="19"/>
  <c r="G965" i="19"/>
  <c r="G966" i="19"/>
  <c r="G967" i="19"/>
  <c r="G968" i="19"/>
  <c r="G969" i="19"/>
  <c r="G970" i="19"/>
  <c r="G971" i="19"/>
  <c r="G972" i="19"/>
  <c r="G973" i="19"/>
  <c r="G974" i="19"/>
  <c r="G975" i="19"/>
  <c r="G976" i="19"/>
  <c r="G977" i="19"/>
  <c r="G978" i="19"/>
  <c r="G979" i="19"/>
  <c r="G980" i="19"/>
  <c r="G981" i="19"/>
  <c r="G982" i="19"/>
  <c r="G983" i="19"/>
  <c r="G984" i="19"/>
  <c r="G985" i="19"/>
  <c r="G986" i="19"/>
  <c r="G987" i="19"/>
  <c r="G988" i="19"/>
  <c r="G989" i="19"/>
  <c r="G990" i="19"/>
  <c r="G991" i="19"/>
  <c r="G992" i="19"/>
  <c r="G993" i="19"/>
  <c r="G994" i="19"/>
  <c r="G995" i="19"/>
  <c r="G996" i="19"/>
  <c r="G997" i="19"/>
  <c r="G998" i="19"/>
  <c r="G999" i="19"/>
  <c r="G1000" i="19"/>
  <c r="G1001" i="19"/>
  <c r="G1002" i="19"/>
  <c r="G1003" i="19"/>
  <c r="G1004" i="19"/>
  <c r="G1005" i="19"/>
  <c r="G1006" i="19"/>
  <c r="G1007" i="19"/>
  <c r="G1008" i="19"/>
  <c r="G1009" i="19"/>
  <c r="G1010" i="19"/>
  <c r="G1011" i="19"/>
  <c r="G1012" i="19"/>
  <c r="G1013" i="19"/>
  <c r="G1014" i="19"/>
  <c r="G1015" i="19"/>
  <c r="G1016" i="19"/>
  <c r="G1017" i="19"/>
  <c r="G1018" i="19"/>
  <c r="G1019" i="19"/>
  <c r="G1020" i="19"/>
  <c r="G1021" i="19"/>
  <c r="G1022" i="19"/>
  <c r="G1023" i="19"/>
  <c r="G1024" i="19"/>
  <c r="G1025" i="19"/>
  <c r="G1026" i="19"/>
  <c r="G1027" i="19"/>
  <c r="G1028" i="19"/>
  <c r="G1029" i="19"/>
  <c r="G1030" i="19"/>
  <c r="G1031" i="19"/>
  <c r="G1032" i="19"/>
  <c r="G1033" i="19"/>
  <c r="G1034" i="19"/>
  <c r="G1035" i="19"/>
  <c r="G1036" i="19"/>
  <c r="G1037" i="19"/>
  <c r="G1038" i="19"/>
  <c r="G1039" i="19"/>
  <c r="G1040" i="19"/>
  <c r="G1041" i="19"/>
  <c r="G1042" i="19"/>
  <c r="G1043" i="19"/>
  <c r="G1044" i="19"/>
  <c r="G1045" i="19"/>
  <c r="G1046" i="19"/>
  <c r="G1047" i="19"/>
  <c r="G1048" i="19"/>
  <c r="G1049" i="19"/>
  <c r="G1050" i="19"/>
  <c r="G1051" i="19"/>
  <c r="G1052" i="19"/>
  <c r="G1053" i="19"/>
  <c r="G1054" i="19"/>
  <c r="G1055" i="19"/>
  <c r="G1056" i="19"/>
  <c r="G1057" i="19"/>
  <c r="G1058" i="19"/>
  <c r="G1059" i="19"/>
  <c r="G1060" i="19"/>
  <c r="G1061" i="19"/>
  <c r="G1062" i="19"/>
  <c r="G1063" i="19"/>
  <c r="G1064" i="19"/>
  <c r="G1065" i="19"/>
  <c r="G1066" i="19"/>
  <c r="G1067" i="19"/>
  <c r="G1068" i="19"/>
  <c r="G1069" i="19"/>
  <c r="G1070" i="19"/>
  <c r="G1071" i="19"/>
  <c r="G1072" i="19"/>
  <c r="G1073" i="19"/>
  <c r="G1074" i="19"/>
  <c r="G1075" i="19"/>
  <c r="G1076" i="19"/>
  <c r="G1077" i="19"/>
  <c r="G1078" i="19"/>
  <c r="G1079" i="19"/>
  <c r="G1080" i="19"/>
  <c r="G1081" i="19"/>
  <c r="G1082" i="19"/>
  <c r="G1083" i="19"/>
  <c r="G1084" i="19"/>
  <c r="G1085" i="19"/>
  <c r="G1086" i="19"/>
  <c r="G1087" i="19"/>
  <c r="G1088" i="19"/>
  <c r="G1089" i="19"/>
  <c r="G1090" i="19"/>
  <c r="G1091" i="19"/>
  <c r="G1092" i="19"/>
  <c r="G1093" i="19"/>
  <c r="G1094" i="19"/>
  <c r="G1095" i="19"/>
  <c r="G1096" i="19"/>
  <c r="G1097" i="19"/>
  <c r="G1098" i="19"/>
  <c r="G1099" i="19"/>
  <c r="G1100" i="19"/>
  <c r="G1101" i="19"/>
  <c r="G1102" i="19"/>
  <c r="G1103" i="19"/>
  <c r="G1104" i="19"/>
  <c r="G1105" i="19"/>
  <c r="G1106" i="19"/>
  <c r="G1107" i="19"/>
  <c r="G1108" i="19"/>
  <c r="G1109" i="19"/>
  <c r="G1110" i="19"/>
  <c r="G1111" i="19"/>
  <c r="G1112" i="19"/>
  <c r="G1113" i="19"/>
  <c r="G1114" i="19"/>
  <c r="G1115" i="19"/>
  <c r="G1116" i="19"/>
  <c r="G1117" i="19"/>
  <c r="G1118" i="19"/>
  <c r="G1119" i="19"/>
  <c r="G1120" i="19"/>
  <c r="G1121" i="19"/>
  <c r="G1122" i="19"/>
  <c r="G1123" i="19"/>
  <c r="G1124" i="19"/>
  <c r="G1125" i="19"/>
  <c r="G1126" i="19"/>
  <c r="G1127" i="19"/>
  <c r="G1128" i="19"/>
  <c r="G1129" i="19"/>
  <c r="G1130" i="19"/>
  <c r="G1131" i="19"/>
  <c r="G1132" i="19"/>
  <c r="G1133" i="19"/>
  <c r="G1134" i="19"/>
  <c r="G1135" i="19"/>
  <c r="G1136" i="19"/>
  <c r="G1137" i="19"/>
  <c r="G1138" i="19"/>
  <c r="G1139" i="19"/>
  <c r="G1140" i="19"/>
  <c r="G1141" i="19"/>
  <c r="G1142" i="19"/>
  <c r="G1143" i="19"/>
  <c r="G1144" i="19"/>
  <c r="G1145" i="19"/>
  <c r="G1146" i="19"/>
  <c r="G1147" i="19"/>
  <c r="G1148" i="19"/>
  <c r="G1149" i="19"/>
  <c r="G1150" i="19"/>
  <c r="G1151" i="19"/>
  <c r="G1152" i="19"/>
  <c r="G1153" i="19"/>
  <c r="G1154" i="19"/>
  <c r="G1155" i="19"/>
  <c r="G1156" i="19"/>
  <c r="G1157" i="19"/>
  <c r="G1158" i="19"/>
  <c r="G1159" i="19"/>
  <c r="G1160" i="19"/>
  <c r="G1161" i="19"/>
  <c r="G1162" i="19"/>
  <c r="G1163" i="19"/>
  <c r="G1164" i="19"/>
  <c r="G1165" i="19"/>
  <c r="G1166" i="19"/>
  <c r="G1167" i="19"/>
  <c r="G1168" i="19"/>
  <c r="G1169" i="19"/>
  <c r="G1170" i="19"/>
  <c r="G1171" i="19"/>
  <c r="G1172" i="19"/>
  <c r="G1173" i="19"/>
  <c r="G1174" i="19"/>
  <c r="G1175" i="19"/>
  <c r="G1176" i="19"/>
  <c r="G1177" i="19"/>
  <c r="G1178" i="19"/>
  <c r="G1179" i="19"/>
  <c r="G1180" i="19"/>
  <c r="G1181" i="19"/>
  <c r="G1182" i="19"/>
  <c r="G1183" i="19"/>
  <c r="G1184" i="19"/>
  <c r="G1185" i="19"/>
  <c r="G1186" i="19"/>
  <c r="G1187" i="19"/>
  <c r="G1188" i="19"/>
  <c r="G1189" i="19"/>
  <c r="G1190" i="19"/>
  <c r="G1191" i="19"/>
  <c r="G1192" i="19"/>
  <c r="G1193" i="19"/>
  <c r="G1194" i="19"/>
  <c r="G1195" i="19"/>
  <c r="G1196" i="19"/>
  <c r="G1197" i="19"/>
  <c r="G1198" i="19"/>
  <c r="G1199" i="19"/>
  <c r="G1200" i="19"/>
  <c r="G1201" i="19"/>
  <c r="G1202" i="19"/>
  <c r="G1203" i="19"/>
  <c r="G1204" i="19"/>
  <c r="G1205" i="19"/>
  <c r="G1206" i="19"/>
  <c r="G1207" i="19"/>
  <c r="G1208" i="19"/>
  <c r="G1209" i="19"/>
  <c r="G1210" i="19"/>
  <c r="G1211" i="19"/>
  <c r="G1212" i="19"/>
  <c r="G1213" i="19"/>
  <c r="G1214" i="19"/>
  <c r="G1215" i="19"/>
  <c r="G1216" i="19"/>
  <c r="G1217" i="19"/>
  <c r="G1218" i="19"/>
  <c r="G1219" i="19"/>
  <c r="G1220" i="19"/>
  <c r="G1221" i="19"/>
  <c r="G1222" i="19"/>
  <c r="G1223" i="19"/>
  <c r="G1224" i="19"/>
  <c r="G1225" i="19"/>
  <c r="G1226" i="19"/>
  <c r="G1227" i="19"/>
  <c r="G1228" i="19"/>
  <c r="G1229" i="19"/>
  <c r="G1230" i="19"/>
  <c r="G1231" i="19"/>
  <c r="G1232" i="19"/>
  <c r="G1233" i="19"/>
  <c r="G1234" i="19"/>
  <c r="G1235" i="19"/>
  <c r="G1236" i="19"/>
  <c r="G1237" i="19"/>
  <c r="G1238" i="19"/>
  <c r="G1239" i="19"/>
  <c r="G1240" i="19"/>
  <c r="G1241" i="19"/>
  <c r="G1242" i="19"/>
  <c r="G1243" i="19"/>
  <c r="G1244" i="19"/>
  <c r="G1245" i="19"/>
  <c r="G1246" i="19"/>
  <c r="G1247" i="19"/>
  <c r="G1248" i="19"/>
  <c r="G1249" i="19"/>
  <c r="G1250" i="19"/>
  <c r="G1251" i="19"/>
  <c r="G1252" i="19"/>
  <c r="G1253" i="19"/>
  <c r="G1254" i="19"/>
  <c r="G1255" i="19"/>
  <c r="G1256" i="19"/>
  <c r="G1257" i="19"/>
  <c r="G1258" i="19"/>
  <c r="G1259" i="19"/>
  <c r="G1260" i="19"/>
  <c r="G1261" i="19"/>
  <c r="G1262" i="19"/>
  <c r="G1263" i="19"/>
  <c r="G1264" i="19"/>
  <c r="G1265" i="19"/>
  <c r="G1266" i="19"/>
  <c r="G1267" i="19"/>
  <c r="G1268" i="19"/>
  <c r="G1269" i="19"/>
  <c r="G1270" i="19"/>
  <c r="G1271" i="19"/>
  <c r="G1272" i="19"/>
  <c r="G1273" i="19"/>
  <c r="G1274" i="19"/>
  <c r="G1275" i="19"/>
  <c r="G1276" i="19"/>
  <c r="G1277" i="19"/>
  <c r="G1278" i="19"/>
  <c r="G1279" i="19"/>
  <c r="G1280" i="19"/>
  <c r="G1281" i="19"/>
  <c r="G1282" i="19"/>
  <c r="G1283" i="19"/>
  <c r="G1284" i="19"/>
  <c r="G1285" i="19"/>
  <c r="G1286" i="19"/>
  <c r="G1287" i="19"/>
  <c r="G1288" i="19"/>
  <c r="G1289" i="19"/>
  <c r="G1290" i="19"/>
  <c r="G1291" i="19"/>
  <c r="G1292" i="19"/>
  <c r="G1293" i="19"/>
  <c r="G1294" i="19"/>
  <c r="G1295" i="19"/>
  <c r="G1296" i="19"/>
  <c r="G1297" i="19"/>
  <c r="G1298" i="19"/>
  <c r="G1299" i="19"/>
  <c r="G1300" i="19"/>
  <c r="G1301" i="19"/>
  <c r="G1302" i="19"/>
  <c r="G1303" i="19"/>
  <c r="G1304" i="19"/>
  <c r="G1305" i="19"/>
  <c r="G1306" i="19"/>
  <c r="G1307" i="19"/>
  <c r="G1308" i="19"/>
  <c r="G1309" i="19"/>
  <c r="G1310" i="19"/>
  <c r="G1311" i="19"/>
  <c r="G1312" i="19"/>
  <c r="G1313" i="19"/>
  <c r="G1314" i="19"/>
  <c r="G1315" i="19"/>
  <c r="G1316" i="19"/>
  <c r="G1317" i="19"/>
  <c r="G1318" i="19"/>
  <c r="G1319" i="19"/>
  <c r="G1320" i="19"/>
  <c r="G1321" i="19"/>
  <c r="G1322" i="19"/>
  <c r="G1323" i="19"/>
  <c r="G1324" i="19"/>
  <c r="G1325" i="19"/>
  <c r="G1326" i="19"/>
  <c r="G1327" i="19"/>
  <c r="G1328" i="19"/>
  <c r="G1329" i="19"/>
  <c r="G1330" i="19"/>
  <c r="G1331" i="19"/>
  <c r="G1332" i="19"/>
  <c r="G1333" i="19"/>
  <c r="G1334" i="19"/>
  <c r="G1335" i="19"/>
  <c r="G1336" i="19"/>
  <c r="G1337" i="19"/>
  <c r="G1338" i="19"/>
  <c r="G1339" i="19"/>
  <c r="G1340" i="19"/>
  <c r="G1341" i="19"/>
  <c r="G1342" i="19"/>
  <c r="G1343" i="19"/>
  <c r="G1344" i="19"/>
  <c r="G1345" i="19"/>
  <c r="G1346" i="19"/>
  <c r="G1347" i="19"/>
  <c r="G1348" i="19"/>
  <c r="G1349" i="19"/>
  <c r="G1350" i="19"/>
  <c r="G1351" i="19"/>
  <c r="G1352" i="19"/>
  <c r="G1353" i="19"/>
  <c r="G1354" i="19"/>
  <c r="G1355" i="19"/>
  <c r="G1356" i="19"/>
  <c r="G1357" i="19"/>
  <c r="G1358" i="19"/>
  <c r="G1359" i="19"/>
  <c r="G1360" i="19"/>
  <c r="G1361" i="19"/>
  <c r="G1362" i="19"/>
  <c r="G1363" i="19"/>
  <c r="G1364" i="19"/>
  <c r="G1365" i="19"/>
  <c r="G1366" i="19"/>
  <c r="G1367" i="19"/>
  <c r="G1368" i="19"/>
  <c r="G1369" i="19"/>
  <c r="G1370" i="19"/>
  <c r="G1371" i="19"/>
  <c r="G1372" i="19"/>
  <c r="G1373" i="19"/>
  <c r="G1374" i="19"/>
  <c r="G1375" i="19"/>
  <c r="G1376" i="19"/>
  <c r="G1377" i="19"/>
  <c r="G1378" i="19"/>
  <c r="G1379" i="19"/>
  <c r="G1380" i="19"/>
  <c r="G1381" i="19"/>
  <c r="G1382" i="19"/>
  <c r="G1383" i="19"/>
  <c r="G1384" i="19"/>
  <c r="G1385" i="19"/>
  <c r="G1386" i="19"/>
  <c r="G1387" i="19"/>
  <c r="G1388" i="19"/>
  <c r="G1389" i="19"/>
  <c r="G1390" i="19"/>
  <c r="G1391" i="19"/>
  <c r="G1392" i="19"/>
  <c r="G1393" i="19"/>
  <c r="G1394" i="19"/>
  <c r="G1395" i="19"/>
  <c r="G1396" i="19"/>
  <c r="G1397" i="19"/>
  <c r="G1398" i="19"/>
  <c r="G1399" i="19"/>
  <c r="G1400" i="19"/>
  <c r="G1401" i="19"/>
  <c r="G1402" i="19"/>
  <c r="G1403" i="19"/>
  <c r="G1404" i="19"/>
  <c r="G1405" i="19"/>
  <c r="G1406" i="19"/>
  <c r="G1407" i="19"/>
  <c r="G1408" i="19"/>
  <c r="G1409" i="19"/>
  <c r="G1410" i="19"/>
  <c r="G1411" i="19"/>
  <c r="G1412" i="19"/>
  <c r="G1413" i="19"/>
  <c r="G1414" i="19"/>
  <c r="G1415" i="19"/>
  <c r="G1416" i="19"/>
  <c r="G1417" i="19"/>
  <c r="G1418" i="19"/>
  <c r="G1419" i="19"/>
  <c r="G1420" i="19"/>
  <c r="G1421" i="19"/>
  <c r="G1422" i="19"/>
  <c r="G1423" i="19"/>
  <c r="G1424" i="19"/>
  <c r="G1425" i="19"/>
  <c r="G1426" i="19"/>
  <c r="G1427" i="19"/>
  <c r="G1428" i="19"/>
  <c r="G1429" i="19"/>
  <c r="G1430" i="19"/>
  <c r="G1431" i="19"/>
  <c r="G1432" i="19"/>
  <c r="G1433" i="19"/>
  <c r="G1434" i="19"/>
  <c r="G1435" i="19"/>
  <c r="G1436" i="19"/>
  <c r="G1437" i="19"/>
  <c r="G1438" i="19"/>
  <c r="G1439" i="19"/>
  <c r="G1440" i="19"/>
  <c r="G1441" i="19"/>
  <c r="G1442" i="19"/>
  <c r="G1443" i="19"/>
  <c r="G1444" i="19"/>
  <c r="G1445" i="19"/>
  <c r="G1446" i="19"/>
  <c r="G1447" i="19"/>
  <c r="G1448" i="19"/>
  <c r="G1449" i="19"/>
  <c r="G1450" i="19"/>
  <c r="G1451" i="19"/>
  <c r="G1452" i="19"/>
  <c r="G1453" i="19"/>
  <c r="G1454" i="19"/>
  <c r="G1455" i="19"/>
  <c r="G1456" i="19"/>
  <c r="G1457" i="19"/>
  <c r="G1458" i="19"/>
  <c r="G1459" i="19"/>
  <c r="G1460" i="19"/>
  <c r="G1461" i="19"/>
  <c r="G1462" i="19"/>
  <c r="G1463" i="19"/>
  <c r="G1464" i="19"/>
  <c r="G1465" i="19"/>
  <c r="G1466" i="19"/>
  <c r="G1467" i="19"/>
  <c r="G1468" i="19"/>
  <c r="G1469" i="19"/>
  <c r="G1470" i="19"/>
  <c r="G1471" i="19"/>
  <c r="G1472" i="19"/>
  <c r="G1473" i="19"/>
  <c r="G1474" i="19"/>
  <c r="G1475" i="19"/>
  <c r="G1476" i="19"/>
  <c r="G1477" i="19"/>
  <c r="G1478" i="19"/>
  <c r="G1479" i="19"/>
  <c r="G1480" i="19"/>
  <c r="G1481" i="19"/>
  <c r="G1482" i="19"/>
  <c r="G1483" i="19"/>
  <c r="G1484" i="19"/>
  <c r="G1485" i="19"/>
  <c r="G1486" i="19"/>
  <c r="G1487" i="19"/>
  <c r="G1488" i="19"/>
  <c r="G1489" i="19"/>
  <c r="G1490" i="19"/>
  <c r="G1491" i="19"/>
  <c r="G1492" i="19"/>
  <c r="G1493" i="19"/>
  <c r="G1494" i="19"/>
  <c r="G1495" i="19"/>
  <c r="G1496" i="19"/>
  <c r="G1497" i="19"/>
  <c r="G1498" i="19"/>
  <c r="G1499" i="19"/>
  <c r="G1500" i="19"/>
  <c r="G1501" i="19"/>
  <c r="G1502" i="19"/>
  <c r="G1503" i="19"/>
  <c r="G1504" i="19"/>
  <c r="G1505" i="19"/>
  <c r="G1506" i="19"/>
  <c r="G1507" i="19"/>
  <c r="G1508" i="19"/>
  <c r="G1509" i="19"/>
  <c r="G1510" i="19"/>
  <c r="G1511" i="19"/>
  <c r="G1512" i="19"/>
  <c r="G1513" i="19"/>
  <c r="G1514" i="19"/>
  <c r="G1515" i="19"/>
  <c r="G1516" i="19"/>
  <c r="G1517" i="19"/>
  <c r="G1518" i="19"/>
  <c r="G1519" i="19"/>
  <c r="G1520" i="19"/>
  <c r="G1521" i="19"/>
  <c r="G1522" i="19"/>
  <c r="G1523" i="19"/>
  <c r="G1524" i="19"/>
  <c r="G1525" i="19"/>
  <c r="G1526" i="19"/>
  <c r="G1527" i="19"/>
  <c r="G1528" i="19"/>
  <c r="G1529" i="19"/>
  <c r="G1530" i="19"/>
  <c r="G1531" i="19"/>
  <c r="G1532" i="19"/>
  <c r="G1533" i="19"/>
  <c r="G1534" i="19"/>
  <c r="G1535" i="19"/>
  <c r="G1536" i="19"/>
  <c r="G1537" i="19"/>
  <c r="G1538" i="19"/>
  <c r="G1539" i="19"/>
  <c r="G1540" i="19"/>
  <c r="G1541" i="19"/>
  <c r="G1542" i="19"/>
  <c r="G1543" i="19"/>
  <c r="G1544" i="19"/>
  <c r="G1545" i="19"/>
  <c r="G1546" i="19"/>
  <c r="G1547" i="19"/>
  <c r="G1548" i="19"/>
  <c r="G1549" i="19"/>
  <c r="G1550" i="19"/>
  <c r="G1551" i="19"/>
  <c r="G1552" i="19"/>
  <c r="G1553" i="19"/>
  <c r="G1554" i="19"/>
  <c r="G1555" i="19"/>
  <c r="G1556" i="19"/>
  <c r="G1557" i="19"/>
  <c r="G1558" i="19"/>
  <c r="G1559" i="19"/>
  <c r="G1560" i="19"/>
  <c r="G1561" i="19"/>
  <c r="G1562" i="19"/>
  <c r="G1563" i="19"/>
  <c r="G1564" i="19"/>
  <c r="G1565" i="19"/>
  <c r="G1566" i="19"/>
  <c r="G1567" i="19"/>
  <c r="G1568" i="19"/>
  <c r="G1569" i="19"/>
  <c r="G1570" i="19"/>
  <c r="G1571" i="19"/>
  <c r="G1572" i="19"/>
  <c r="G1573" i="19"/>
  <c r="G1574" i="19"/>
  <c r="G1575" i="19"/>
  <c r="G1576" i="19"/>
  <c r="G1577" i="19"/>
  <c r="G1578" i="19"/>
  <c r="G1579" i="19"/>
  <c r="G1580" i="19"/>
  <c r="G1581" i="19"/>
  <c r="G1582" i="19"/>
  <c r="G1583" i="19"/>
  <c r="G1584" i="19"/>
  <c r="G1585" i="19"/>
  <c r="G1586" i="19"/>
  <c r="G1587" i="19"/>
  <c r="G1588" i="19"/>
  <c r="G1589" i="19"/>
  <c r="G1590" i="19"/>
  <c r="G1591" i="19"/>
  <c r="G1592" i="19"/>
  <c r="G1593" i="19"/>
  <c r="G1594" i="19"/>
  <c r="G1595" i="19"/>
  <c r="G1596" i="19"/>
  <c r="G1597" i="19"/>
  <c r="G1598" i="19"/>
  <c r="G1599" i="19"/>
  <c r="G1600" i="19"/>
  <c r="G1601" i="19"/>
  <c r="G1602" i="19"/>
  <c r="G1603" i="19"/>
  <c r="G1604" i="19"/>
  <c r="G1605" i="19"/>
  <c r="G1606" i="19"/>
  <c r="G1607" i="19"/>
  <c r="G1608" i="19"/>
  <c r="G1609" i="19"/>
  <c r="G1610" i="19"/>
  <c r="G1611" i="19"/>
  <c r="G1612" i="19"/>
  <c r="G1613" i="19"/>
  <c r="G1614" i="19"/>
  <c r="G1615" i="19"/>
  <c r="G1616" i="19"/>
  <c r="G1617" i="19"/>
  <c r="G1618" i="19"/>
  <c r="G1619" i="19"/>
  <c r="G1620" i="19"/>
  <c r="G1621" i="19"/>
  <c r="G1622" i="19"/>
  <c r="G1623" i="19"/>
  <c r="G1624" i="19"/>
  <c r="G1625" i="19"/>
  <c r="G1626" i="19"/>
  <c r="G1627" i="19"/>
  <c r="G1628" i="19"/>
  <c r="G1629" i="19"/>
  <c r="G1630" i="19"/>
  <c r="G1631" i="19"/>
  <c r="G1632" i="19"/>
  <c r="G1633" i="19"/>
  <c r="G1634" i="19"/>
  <c r="G1635" i="19"/>
  <c r="G1636" i="19"/>
  <c r="G1637" i="19"/>
  <c r="G1638" i="19"/>
  <c r="G1639" i="19"/>
  <c r="G1640" i="19"/>
  <c r="G1641" i="19"/>
  <c r="G1642" i="19"/>
  <c r="G1643" i="19"/>
  <c r="G1644" i="19"/>
  <c r="G1645" i="19"/>
  <c r="G1646" i="19"/>
  <c r="G1647" i="19"/>
  <c r="G1648" i="19"/>
  <c r="G1649" i="19"/>
  <c r="G1650" i="19"/>
  <c r="G1651" i="19"/>
  <c r="G1652" i="19"/>
  <c r="G1653" i="19"/>
  <c r="G1654" i="19"/>
  <c r="G1655" i="19"/>
  <c r="G1656" i="19"/>
  <c r="G1657" i="19"/>
  <c r="G1658" i="19"/>
  <c r="G1659" i="19"/>
  <c r="G1660" i="19"/>
  <c r="G1661" i="19"/>
  <c r="G1662" i="19"/>
  <c r="G1663" i="19"/>
  <c r="G1664" i="19"/>
  <c r="G1665" i="19"/>
  <c r="G1666" i="19"/>
  <c r="G1667" i="19"/>
  <c r="G1668" i="19"/>
  <c r="G1669" i="19"/>
  <c r="G1670" i="19"/>
  <c r="G1671" i="19"/>
  <c r="G1672" i="19"/>
  <c r="G1673" i="19"/>
  <c r="G1674" i="19"/>
  <c r="G1675" i="19"/>
  <c r="G1676" i="19"/>
  <c r="G1677" i="19"/>
  <c r="G1678" i="19"/>
  <c r="G1679" i="19"/>
  <c r="G1680" i="19"/>
  <c r="G1681" i="19"/>
  <c r="G1682" i="19"/>
  <c r="G1683" i="19"/>
  <c r="G1684" i="19"/>
  <c r="G1685" i="19"/>
  <c r="G1686" i="19"/>
  <c r="G1687" i="19"/>
  <c r="G1688" i="19"/>
  <c r="G1689" i="19"/>
  <c r="G1690" i="19"/>
  <c r="G1691" i="19"/>
  <c r="G1692" i="19"/>
  <c r="G1693" i="19"/>
  <c r="G1694" i="19"/>
  <c r="G1695" i="19"/>
  <c r="G1696" i="19"/>
  <c r="G1697" i="19"/>
  <c r="G1698" i="19"/>
  <c r="G1699" i="19"/>
  <c r="G1700" i="19"/>
  <c r="G1701" i="19"/>
  <c r="G1702" i="19"/>
  <c r="G1703" i="19"/>
  <c r="G1704" i="19"/>
  <c r="G1705" i="19"/>
  <c r="G1706" i="19"/>
  <c r="G1707" i="19"/>
  <c r="G1708" i="19"/>
  <c r="G1709" i="19"/>
  <c r="G1710" i="19"/>
  <c r="G1711" i="19"/>
  <c r="G1712" i="19"/>
  <c r="G1713" i="19"/>
  <c r="G1714" i="19"/>
  <c r="G1715" i="19"/>
  <c r="G1716" i="19"/>
  <c r="G1717" i="19"/>
  <c r="G1718" i="19"/>
  <c r="G1719" i="19"/>
  <c r="G1720" i="19"/>
  <c r="G1721" i="19"/>
  <c r="G1722" i="19"/>
  <c r="G1723" i="19"/>
  <c r="G1724" i="19"/>
  <c r="G1725" i="19"/>
  <c r="G1726" i="19"/>
  <c r="G1727" i="19"/>
  <c r="G1728" i="19"/>
  <c r="G1729" i="19"/>
  <c r="G1730" i="19"/>
  <c r="G1731" i="19"/>
  <c r="G1732" i="19"/>
  <c r="G1733" i="19"/>
  <c r="G1734" i="19"/>
  <c r="G1735" i="19"/>
  <c r="G1736" i="19"/>
  <c r="G1737" i="19"/>
  <c r="G1738" i="19"/>
  <c r="G1739" i="19"/>
  <c r="G1740" i="19"/>
  <c r="G1741" i="19"/>
  <c r="G1742" i="19"/>
  <c r="G1743" i="19"/>
  <c r="G1744" i="19"/>
  <c r="G1745" i="19"/>
  <c r="G1746" i="19"/>
  <c r="G1747" i="19"/>
  <c r="G1748" i="19"/>
  <c r="G1749" i="19"/>
  <c r="G1750" i="19"/>
  <c r="G1751" i="19"/>
  <c r="G1752" i="19"/>
  <c r="G1753" i="19"/>
  <c r="G1754" i="19"/>
  <c r="G1755" i="19"/>
  <c r="G1756" i="19"/>
  <c r="G1757" i="19"/>
  <c r="G1758" i="19"/>
  <c r="G1759" i="19"/>
  <c r="G1760" i="19"/>
  <c r="G1761" i="19"/>
  <c r="G1762" i="19"/>
  <c r="G1763" i="19"/>
  <c r="G1764" i="19"/>
  <c r="G1765" i="19"/>
  <c r="G1766" i="19"/>
  <c r="G1767" i="19"/>
  <c r="G1768" i="19"/>
  <c r="G1769" i="19"/>
  <c r="G1770" i="19"/>
  <c r="G1771" i="19"/>
  <c r="G1772" i="19"/>
  <c r="G1773" i="19"/>
  <c r="G1774" i="19"/>
  <c r="G1775" i="19"/>
  <c r="G1776" i="19"/>
  <c r="G1777" i="19"/>
  <c r="G1778" i="19"/>
  <c r="G1779" i="19"/>
  <c r="G1780" i="19"/>
  <c r="G1781" i="19"/>
  <c r="G1782" i="19"/>
  <c r="G1783" i="19"/>
  <c r="G1784" i="19"/>
  <c r="G1785" i="19"/>
  <c r="G1786" i="19"/>
  <c r="G1787" i="19"/>
  <c r="G1788" i="19"/>
  <c r="G1789" i="19"/>
  <c r="G1790" i="19"/>
  <c r="G1791" i="19"/>
  <c r="G1792" i="19"/>
  <c r="G1793" i="19"/>
  <c r="F3" i="19"/>
  <c r="F4" i="19"/>
  <c r="F5" i="19"/>
  <c r="F6" i="19"/>
  <c r="F7" i="19"/>
  <c r="F8" i="19"/>
  <c r="F9" i="19"/>
  <c r="F10" i="19"/>
  <c r="F11" i="19"/>
  <c r="F12" i="19"/>
  <c r="F13" i="19"/>
  <c r="F14" i="19"/>
  <c r="F15" i="19"/>
  <c r="F16" i="19"/>
  <c r="F17" i="19"/>
  <c r="F18" i="19"/>
  <c r="F19" i="19"/>
  <c r="F20" i="19"/>
  <c r="F21" i="19"/>
  <c r="F22" i="19"/>
  <c r="F23" i="19"/>
  <c r="F24" i="19"/>
  <c r="F25" i="19"/>
  <c r="F26" i="19"/>
  <c r="F27" i="19"/>
  <c r="F28" i="19"/>
  <c r="F29" i="19"/>
  <c r="F30" i="19"/>
  <c r="F31" i="19"/>
  <c r="F32" i="19"/>
  <c r="F33" i="19"/>
  <c r="F34" i="19"/>
  <c r="F35" i="19"/>
  <c r="F36" i="19"/>
  <c r="F37" i="19"/>
  <c r="F38" i="19"/>
  <c r="F39" i="19"/>
  <c r="F40" i="19"/>
  <c r="F41" i="19"/>
  <c r="F42" i="19"/>
  <c r="F43" i="19"/>
  <c r="F45" i="19"/>
  <c r="F46" i="19"/>
  <c r="F47" i="19"/>
  <c r="F48" i="19"/>
  <c r="F49" i="19"/>
  <c r="F50" i="19"/>
  <c r="F51" i="19"/>
  <c r="F52" i="19"/>
  <c r="F53" i="19"/>
  <c r="F54" i="19"/>
  <c r="F55" i="19"/>
  <c r="F56" i="19"/>
  <c r="F57" i="19"/>
  <c r="F58" i="19"/>
  <c r="F59" i="19"/>
  <c r="F60" i="19"/>
  <c r="F61" i="19"/>
  <c r="F62" i="19"/>
  <c r="F63" i="19"/>
  <c r="F64" i="19"/>
  <c r="F65" i="19"/>
  <c r="F66" i="19"/>
  <c r="F67" i="19"/>
  <c r="F68" i="19"/>
  <c r="F69" i="19"/>
  <c r="F70" i="19"/>
  <c r="F71" i="19"/>
  <c r="F72" i="19"/>
  <c r="F73" i="19"/>
  <c r="F74" i="19"/>
  <c r="F75" i="19"/>
  <c r="F76" i="19"/>
  <c r="F77" i="19"/>
  <c r="F78" i="19"/>
  <c r="F79" i="19"/>
  <c r="F80" i="19"/>
  <c r="F81" i="19"/>
  <c r="F82" i="19"/>
  <c r="F83" i="19"/>
  <c r="F84" i="19"/>
  <c r="F85" i="19"/>
  <c r="F86" i="19"/>
  <c r="F87" i="19"/>
  <c r="F88" i="19"/>
  <c r="F89" i="19"/>
  <c r="F90" i="19"/>
  <c r="F91" i="19"/>
  <c r="F92" i="19"/>
  <c r="F93" i="19"/>
  <c r="F94" i="19"/>
  <c r="F95" i="19"/>
  <c r="F96" i="19"/>
  <c r="F97" i="19"/>
  <c r="F98" i="19"/>
  <c r="F99" i="19"/>
  <c r="F100" i="19"/>
  <c r="F101" i="19"/>
  <c r="F102" i="19"/>
  <c r="F103" i="19"/>
  <c r="F104" i="19"/>
  <c r="F105" i="19"/>
  <c r="F106" i="19"/>
  <c r="F107" i="19"/>
  <c r="F108" i="19"/>
  <c r="F109" i="19"/>
  <c r="F110" i="19"/>
  <c r="F111" i="19"/>
  <c r="F112" i="19"/>
  <c r="F113" i="19"/>
  <c r="F114" i="19"/>
  <c r="F115" i="19"/>
  <c r="F116" i="19"/>
  <c r="F117" i="19"/>
  <c r="F118" i="19"/>
  <c r="F119" i="19"/>
  <c r="F120" i="19"/>
  <c r="F121" i="19"/>
  <c r="F122" i="19"/>
  <c r="F123" i="19"/>
  <c r="F124" i="19"/>
  <c r="F125" i="19"/>
  <c r="F126" i="19"/>
  <c r="F127" i="19"/>
  <c r="F128" i="19"/>
  <c r="F129" i="19"/>
  <c r="F130" i="19"/>
  <c r="F131" i="19"/>
  <c r="F132" i="19"/>
  <c r="F133" i="19"/>
  <c r="F134" i="19"/>
  <c r="F135" i="19"/>
  <c r="F136" i="19"/>
  <c r="F137" i="19"/>
  <c r="F138" i="19"/>
  <c r="F139" i="19"/>
  <c r="F140" i="19"/>
  <c r="F141" i="19"/>
  <c r="F142" i="19"/>
  <c r="F143" i="19"/>
  <c r="F144" i="19"/>
  <c r="F145" i="19"/>
  <c r="F146" i="19"/>
  <c r="F147" i="19"/>
  <c r="F148" i="19"/>
  <c r="F149" i="19"/>
  <c r="F150" i="19"/>
  <c r="F151" i="19"/>
  <c r="F152" i="19"/>
  <c r="F153" i="19"/>
  <c r="F154" i="19"/>
  <c r="F155" i="19"/>
  <c r="F156" i="19"/>
  <c r="F157" i="19"/>
  <c r="F158" i="19"/>
  <c r="F159" i="19"/>
  <c r="F160" i="19"/>
  <c r="F161" i="19"/>
  <c r="F162" i="19"/>
  <c r="F163" i="19"/>
  <c r="F164" i="19"/>
  <c r="F165" i="19"/>
  <c r="F166" i="19"/>
  <c r="F167" i="19"/>
  <c r="F168" i="19"/>
  <c r="F169" i="19"/>
  <c r="F170" i="19"/>
  <c r="F171" i="19"/>
  <c r="F172" i="19"/>
  <c r="F173" i="19"/>
  <c r="F176" i="19"/>
  <c r="F177" i="19"/>
  <c r="F178" i="19"/>
  <c r="F179" i="19"/>
  <c r="F180" i="19"/>
  <c r="F181" i="19"/>
  <c r="F182" i="19"/>
  <c r="F183" i="19"/>
  <c r="F184" i="19"/>
  <c r="F185" i="19"/>
  <c r="F186" i="19"/>
  <c r="F187" i="19"/>
  <c r="F188" i="19"/>
  <c r="F189" i="19"/>
  <c r="F190" i="19"/>
  <c r="F191" i="19"/>
  <c r="F192" i="19"/>
  <c r="F193" i="19"/>
  <c r="F194" i="19"/>
  <c r="F195" i="19"/>
  <c r="F196" i="19"/>
  <c r="F197" i="19"/>
  <c r="F198" i="19"/>
  <c r="F199" i="19"/>
  <c r="F200" i="19"/>
  <c r="F201" i="19"/>
  <c r="F202" i="19"/>
  <c r="F203" i="19"/>
  <c r="F204" i="19"/>
  <c r="F205" i="19"/>
  <c r="F206" i="19"/>
  <c r="F207" i="19"/>
  <c r="F208" i="19"/>
  <c r="F209" i="19"/>
  <c r="F210" i="19"/>
  <c r="F211" i="19"/>
  <c r="F212" i="19"/>
  <c r="F213" i="19"/>
  <c r="F214" i="19"/>
  <c r="F215" i="19"/>
  <c r="F216" i="19"/>
  <c r="F217" i="19"/>
  <c r="F218" i="19"/>
  <c r="F219" i="19"/>
  <c r="F220" i="19"/>
  <c r="F221" i="19"/>
  <c r="F222" i="19"/>
  <c r="F223" i="19"/>
  <c r="F224" i="19"/>
  <c r="F225" i="19"/>
  <c r="F226" i="19"/>
  <c r="F227" i="19"/>
  <c r="F228" i="19"/>
  <c r="F229" i="19"/>
  <c r="F230" i="19"/>
  <c r="F231" i="19"/>
  <c r="F232" i="19"/>
  <c r="F233" i="19"/>
  <c r="F234" i="19"/>
  <c r="F235" i="19"/>
  <c r="F236" i="19"/>
  <c r="F237" i="19"/>
  <c r="F238" i="19"/>
  <c r="F239" i="19"/>
  <c r="F240" i="19"/>
  <c r="F241" i="19"/>
  <c r="F242" i="19"/>
  <c r="F243" i="19"/>
  <c r="F244" i="19"/>
  <c r="F245" i="19"/>
  <c r="F246" i="19"/>
  <c r="F247" i="19"/>
  <c r="F248" i="19"/>
  <c r="F249" i="19"/>
  <c r="F250" i="19"/>
  <c r="F251" i="19"/>
  <c r="F252" i="19"/>
  <c r="F253" i="19"/>
  <c r="F254" i="19"/>
  <c r="F255" i="19"/>
  <c r="F256" i="19"/>
  <c r="F257" i="19"/>
  <c r="F258" i="19"/>
  <c r="F259" i="19"/>
  <c r="F260" i="19"/>
  <c r="F261" i="19"/>
  <c r="F262" i="19"/>
  <c r="F263" i="19"/>
  <c r="F264" i="19"/>
  <c r="F265" i="19"/>
  <c r="F266" i="19"/>
  <c r="F267" i="19"/>
  <c r="F268" i="19"/>
  <c r="F269" i="19"/>
  <c r="F270" i="19"/>
  <c r="F271" i="19"/>
  <c r="F272" i="19"/>
  <c r="F273" i="19"/>
  <c r="F274" i="19"/>
  <c r="F275" i="19"/>
  <c r="F276" i="19"/>
  <c r="F277" i="19"/>
  <c r="F278" i="19"/>
  <c r="F279" i="19"/>
  <c r="F280" i="19"/>
  <c r="F281" i="19"/>
  <c r="F282" i="19"/>
  <c r="F283" i="19"/>
  <c r="F284" i="19"/>
  <c r="F285" i="19"/>
  <c r="F286" i="19"/>
  <c r="F287" i="19"/>
  <c r="F288" i="19"/>
  <c r="F289" i="19"/>
  <c r="F290" i="19"/>
  <c r="F291" i="19"/>
  <c r="F292" i="19"/>
  <c r="F293" i="19"/>
  <c r="F294" i="19"/>
  <c r="F295" i="19"/>
  <c r="F296" i="19"/>
  <c r="F297" i="19"/>
  <c r="F298" i="19"/>
  <c r="F299" i="19"/>
  <c r="F300" i="19"/>
  <c r="F301" i="19"/>
  <c r="F302" i="19"/>
  <c r="F303" i="19"/>
  <c r="F304" i="19"/>
  <c r="F305" i="19"/>
  <c r="F306" i="19"/>
  <c r="F307" i="19"/>
  <c r="F308" i="19"/>
  <c r="F309" i="19"/>
  <c r="F310" i="19"/>
  <c r="F311" i="19"/>
  <c r="F312" i="19"/>
  <c r="F313" i="19"/>
  <c r="F314" i="19"/>
  <c r="F315" i="19"/>
  <c r="F316" i="19"/>
  <c r="F317" i="19"/>
  <c r="F318" i="19"/>
  <c r="F319" i="19"/>
  <c r="F320" i="19"/>
  <c r="F321" i="19"/>
  <c r="F322" i="19"/>
  <c r="F323" i="19"/>
  <c r="F324" i="19"/>
  <c r="F325" i="19"/>
  <c r="F326" i="19"/>
  <c r="F327" i="19"/>
  <c r="F328" i="19"/>
  <c r="F329" i="19"/>
  <c r="F330" i="19"/>
  <c r="F331" i="19"/>
  <c r="F332" i="19"/>
  <c r="F333" i="19"/>
  <c r="F334" i="19"/>
  <c r="F335" i="19"/>
  <c r="F336" i="19"/>
  <c r="F337" i="19"/>
  <c r="F338" i="19"/>
  <c r="F339" i="19"/>
  <c r="F340" i="19"/>
  <c r="F341" i="19"/>
  <c r="F342" i="19"/>
  <c r="F343" i="19"/>
  <c r="F344" i="19"/>
  <c r="F345" i="19"/>
  <c r="F346" i="19"/>
  <c r="F347" i="19"/>
  <c r="F348" i="19"/>
  <c r="F349" i="19"/>
  <c r="F350" i="19"/>
  <c r="F351" i="19"/>
  <c r="F352" i="19"/>
  <c r="F353" i="19"/>
  <c r="F354" i="19"/>
  <c r="F355" i="19"/>
  <c r="F356" i="19"/>
  <c r="F357" i="19"/>
  <c r="F358" i="19"/>
  <c r="F359" i="19"/>
  <c r="F360" i="19"/>
  <c r="F361" i="19"/>
  <c r="F362" i="19"/>
  <c r="F363" i="19"/>
  <c r="F364" i="19"/>
  <c r="F365" i="19"/>
  <c r="F366" i="19"/>
  <c r="F367" i="19"/>
  <c r="F368" i="19"/>
  <c r="F369" i="19"/>
  <c r="F370" i="19"/>
  <c r="F371" i="19"/>
  <c r="F372" i="19"/>
  <c r="F373" i="19"/>
  <c r="F374" i="19"/>
  <c r="F375" i="19"/>
  <c r="F376" i="19"/>
  <c r="F377" i="19"/>
  <c r="F378" i="19"/>
  <c r="F379" i="19"/>
  <c r="F380" i="19"/>
  <c r="F381" i="19"/>
  <c r="F382" i="19"/>
  <c r="F383" i="19"/>
  <c r="F384" i="19"/>
  <c r="F385" i="19"/>
  <c r="F386" i="19"/>
  <c r="F387" i="19"/>
  <c r="F388" i="19"/>
  <c r="F389" i="19"/>
  <c r="F390" i="19"/>
  <c r="F391" i="19"/>
  <c r="F392" i="19"/>
  <c r="F393" i="19"/>
  <c r="F394" i="19"/>
  <c r="F395" i="19"/>
  <c r="F396" i="19"/>
  <c r="F397" i="19"/>
  <c r="F398" i="19"/>
  <c r="F399" i="19"/>
  <c r="F400" i="19"/>
  <c r="F401" i="19"/>
  <c r="F402" i="19"/>
  <c r="F403" i="19"/>
  <c r="F404" i="19"/>
  <c r="F405" i="19"/>
  <c r="F406" i="19"/>
  <c r="F407" i="19"/>
  <c r="F408" i="19"/>
  <c r="F409" i="19"/>
  <c r="F410" i="19"/>
  <c r="F411" i="19"/>
  <c r="F412" i="19"/>
  <c r="F413" i="19"/>
  <c r="F414" i="19"/>
  <c r="F415" i="19"/>
  <c r="F416" i="19"/>
  <c r="F417" i="19"/>
  <c r="F418" i="19"/>
  <c r="F419" i="19"/>
  <c r="F420" i="19"/>
  <c r="F421" i="19"/>
  <c r="F422" i="19"/>
  <c r="F423" i="19"/>
  <c r="F424" i="19"/>
  <c r="F425" i="19"/>
  <c r="F426" i="19"/>
  <c r="F427" i="19"/>
  <c r="F428" i="19"/>
  <c r="F429" i="19"/>
  <c r="F430" i="19"/>
  <c r="F431" i="19"/>
  <c r="F432" i="19"/>
  <c r="F433" i="19"/>
  <c r="F434" i="19"/>
  <c r="F435" i="19"/>
  <c r="F436" i="19"/>
  <c r="F437" i="19"/>
  <c r="F438" i="19"/>
  <c r="F439" i="19"/>
  <c r="F440" i="19"/>
  <c r="F441" i="19"/>
  <c r="F442" i="19"/>
  <c r="F443" i="19"/>
  <c r="F444" i="19"/>
  <c r="F445" i="19"/>
  <c r="F446" i="19"/>
  <c r="F447" i="19"/>
  <c r="F448" i="19"/>
  <c r="F449" i="19"/>
  <c r="F450" i="19"/>
  <c r="F451" i="19"/>
  <c r="F452" i="19"/>
  <c r="F453" i="19"/>
  <c r="F454" i="19"/>
  <c r="F455" i="19"/>
  <c r="F456" i="19"/>
  <c r="F457" i="19"/>
  <c r="F458" i="19"/>
  <c r="F459" i="19"/>
  <c r="F460" i="19"/>
  <c r="F461" i="19"/>
  <c r="F462" i="19"/>
  <c r="F463" i="19"/>
  <c r="F464" i="19"/>
  <c r="F465" i="19"/>
  <c r="F466" i="19"/>
  <c r="F467" i="19"/>
  <c r="F468" i="19"/>
  <c r="F469" i="19"/>
  <c r="F470" i="19"/>
  <c r="F471" i="19"/>
  <c r="F472" i="19"/>
  <c r="F473" i="19"/>
  <c r="F474" i="19"/>
  <c r="F475" i="19"/>
  <c r="F476" i="19"/>
  <c r="F477" i="19"/>
  <c r="F478" i="19"/>
  <c r="F479" i="19"/>
  <c r="F480" i="19"/>
  <c r="F481" i="19"/>
  <c r="F482" i="19"/>
  <c r="F483" i="19"/>
  <c r="F484" i="19"/>
  <c r="F485" i="19"/>
  <c r="F486" i="19"/>
  <c r="F487" i="19"/>
  <c r="F488" i="19"/>
  <c r="F489" i="19"/>
  <c r="F490" i="19"/>
  <c r="F491" i="19"/>
  <c r="F492" i="19"/>
  <c r="F493" i="19"/>
  <c r="F494" i="19"/>
  <c r="F495" i="19"/>
  <c r="F496" i="19"/>
  <c r="F497" i="19"/>
  <c r="F498" i="19"/>
  <c r="F499" i="19"/>
  <c r="F500" i="19"/>
  <c r="F501" i="19"/>
  <c r="F502" i="19"/>
  <c r="F503" i="19"/>
  <c r="F504" i="19"/>
  <c r="F505" i="19"/>
  <c r="F506" i="19"/>
  <c r="F507" i="19"/>
  <c r="F508" i="19"/>
  <c r="F509" i="19"/>
  <c r="F510" i="19"/>
  <c r="F511" i="19"/>
  <c r="F512" i="19"/>
  <c r="F513" i="19"/>
  <c r="F514" i="19"/>
  <c r="F515" i="19"/>
  <c r="F516" i="19"/>
  <c r="F517" i="19"/>
  <c r="F518" i="19"/>
  <c r="F519" i="19"/>
  <c r="F520" i="19"/>
  <c r="F521" i="19"/>
  <c r="F522" i="19"/>
  <c r="F523" i="19"/>
  <c r="F524" i="19"/>
  <c r="F525" i="19"/>
  <c r="F526" i="19"/>
  <c r="F527" i="19"/>
  <c r="F528" i="19"/>
  <c r="F529" i="19"/>
  <c r="F530" i="19"/>
  <c r="F531" i="19"/>
  <c r="F532" i="19"/>
  <c r="F533" i="19"/>
  <c r="F534" i="19"/>
  <c r="F535" i="19"/>
  <c r="F536" i="19"/>
  <c r="F537" i="19"/>
  <c r="F538" i="19"/>
  <c r="F539" i="19"/>
  <c r="F540" i="19"/>
  <c r="F541" i="19"/>
  <c r="F542" i="19"/>
  <c r="F543" i="19"/>
  <c r="F544" i="19"/>
  <c r="F545" i="19"/>
  <c r="F546" i="19"/>
  <c r="F547" i="19"/>
  <c r="F548" i="19"/>
  <c r="F549" i="19"/>
  <c r="F550" i="19"/>
  <c r="F551" i="19"/>
  <c r="F552" i="19"/>
  <c r="F553" i="19"/>
  <c r="F554" i="19"/>
  <c r="F555" i="19"/>
  <c r="F556" i="19"/>
  <c r="F557" i="19"/>
  <c r="F558" i="19"/>
  <c r="F559" i="19"/>
  <c r="F560" i="19"/>
  <c r="F561" i="19"/>
  <c r="F562" i="19"/>
  <c r="F563" i="19"/>
  <c r="F564" i="19"/>
  <c r="F565" i="19"/>
  <c r="F566" i="19"/>
  <c r="F567" i="19"/>
  <c r="F568" i="19"/>
  <c r="F569" i="19"/>
  <c r="F570" i="19"/>
  <c r="F571" i="19"/>
  <c r="F572" i="19"/>
  <c r="F573" i="19"/>
  <c r="F574" i="19"/>
  <c r="F575" i="19"/>
  <c r="F576" i="19"/>
  <c r="F577" i="19"/>
  <c r="F578" i="19"/>
  <c r="F579" i="19"/>
  <c r="F580" i="19"/>
  <c r="F581" i="19"/>
  <c r="F582" i="19"/>
  <c r="F583" i="19"/>
  <c r="F584" i="19"/>
  <c r="F585" i="19"/>
  <c r="F586" i="19"/>
  <c r="F587" i="19"/>
  <c r="F588" i="19"/>
  <c r="F589" i="19"/>
  <c r="F590" i="19"/>
  <c r="F591" i="19"/>
  <c r="F592" i="19"/>
  <c r="F593" i="19"/>
  <c r="F594" i="19"/>
  <c r="F595" i="19"/>
  <c r="F596" i="19"/>
  <c r="F597" i="19"/>
  <c r="F598" i="19"/>
  <c r="F599" i="19"/>
  <c r="F600" i="19"/>
  <c r="F601" i="19"/>
  <c r="F602" i="19"/>
  <c r="F603" i="19"/>
  <c r="F604" i="19"/>
  <c r="F605" i="19"/>
  <c r="F606" i="19"/>
  <c r="F607" i="19"/>
  <c r="F608" i="19"/>
  <c r="F609" i="19"/>
  <c r="F610" i="19"/>
  <c r="F611" i="19"/>
  <c r="F612" i="19"/>
  <c r="F613" i="19"/>
  <c r="F614" i="19"/>
  <c r="F615" i="19"/>
  <c r="F616" i="19"/>
  <c r="F617" i="19"/>
  <c r="F618" i="19"/>
  <c r="F619" i="19"/>
  <c r="F620" i="19"/>
  <c r="F621" i="19"/>
  <c r="F622" i="19"/>
  <c r="F623" i="19"/>
  <c r="F624" i="19"/>
  <c r="F625" i="19"/>
  <c r="F626" i="19"/>
  <c r="F627" i="19"/>
  <c r="F628" i="19"/>
  <c r="F629" i="19"/>
  <c r="F630" i="19"/>
  <c r="F631" i="19"/>
  <c r="F632" i="19"/>
  <c r="F633" i="19"/>
  <c r="F634" i="19"/>
  <c r="F635" i="19"/>
  <c r="F636" i="19"/>
  <c r="F637" i="19"/>
  <c r="F638" i="19"/>
  <c r="F639" i="19"/>
  <c r="F640" i="19"/>
  <c r="F641" i="19"/>
  <c r="F642" i="19"/>
  <c r="F643" i="19"/>
  <c r="F644" i="19"/>
  <c r="F645" i="19"/>
  <c r="F646" i="19"/>
  <c r="F647" i="19"/>
  <c r="F648" i="19"/>
  <c r="F649" i="19"/>
  <c r="F650" i="19"/>
  <c r="F651" i="19"/>
  <c r="F652" i="19"/>
  <c r="F653" i="19"/>
  <c r="F654" i="19"/>
  <c r="F655" i="19"/>
  <c r="F656" i="19"/>
  <c r="F657" i="19"/>
  <c r="F658" i="19"/>
  <c r="F659" i="19"/>
  <c r="F660" i="19"/>
  <c r="F661" i="19"/>
  <c r="F662" i="19"/>
  <c r="F663" i="19"/>
  <c r="F664" i="19"/>
  <c r="F665" i="19"/>
  <c r="F666" i="19"/>
  <c r="F667" i="19"/>
  <c r="F668" i="19"/>
  <c r="F669" i="19"/>
  <c r="F670" i="19"/>
  <c r="F671" i="19"/>
  <c r="F672" i="19"/>
  <c r="F673" i="19"/>
  <c r="F674" i="19"/>
  <c r="F675" i="19"/>
  <c r="F676" i="19"/>
  <c r="F677" i="19"/>
  <c r="F678" i="19"/>
  <c r="F679" i="19"/>
  <c r="F680" i="19"/>
  <c r="F681" i="19"/>
  <c r="F682" i="19"/>
  <c r="F683" i="19"/>
  <c r="F684" i="19"/>
  <c r="F685" i="19"/>
  <c r="F686" i="19"/>
  <c r="F687" i="19"/>
  <c r="F688" i="19"/>
  <c r="F689" i="19"/>
  <c r="F690" i="19"/>
  <c r="F691" i="19"/>
  <c r="F692" i="19"/>
  <c r="F693" i="19"/>
  <c r="F694" i="19"/>
  <c r="F695" i="19"/>
  <c r="F696" i="19"/>
  <c r="F697" i="19"/>
  <c r="F698" i="19"/>
  <c r="F699" i="19"/>
  <c r="F700" i="19"/>
  <c r="F701" i="19"/>
  <c r="F702" i="19"/>
  <c r="F703" i="19"/>
  <c r="F704" i="19"/>
  <c r="F705" i="19"/>
  <c r="F706" i="19"/>
  <c r="F707" i="19"/>
  <c r="F708" i="19"/>
  <c r="F709" i="19"/>
  <c r="F710" i="19"/>
  <c r="F711" i="19"/>
  <c r="F712" i="19"/>
  <c r="F713" i="19"/>
  <c r="F714" i="19"/>
  <c r="F715" i="19"/>
  <c r="F716" i="19"/>
  <c r="F717" i="19"/>
  <c r="F718" i="19"/>
  <c r="F719" i="19"/>
  <c r="F720" i="19"/>
  <c r="F721" i="19"/>
  <c r="F722" i="19"/>
  <c r="F723" i="19"/>
  <c r="F724" i="19"/>
  <c r="F725" i="19"/>
  <c r="F726" i="19"/>
  <c r="F727" i="19"/>
  <c r="F728" i="19"/>
  <c r="F729" i="19"/>
  <c r="F730" i="19"/>
  <c r="F731" i="19"/>
  <c r="F732" i="19"/>
  <c r="F733" i="19"/>
  <c r="F734" i="19"/>
  <c r="F735" i="19"/>
  <c r="F736" i="19"/>
  <c r="F737" i="19"/>
  <c r="F738" i="19"/>
  <c r="F739" i="19"/>
  <c r="F740" i="19"/>
  <c r="F741" i="19"/>
  <c r="F742" i="19"/>
  <c r="F743" i="19"/>
  <c r="F744" i="19"/>
  <c r="F745" i="19"/>
  <c r="F746" i="19"/>
  <c r="F747" i="19"/>
  <c r="F748" i="19"/>
  <c r="F749" i="19"/>
  <c r="F750" i="19"/>
  <c r="F751" i="19"/>
  <c r="F752" i="19"/>
  <c r="F753" i="19"/>
  <c r="F754" i="19"/>
  <c r="F755" i="19"/>
  <c r="F756" i="19"/>
  <c r="F757" i="19"/>
  <c r="F758" i="19"/>
  <c r="F759" i="19"/>
  <c r="F760" i="19"/>
  <c r="F761" i="19"/>
  <c r="F762" i="19"/>
  <c r="F763" i="19"/>
  <c r="F764" i="19"/>
  <c r="F765" i="19"/>
  <c r="F766" i="19"/>
  <c r="F767" i="19"/>
  <c r="F768" i="19"/>
  <c r="F769" i="19"/>
  <c r="F770" i="19"/>
  <c r="F771" i="19"/>
  <c r="F772" i="19"/>
  <c r="F773" i="19"/>
  <c r="F774" i="19"/>
  <c r="F775" i="19"/>
  <c r="F776" i="19"/>
  <c r="F777" i="19"/>
  <c r="F778" i="19"/>
  <c r="F779" i="19"/>
  <c r="F780" i="19"/>
  <c r="F781" i="19"/>
  <c r="F782" i="19"/>
  <c r="F783" i="19"/>
  <c r="F784" i="19"/>
  <c r="F785" i="19"/>
  <c r="F786" i="19"/>
  <c r="F787" i="19"/>
  <c r="F788" i="19"/>
  <c r="F789" i="19"/>
  <c r="F790" i="19"/>
  <c r="F791" i="19"/>
  <c r="F792" i="19"/>
  <c r="F793" i="19"/>
  <c r="F794" i="19"/>
  <c r="F795" i="19"/>
  <c r="F796" i="19"/>
  <c r="F797" i="19"/>
  <c r="F798" i="19"/>
  <c r="F799" i="19"/>
  <c r="F800" i="19"/>
  <c r="F801" i="19"/>
  <c r="F802" i="19"/>
  <c r="F803" i="19"/>
  <c r="F804" i="19"/>
  <c r="F805" i="19"/>
  <c r="F806" i="19"/>
  <c r="F807" i="19"/>
  <c r="F808" i="19"/>
  <c r="F809" i="19"/>
  <c r="F810" i="19"/>
  <c r="F811" i="19"/>
  <c r="F812" i="19"/>
  <c r="F813" i="19"/>
  <c r="F814" i="19"/>
  <c r="F815" i="19"/>
  <c r="F816" i="19"/>
  <c r="F817" i="19"/>
  <c r="F818" i="19"/>
  <c r="F819" i="19"/>
  <c r="F820" i="19"/>
  <c r="F821" i="19"/>
  <c r="F822" i="19"/>
  <c r="F823" i="19"/>
  <c r="F824" i="19"/>
  <c r="F825" i="19"/>
  <c r="F826" i="19"/>
  <c r="F827" i="19"/>
  <c r="F828" i="19"/>
  <c r="F829" i="19"/>
  <c r="F830" i="19"/>
  <c r="F831" i="19"/>
  <c r="F832" i="19"/>
  <c r="F833" i="19"/>
  <c r="F834" i="19"/>
  <c r="F835" i="19"/>
  <c r="F836" i="19"/>
  <c r="F837" i="19"/>
  <c r="F838" i="19"/>
  <c r="F839" i="19"/>
  <c r="F840" i="19"/>
  <c r="F841" i="19"/>
  <c r="F842" i="19"/>
  <c r="F843" i="19"/>
  <c r="F844" i="19"/>
  <c r="F845" i="19"/>
  <c r="F846" i="19"/>
  <c r="F847" i="19"/>
  <c r="F848" i="19"/>
  <c r="F849" i="19"/>
  <c r="F850" i="19"/>
  <c r="F851" i="19"/>
  <c r="F852" i="19"/>
  <c r="F853" i="19"/>
  <c r="F854" i="19"/>
  <c r="F855" i="19"/>
  <c r="F856" i="19"/>
  <c r="F857" i="19"/>
  <c r="F858" i="19"/>
  <c r="F859" i="19"/>
  <c r="F860" i="19"/>
  <c r="F861" i="19"/>
  <c r="F862" i="19"/>
  <c r="F863" i="19"/>
  <c r="F864" i="19"/>
  <c r="F865" i="19"/>
  <c r="F866" i="19"/>
  <c r="F867" i="19"/>
  <c r="F868" i="19"/>
  <c r="F869" i="19"/>
  <c r="F870" i="19"/>
  <c r="F871" i="19"/>
  <c r="F872" i="19"/>
  <c r="F873" i="19"/>
  <c r="F874" i="19"/>
  <c r="F875" i="19"/>
  <c r="F876" i="19"/>
  <c r="F877" i="19"/>
  <c r="F878" i="19"/>
  <c r="F879" i="19"/>
  <c r="F880" i="19"/>
  <c r="F881" i="19"/>
  <c r="F882" i="19"/>
  <c r="F883" i="19"/>
  <c r="F884" i="19"/>
  <c r="F885" i="19"/>
  <c r="F886" i="19"/>
  <c r="F887" i="19"/>
  <c r="F888" i="19"/>
  <c r="F889" i="19"/>
  <c r="F890" i="19"/>
  <c r="F891" i="19"/>
  <c r="F892" i="19"/>
  <c r="F893" i="19"/>
  <c r="F894" i="19"/>
  <c r="F895" i="19"/>
  <c r="F896" i="19"/>
  <c r="F897" i="19"/>
  <c r="F898" i="19"/>
  <c r="F899" i="19"/>
  <c r="F900" i="19"/>
  <c r="F901" i="19"/>
  <c r="F902" i="19"/>
  <c r="F903" i="19"/>
  <c r="F904" i="19"/>
  <c r="F905" i="19"/>
  <c r="F906" i="19"/>
  <c r="F907" i="19"/>
  <c r="F908" i="19"/>
  <c r="F909" i="19"/>
  <c r="F910" i="19"/>
  <c r="F911" i="19"/>
  <c r="F912" i="19"/>
  <c r="F913" i="19"/>
  <c r="F914" i="19"/>
  <c r="F915" i="19"/>
  <c r="F916" i="19"/>
  <c r="F917" i="19"/>
  <c r="F918" i="19"/>
  <c r="F919" i="19"/>
  <c r="F920" i="19"/>
  <c r="F921" i="19"/>
  <c r="F922" i="19"/>
  <c r="F923" i="19"/>
  <c r="F924" i="19"/>
  <c r="F925" i="19"/>
  <c r="F926" i="19"/>
  <c r="F927" i="19"/>
  <c r="F928" i="19"/>
  <c r="F929" i="19"/>
  <c r="F930" i="19"/>
  <c r="F931" i="19"/>
  <c r="F932" i="19"/>
  <c r="F933" i="19"/>
  <c r="F934" i="19"/>
  <c r="F935" i="19"/>
  <c r="F936" i="19"/>
  <c r="F937" i="19"/>
  <c r="F938" i="19"/>
  <c r="F939" i="19"/>
  <c r="F940" i="19"/>
  <c r="F941" i="19"/>
  <c r="F942" i="19"/>
  <c r="F943" i="19"/>
  <c r="F944" i="19"/>
  <c r="F945" i="19"/>
  <c r="F946" i="19"/>
  <c r="F947" i="19"/>
  <c r="F948" i="19"/>
  <c r="F949" i="19"/>
  <c r="F950" i="19"/>
  <c r="F951" i="19"/>
  <c r="F952" i="19"/>
  <c r="F953" i="19"/>
  <c r="F954" i="19"/>
  <c r="F955" i="19"/>
  <c r="F956" i="19"/>
  <c r="F957" i="19"/>
  <c r="F958" i="19"/>
  <c r="F959" i="19"/>
  <c r="F960" i="19"/>
  <c r="F961" i="19"/>
  <c r="F962" i="19"/>
  <c r="F963" i="19"/>
  <c r="F964" i="19"/>
  <c r="F965" i="19"/>
  <c r="F966" i="19"/>
  <c r="F967" i="19"/>
  <c r="F968" i="19"/>
  <c r="F969" i="19"/>
  <c r="F970" i="19"/>
  <c r="F971" i="19"/>
  <c r="F972" i="19"/>
  <c r="F973" i="19"/>
  <c r="F974" i="19"/>
  <c r="F975" i="19"/>
  <c r="F976" i="19"/>
  <c r="F977" i="19"/>
  <c r="F978" i="19"/>
  <c r="F979" i="19"/>
  <c r="F980" i="19"/>
  <c r="F981" i="19"/>
  <c r="F982" i="19"/>
  <c r="F983" i="19"/>
  <c r="F984" i="19"/>
  <c r="F985" i="19"/>
  <c r="F986" i="19"/>
  <c r="F987" i="19"/>
  <c r="F988" i="19"/>
  <c r="F989" i="19"/>
  <c r="F990" i="19"/>
  <c r="F991" i="19"/>
  <c r="F992" i="19"/>
  <c r="F993" i="19"/>
  <c r="F994" i="19"/>
  <c r="F995" i="19"/>
  <c r="F996" i="19"/>
  <c r="F997" i="19"/>
  <c r="F998" i="19"/>
  <c r="F999" i="19"/>
  <c r="F1000" i="19"/>
  <c r="F1001" i="19"/>
  <c r="F1002" i="19"/>
  <c r="F1003" i="19"/>
  <c r="F1004" i="19"/>
  <c r="F1005" i="19"/>
  <c r="F1006" i="19"/>
  <c r="F1007" i="19"/>
  <c r="F1008" i="19"/>
  <c r="F1009" i="19"/>
  <c r="F1010" i="19"/>
  <c r="F1011" i="19"/>
  <c r="F1012" i="19"/>
  <c r="F1013" i="19"/>
  <c r="F1014" i="19"/>
  <c r="F1015" i="19"/>
  <c r="F1016" i="19"/>
  <c r="F1017" i="19"/>
  <c r="F1018" i="19"/>
  <c r="F1019" i="19"/>
  <c r="F1020" i="19"/>
  <c r="F1021" i="19"/>
  <c r="F1022" i="19"/>
  <c r="F1023" i="19"/>
  <c r="F1024" i="19"/>
  <c r="F1025" i="19"/>
  <c r="F1026" i="19"/>
  <c r="F1027" i="19"/>
  <c r="F1028" i="19"/>
  <c r="F1029" i="19"/>
  <c r="F1030" i="19"/>
  <c r="F1031" i="19"/>
  <c r="F1032" i="19"/>
  <c r="F1033" i="19"/>
  <c r="F1034" i="19"/>
  <c r="F1035" i="19"/>
  <c r="F1036" i="19"/>
  <c r="F1037" i="19"/>
  <c r="F1038" i="19"/>
  <c r="F1039" i="19"/>
  <c r="F1040" i="19"/>
  <c r="F1041" i="19"/>
  <c r="F1042" i="19"/>
  <c r="F1043" i="19"/>
  <c r="F1044" i="19"/>
  <c r="F1045" i="19"/>
  <c r="F1046" i="19"/>
  <c r="F1047" i="19"/>
  <c r="F1048" i="19"/>
  <c r="F1049" i="19"/>
  <c r="F1050" i="19"/>
  <c r="F1051" i="19"/>
  <c r="F1052" i="19"/>
  <c r="F1053" i="19"/>
  <c r="F1054" i="19"/>
  <c r="F1055" i="19"/>
  <c r="F1056" i="19"/>
  <c r="F1057" i="19"/>
  <c r="F1058" i="19"/>
  <c r="F1059" i="19"/>
  <c r="F1060" i="19"/>
  <c r="F1061" i="19"/>
  <c r="F1062" i="19"/>
  <c r="F1063" i="19"/>
  <c r="F1064" i="19"/>
  <c r="F1065" i="19"/>
  <c r="F1066" i="19"/>
  <c r="F1067" i="19"/>
  <c r="F1068" i="19"/>
  <c r="F1069" i="19"/>
  <c r="F1070" i="19"/>
  <c r="F1071" i="19"/>
  <c r="F1072" i="19"/>
  <c r="F1073" i="19"/>
  <c r="F1074" i="19"/>
  <c r="F1075" i="19"/>
  <c r="F1076" i="19"/>
  <c r="F1077" i="19"/>
  <c r="F1078" i="19"/>
  <c r="F1079" i="19"/>
  <c r="F1080" i="19"/>
  <c r="F1081" i="19"/>
  <c r="F1082" i="19"/>
  <c r="F1083" i="19"/>
  <c r="F1084" i="19"/>
  <c r="F1085" i="19"/>
  <c r="F1086" i="19"/>
  <c r="F1087" i="19"/>
  <c r="F1088" i="19"/>
  <c r="F1089" i="19"/>
  <c r="F1090" i="19"/>
  <c r="F1091" i="19"/>
  <c r="F1092" i="19"/>
  <c r="F1093" i="19"/>
  <c r="F1094" i="19"/>
  <c r="F1095" i="19"/>
  <c r="F1096" i="19"/>
  <c r="F1097" i="19"/>
  <c r="F1098" i="19"/>
  <c r="F1099" i="19"/>
  <c r="F1100" i="19"/>
  <c r="F1101" i="19"/>
  <c r="F1102" i="19"/>
  <c r="F1103" i="19"/>
  <c r="F1104" i="19"/>
  <c r="F1105" i="19"/>
  <c r="F1106" i="19"/>
  <c r="F1107" i="19"/>
  <c r="F1108" i="19"/>
  <c r="F1109" i="19"/>
  <c r="F1110" i="19"/>
  <c r="F1111" i="19"/>
  <c r="F1112" i="19"/>
  <c r="F1113" i="19"/>
  <c r="F1114" i="19"/>
  <c r="F1115" i="19"/>
  <c r="F1116" i="19"/>
  <c r="F1117" i="19"/>
  <c r="F1118" i="19"/>
  <c r="F1119" i="19"/>
  <c r="F1120" i="19"/>
  <c r="F1121" i="19"/>
  <c r="F1122" i="19"/>
  <c r="F1123" i="19"/>
  <c r="F1124" i="19"/>
  <c r="F1125" i="19"/>
  <c r="F1126" i="19"/>
  <c r="F1127" i="19"/>
  <c r="F1128" i="19"/>
  <c r="F1129" i="19"/>
  <c r="F1130" i="19"/>
  <c r="F1131" i="19"/>
  <c r="F1132" i="19"/>
  <c r="F1133" i="19"/>
  <c r="F1134" i="19"/>
  <c r="F1135" i="19"/>
  <c r="F1136" i="19"/>
  <c r="F1137" i="19"/>
  <c r="F1138" i="19"/>
  <c r="F1139" i="19"/>
  <c r="F1140" i="19"/>
  <c r="F1141" i="19"/>
  <c r="F1142" i="19"/>
  <c r="F1143" i="19"/>
  <c r="F1144" i="19"/>
  <c r="F1145" i="19"/>
  <c r="F1146" i="19"/>
  <c r="F1147" i="19"/>
  <c r="F1148" i="19"/>
  <c r="F1149" i="19"/>
  <c r="F1150" i="19"/>
  <c r="F1151" i="19"/>
  <c r="F1152" i="19"/>
  <c r="F1153" i="19"/>
  <c r="F1154" i="19"/>
  <c r="F1155" i="19"/>
  <c r="F1156" i="19"/>
  <c r="F1157" i="19"/>
  <c r="F1158" i="19"/>
  <c r="F1159" i="19"/>
  <c r="F1160" i="19"/>
  <c r="F1161" i="19"/>
  <c r="F1162" i="19"/>
  <c r="F1163" i="19"/>
  <c r="F1164" i="19"/>
  <c r="F1165" i="19"/>
  <c r="F1166" i="19"/>
  <c r="F1167" i="19"/>
  <c r="F1168" i="19"/>
  <c r="F1169" i="19"/>
  <c r="F1170" i="19"/>
  <c r="F1171" i="19"/>
  <c r="F1172" i="19"/>
  <c r="F1173" i="19"/>
  <c r="F1174" i="19"/>
  <c r="F1175" i="19"/>
  <c r="F1176" i="19"/>
  <c r="F1177" i="19"/>
  <c r="F1178" i="19"/>
  <c r="F1179" i="19"/>
  <c r="F1180" i="19"/>
  <c r="F1181" i="19"/>
  <c r="F1182" i="19"/>
  <c r="F1183" i="19"/>
  <c r="F1184" i="19"/>
  <c r="F1185" i="19"/>
  <c r="F1186" i="19"/>
  <c r="F1187" i="19"/>
  <c r="F1188" i="19"/>
  <c r="F1189" i="19"/>
  <c r="F1190" i="19"/>
  <c r="F1191" i="19"/>
  <c r="F1192" i="19"/>
  <c r="F1193" i="19"/>
  <c r="F1194" i="19"/>
  <c r="F1195" i="19"/>
  <c r="F1196" i="19"/>
  <c r="F1197" i="19"/>
  <c r="F1198" i="19"/>
  <c r="F1199" i="19"/>
  <c r="F1200" i="19"/>
  <c r="F1201" i="19"/>
  <c r="F1202" i="19"/>
  <c r="F1203" i="19"/>
  <c r="F1204" i="19"/>
  <c r="F1205" i="19"/>
  <c r="F1206" i="19"/>
  <c r="F1207" i="19"/>
  <c r="F1208" i="19"/>
  <c r="F1209" i="19"/>
  <c r="F1210" i="19"/>
  <c r="F1211" i="19"/>
  <c r="F1212" i="19"/>
  <c r="F1213" i="19"/>
  <c r="F1214" i="19"/>
  <c r="F1215" i="19"/>
  <c r="F1216" i="19"/>
  <c r="F1217" i="19"/>
  <c r="F1218" i="19"/>
  <c r="F1219" i="19"/>
  <c r="F1220" i="19"/>
  <c r="F1221" i="19"/>
  <c r="F1222" i="19"/>
  <c r="F1223" i="19"/>
  <c r="F1224" i="19"/>
  <c r="F1225" i="19"/>
  <c r="F1226" i="19"/>
  <c r="F1227" i="19"/>
  <c r="F1228" i="19"/>
  <c r="F1229" i="19"/>
  <c r="F1230" i="19"/>
  <c r="F1231" i="19"/>
  <c r="F1232" i="19"/>
  <c r="F1233" i="19"/>
  <c r="F1234" i="19"/>
  <c r="F1235" i="19"/>
  <c r="F1236" i="19"/>
  <c r="F1237" i="19"/>
  <c r="F1238" i="19"/>
  <c r="F1239" i="19"/>
  <c r="F1240" i="19"/>
  <c r="F1241" i="19"/>
  <c r="F1242" i="19"/>
  <c r="F1243" i="19"/>
  <c r="F1244" i="19"/>
  <c r="F1245" i="19"/>
  <c r="F1246" i="19"/>
  <c r="F1247" i="19"/>
  <c r="F1248" i="19"/>
  <c r="F1249" i="19"/>
  <c r="F1250" i="19"/>
  <c r="F1251" i="19"/>
  <c r="F1252" i="19"/>
  <c r="F1253" i="19"/>
  <c r="F1254" i="19"/>
  <c r="F1255" i="19"/>
  <c r="F1256" i="19"/>
  <c r="F1257" i="19"/>
  <c r="F1258" i="19"/>
  <c r="F1259" i="19"/>
  <c r="F1260" i="19"/>
  <c r="F1261" i="19"/>
  <c r="F1262" i="19"/>
  <c r="F1263" i="19"/>
  <c r="F1264" i="19"/>
  <c r="F1265" i="19"/>
  <c r="F1266" i="19"/>
  <c r="F1267" i="19"/>
  <c r="F1268" i="19"/>
  <c r="F1269" i="19"/>
  <c r="F1270" i="19"/>
  <c r="F1271" i="19"/>
  <c r="F1272" i="19"/>
  <c r="F1273" i="19"/>
  <c r="F1274" i="19"/>
  <c r="F1275" i="19"/>
  <c r="F1276" i="19"/>
  <c r="F1277" i="19"/>
  <c r="F1278" i="19"/>
  <c r="F1279" i="19"/>
  <c r="F1280" i="19"/>
  <c r="F1281" i="19"/>
  <c r="F1282" i="19"/>
  <c r="F1283" i="19"/>
  <c r="F1284" i="19"/>
  <c r="F1285" i="19"/>
  <c r="F1286" i="19"/>
  <c r="F1287" i="19"/>
  <c r="F1288" i="19"/>
  <c r="F1289" i="19"/>
  <c r="F1290" i="19"/>
  <c r="F1291" i="19"/>
  <c r="F1292" i="19"/>
  <c r="F1293" i="19"/>
  <c r="F1294" i="19"/>
  <c r="F1295" i="19"/>
  <c r="F1296" i="19"/>
  <c r="F1297" i="19"/>
  <c r="F1298" i="19"/>
  <c r="F1299" i="19"/>
  <c r="F1300" i="19"/>
  <c r="F1301" i="19"/>
  <c r="F1302" i="19"/>
  <c r="F1303" i="19"/>
  <c r="F1304" i="19"/>
  <c r="F1305" i="19"/>
  <c r="F1306" i="19"/>
  <c r="F1307" i="19"/>
  <c r="F1308" i="19"/>
  <c r="F1309" i="19"/>
  <c r="F1310" i="19"/>
  <c r="F1311" i="19"/>
  <c r="F1312" i="19"/>
  <c r="F1313" i="19"/>
  <c r="F1314" i="19"/>
  <c r="F1315" i="19"/>
  <c r="F1316" i="19"/>
  <c r="F1317" i="19"/>
  <c r="F1318" i="19"/>
  <c r="F1319" i="19"/>
  <c r="F1320" i="19"/>
  <c r="F1321" i="19"/>
  <c r="F1322" i="19"/>
  <c r="F1323" i="19"/>
  <c r="F1324" i="19"/>
  <c r="F1325" i="19"/>
  <c r="F1326" i="19"/>
  <c r="F1327" i="19"/>
  <c r="F1328" i="19"/>
  <c r="F1329" i="19"/>
  <c r="F1330" i="19"/>
  <c r="F1331" i="19"/>
  <c r="F1332" i="19"/>
  <c r="F1333" i="19"/>
  <c r="F1334" i="19"/>
  <c r="F1335" i="19"/>
  <c r="F1336" i="19"/>
  <c r="F1337" i="19"/>
  <c r="F1338" i="19"/>
  <c r="F1339" i="19"/>
  <c r="F1340" i="19"/>
  <c r="F1341" i="19"/>
  <c r="F1342" i="19"/>
  <c r="F1343" i="19"/>
  <c r="F1344" i="19"/>
  <c r="F1345" i="19"/>
  <c r="F1346" i="19"/>
  <c r="F1347" i="19"/>
  <c r="F1348" i="19"/>
  <c r="F1349" i="19"/>
  <c r="F1350" i="19"/>
  <c r="F1351" i="19"/>
  <c r="F1352" i="19"/>
  <c r="F1353" i="19"/>
  <c r="F1354" i="19"/>
  <c r="F1355" i="19"/>
  <c r="F1356" i="19"/>
  <c r="F1357" i="19"/>
  <c r="F1358" i="19"/>
  <c r="F1359" i="19"/>
  <c r="F1360" i="19"/>
  <c r="F1361" i="19"/>
  <c r="F1362" i="19"/>
  <c r="F1363" i="19"/>
  <c r="F1364" i="19"/>
  <c r="F1365" i="19"/>
  <c r="F1366" i="19"/>
  <c r="F1367" i="19"/>
  <c r="F1368" i="19"/>
  <c r="F1369" i="19"/>
  <c r="F1370" i="19"/>
  <c r="F1371" i="19"/>
  <c r="F1372" i="19"/>
  <c r="F1373" i="19"/>
  <c r="F1374" i="19"/>
  <c r="F1375" i="19"/>
  <c r="F1376" i="19"/>
  <c r="F1377" i="19"/>
  <c r="F1378" i="19"/>
  <c r="F1379" i="19"/>
  <c r="F1380" i="19"/>
  <c r="F1381" i="19"/>
  <c r="F1382" i="19"/>
  <c r="F1383" i="19"/>
  <c r="F1384" i="19"/>
  <c r="F1385" i="19"/>
  <c r="F1386" i="19"/>
  <c r="F1387" i="19"/>
  <c r="F1388" i="19"/>
  <c r="F1389" i="19"/>
  <c r="F1390" i="19"/>
  <c r="F1391" i="19"/>
  <c r="F1392" i="19"/>
  <c r="F1393" i="19"/>
  <c r="F1394" i="19"/>
  <c r="F1395" i="19"/>
  <c r="F1396" i="19"/>
  <c r="F1397" i="19"/>
  <c r="F1398" i="19"/>
  <c r="F1399" i="19"/>
  <c r="F1400" i="19"/>
  <c r="F1401" i="19"/>
  <c r="F1402" i="19"/>
  <c r="F1403" i="19"/>
  <c r="F1404" i="19"/>
  <c r="F1405" i="19"/>
  <c r="F1406" i="19"/>
  <c r="F1407" i="19"/>
  <c r="F1408" i="19"/>
  <c r="F1409" i="19"/>
  <c r="F1410" i="19"/>
  <c r="F1411" i="19"/>
  <c r="F1412" i="19"/>
  <c r="F1413" i="19"/>
  <c r="F1414" i="19"/>
  <c r="F1415" i="19"/>
  <c r="F1416" i="19"/>
  <c r="F1417" i="19"/>
  <c r="F1418" i="19"/>
  <c r="F1419" i="19"/>
  <c r="F1420" i="19"/>
  <c r="F1421" i="19"/>
  <c r="F1422" i="19"/>
  <c r="F1423" i="19"/>
  <c r="F1424" i="19"/>
  <c r="F1425" i="19"/>
  <c r="F1426" i="19"/>
  <c r="F1427" i="19"/>
  <c r="F1428" i="19"/>
  <c r="F1429" i="19"/>
  <c r="F1430" i="19"/>
  <c r="F1431" i="19"/>
  <c r="F1432" i="19"/>
  <c r="F1433" i="19"/>
  <c r="F1434" i="19"/>
  <c r="F1435" i="19"/>
  <c r="F1436" i="19"/>
  <c r="F1437" i="19"/>
  <c r="F1438" i="19"/>
  <c r="F1439" i="19"/>
  <c r="F1440" i="19"/>
  <c r="F1441" i="19"/>
  <c r="F1442" i="19"/>
  <c r="F1443" i="19"/>
  <c r="F1444" i="19"/>
  <c r="F1445" i="19"/>
  <c r="F1446" i="19"/>
  <c r="F1447" i="19"/>
  <c r="F1448" i="19"/>
  <c r="F1449" i="19"/>
  <c r="F1450" i="19"/>
  <c r="F1451" i="19"/>
  <c r="F1452" i="19"/>
  <c r="F1453" i="19"/>
  <c r="F1454" i="19"/>
  <c r="F1455" i="19"/>
  <c r="F1456" i="19"/>
  <c r="F1457" i="19"/>
  <c r="F1458" i="19"/>
  <c r="F1459" i="19"/>
  <c r="F1460" i="19"/>
  <c r="F1461" i="19"/>
  <c r="F1462" i="19"/>
  <c r="F1463" i="19"/>
  <c r="F1464" i="19"/>
  <c r="F1465" i="19"/>
  <c r="F1466" i="19"/>
  <c r="F1467" i="19"/>
  <c r="F1468" i="19"/>
  <c r="F1469" i="19"/>
  <c r="F1470" i="19"/>
  <c r="F1471" i="19"/>
  <c r="F1472" i="19"/>
  <c r="F1473" i="19"/>
  <c r="F1474" i="19"/>
  <c r="F1475" i="19"/>
  <c r="F1476" i="19"/>
  <c r="F1477" i="19"/>
  <c r="F1478" i="19"/>
  <c r="F1479" i="19"/>
  <c r="F1480" i="19"/>
  <c r="F1481" i="19"/>
  <c r="F1482" i="19"/>
  <c r="F1483" i="19"/>
  <c r="F1484" i="19"/>
  <c r="F1485" i="19"/>
  <c r="F1486" i="19"/>
  <c r="F1487" i="19"/>
  <c r="F1488" i="19"/>
  <c r="F1489" i="19"/>
  <c r="F1490" i="19"/>
  <c r="F1491" i="19"/>
  <c r="F1492" i="19"/>
  <c r="F1493" i="19"/>
  <c r="F1494" i="19"/>
  <c r="F1495" i="19"/>
  <c r="F1496" i="19"/>
  <c r="F1497" i="19"/>
  <c r="F1498" i="19"/>
  <c r="F1499" i="19"/>
  <c r="F1500" i="19"/>
  <c r="F1501" i="19"/>
  <c r="F1502" i="19"/>
  <c r="F1503" i="19"/>
  <c r="F1504" i="19"/>
  <c r="F1505" i="19"/>
  <c r="F1506" i="19"/>
  <c r="F1507" i="19"/>
  <c r="F1508" i="19"/>
  <c r="F1509" i="19"/>
  <c r="F1510" i="19"/>
  <c r="F1511" i="19"/>
  <c r="F1512" i="19"/>
  <c r="F1513" i="19"/>
  <c r="F1514" i="19"/>
  <c r="F1515" i="19"/>
  <c r="F1516" i="19"/>
  <c r="F1517" i="19"/>
  <c r="F1518" i="19"/>
  <c r="F1519" i="19"/>
  <c r="F1520" i="19"/>
  <c r="F1521" i="19"/>
  <c r="F1522" i="19"/>
  <c r="F1523" i="19"/>
  <c r="F1524" i="19"/>
  <c r="F1525" i="19"/>
  <c r="F1526" i="19"/>
  <c r="F1527" i="19"/>
  <c r="F1528" i="19"/>
  <c r="F1529" i="19"/>
  <c r="F1530" i="19"/>
  <c r="F1531" i="19"/>
  <c r="F1532" i="19"/>
  <c r="F1533" i="19"/>
  <c r="F1534" i="19"/>
  <c r="F1535" i="19"/>
  <c r="F1536" i="19"/>
  <c r="F1537" i="19"/>
  <c r="F1538" i="19"/>
  <c r="F1539" i="19"/>
  <c r="F1540" i="19"/>
  <c r="F1541" i="19"/>
  <c r="F1542" i="19"/>
  <c r="F1543" i="19"/>
  <c r="F1544" i="19"/>
  <c r="F1545" i="19"/>
  <c r="F1546" i="19"/>
  <c r="F1547" i="19"/>
  <c r="F1548" i="19"/>
  <c r="F1549" i="19"/>
  <c r="F1550" i="19"/>
  <c r="F1551" i="19"/>
  <c r="F1552" i="19"/>
  <c r="F1553" i="19"/>
  <c r="F1554" i="19"/>
  <c r="F1555" i="19"/>
  <c r="F1556" i="19"/>
  <c r="F1557" i="19"/>
  <c r="F1558" i="19"/>
  <c r="F1559" i="19"/>
  <c r="F1560" i="19"/>
  <c r="F1561" i="19"/>
  <c r="F1562" i="19"/>
  <c r="F1563" i="19"/>
  <c r="F1564" i="19"/>
  <c r="F1565" i="19"/>
  <c r="F1566" i="19"/>
  <c r="F1567" i="19"/>
  <c r="F1568" i="19"/>
  <c r="F1569" i="19"/>
  <c r="F1570" i="19"/>
  <c r="F1571" i="19"/>
  <c r="F1572" i="19"/>
  <c r="F1573" i="19"/>
  <c r="F1574" i="19"/>
  <c r="F1575" i="19"/>
  <c r="F1576" i="19"/>
  <c r="F1577" i="19"/>
  <c r="F1578" i="19"/>
  <c r="F1579" i="19"/>
  <c r="F1580" i="19"/>
  <c r="F1581" i="19"/>
  <c r="F1582" i="19"/>
  <c r="F1583" i="19"/>
  <c r="F1584" i="19"/>
  <c r="F1585" i="19"/>
  <c r="F1586" i="19"/>
  <c r="F1587" i="19"/>
  <c r="F1588" i="19"/>
  <c r="F1589" i="19"/>
  <c r="F1590" i="19"/>
  <c r="F1591" i="19"/>
  <c r="F1592" i="19"/>
  <c r="F1593" i="19"/>
  <c r="F1594" i="19"/>
  <c r="F1595" i="19"/>
  <c r="F1596" i="19"/>
  <c r="F1597" i="19"/>
  <c r="F1598" i="19"/>
  <c r="F1599" i="19"/>
  <c r="F1600" i="19"/>
  <c r="F1601" i="19"/>
  <c r="F1602" i="19"/>
  <c r="F1603" i="19"/>
  <c r="F1604" i="19"/>
  <c r="F1605" i="19"/>
  <c r="F1606" i="19"/>
  <c r="F1607" i="19"/>
  <c r="F1608" i="19"/>
  <c r="F1609" i="19"/>
  <c r="F1610" i="19"/>
  <c r="F1611" i="19"/>
  <c r="F1612" i="19"/>
  <c r="F1613" i="19"/>
  <c r="F1614" i="19"/>
  <c r="F1615" i="19"/>
  <c r="F1616" i="19"/>
  <c r="F1617" i="19"/>
  <c r="F1618" i="19"/>
  <c r="F1619" i="19"/>
  <c r="F1620" i="19"/>
  <c r="F1621" i="19"/>
  <c r="F1622" i="19"/>
  <c r="F1623" i="19"/>
  <c r="F1624" i="19"/>
  <c r="F1625" i="19"/>
  <c r="F1626" i="19"/>
  <c r="F1627" i="19"/>
  <c r="F1628" i="19"/>
  <c r="F1629" i="19"/>
  <c r="F1630" i="19"/>
  <c r="F1631" i="19"/>
  <c r="F1632" i="19"/>
  <c r="F1633" i="19"/>
  <c r="F1634" i="19"/>
  <c r="F1635" i="19"/>
  <c r="F1636" i="19"/>
  <c r="F1637" i="19"/>
  <c r="F1638" i="19"/>
  <c r="F1639" i="19"/>
  <c r="F1640" i="19"/>
  <c r="F1641" i="19"/>
  <c r="F1642" i="19"/>
  <c r="F1643" i="19"/>
  <c r="F1644" i="19"/>
  <c r="F1645" i="19"/>
  <c r="F1646" i="19"/>
  <c r="F1647" i="19"/>
  <c r="F1648" i="19"/>
  <c r="F1649" i="19"/>
  <c r="F1650" i="19"/>
  <c r="F1651" i="19"/>
  <c r="F1652" i="19"/>
  <c r="F1653" i="19"/>
  <c r="F1654" i="19"/>
  <c r="F1655" i="19"/>
  <c r="F1656" i="19"/>
  <c r="F1657" i="19"/>
  <c r="F1658" i="19"/>
  <c r="F1659" i="19"/>
  <c r="F1660" i="19"/>
  <c r="F1661" i="19"/>
  <c r="F1662" i="19"/>
  <c r="F1663" i="19"/>
  <c r="F1664" i="19"/>
  <c r="F1665" i="19"/>
  <c r="F1666" i="19"/>
  <c r="F1667" i="19"/>
  <c r="F1668" i="19"/>
  <c r="F1669" i="19"/>
  <c r="F1670" i="19"/>
  <c r="F1671" i="19"/>
  <c r="F1672" i="19"/>
  <c r="F1673" i="19"/>
  <c r="F1674" i="19"/>
  <c r="F1675" i="19"/>
  <c r="F1676" i="19"/>
  <c r="F1677" i="19"/>
  <c r="F1678" i="19"/>
  <c r="F1679" i="19"/>
  <c r="F1680" i="19"/>
  <c r="F1681" i="19"/>
  <c r="F1682" i="19"/>
  <c r="F1683" i="19"/>
  <c r="F1684" i="19"/>
  <c r="F1685" i="19"/>
  <c r="F1686" i="19"/>
  <c r="F1687" i="19"/>
  <c r="F1688" i="19"/>
  <c r="F1689" i="19"/>
  <c r="F1690" i="19"/>
  <c r="F1691" i="19"/>
  <c r="F1692" i="19"/>
  <c r="F1693" i="19"/>
  <c r="F1694" i="19"/>
  <c r="F1695" i="19"/>
  <c r="F1696" i="19"/>
  <c r="F1697" i="19"/>
  <c r="F1698" i="19"/>
  <c r="F1699" i="19"/>
  <c r="F1700" i="19"/>
  <c r="F1701" i="19"/>
  <c r="F1702" i="19"/>
  <c r="F1703" i="19"/>
  <c r="F1704" i="19"/>
  <c r="F1705" i="19"/>
  <c r="F1706" i="19"/>
  <c r="F1707" i="19"/>
  <c r="F1708" i="19"/>
  <c r="F1709" i="19"/>
  <c r="F1710" i="19"/>
  <c r="F1711" i="19"/>
  <c r="F1712" i="19"/>
  <c r="F1713" i="19"/>
  <c r="F1714" i="19"/>
  <c r="F1715" i="19"/>
  <c r="F1716" i="19"/>
  <c r="F1717" i="19"/>
  <c r="F1718" i="19"/>
  <c r="F1719" i="19"/>
  <c r="F1720" i="19"/>
  <c r="F1721" i="19"/>
  <c r="F1722" i="19"/>
  <c r="F1723" i="19"/>
  <c r="F1724" i="19"/>
  <c r="F1725" i="19"/>
  <c r="F1726" i="19"/>
  <c r="F1727" i="19"/>
  <c r="F1728" i="19"/>
  <c r="F1729" i="19"/>
  <c r="F1730" i="19"/>
  <c r="F1731" i="19"/>
  <c r="F1732" i="19"/>
  <c r="F1733" i="19"/>
  <c r="F1734" i="19"/>
  <c r="F1735" i="19"/>
  <c r="F1736" i="19"/>
  <c r="F1737" i="19"/>
  <c r="F1738" i="19"/>
  <c r="F1739" i="19"/>
  <c r="F1740" i="19"/>
  <c r="F1741" i="19"/>
  <c r="F1742" i="19"/>
  <c r="F1743" i="19"/>
  <c r="F1744" i="19"/>
  <c r="F1745" i="19"/>
  <c r="F1746" i="19"/>
  <c r="F1747" i="19"/>
  <c r="F1748" i="19"/>
  <c r="F1749" i="19"/>
  <c r="F1750" i="19"/>
  <c r="F1751" i="19"/>
  <c r="F1752" i="19"/>
  <c r="F1753" i="19"/>
  <c r="F1754" i="19"/>
  <c r="F1755" i="19"/>
  <c r="F1756" i="19"/>
  <c r="F1757" i="19"/>
  <c r="F1758" i="19"/>
  <c r="F1759" i="19"/>
  <c r="F1760" i="19"/>
  <c r="F1761" i="19"/>
  <c r="F1762" i="19"/>
  <c r="F1763" i="19"/>
  <c r="F1764" i="19"/>
  <c r="F1765" i="19"/>
  <c r="F1766" i="19"/>
  <c r="F1767" i="19"/>
  <c r="F1768" i="19"/>
  <c r="F1769" i="19"/>
  <c r="F1770" i="19"/>
  <c r="F1771" i="19"/>
  <c r="F1772" i="19"/>
  <c r="F1773" i="19"/>
  <c r="F1774" i="19"/>
  <c r="F1775" i="19"/>
  <c r="F1776" i="19"/>
  <c r="F1777" i="19"/>
  <c r="F1778" i="19"/>
  <c r="F1779" i="19"/>
  <c r="F1780" i="19"/>
  <c r="F1781" i="19"/>
  <c r="F1782" i="19"/>
  <c r="F1783" i="19"/>
  <c r="F1784" i="19"/>
  <c r="F1785" i="19"/>
  <c r="F1786" i="19"/>
  <c r="F1787" i="19"/>
  <c r="F1788" i="19"/>
  <c r="F1789" i="19"/>
  <c r="F1790" i="19"/>
  <c r="F1791" i="19"/>
  <c r="F1792" i="19"/>
  <c r="F1793" i="19"/>
  <c r="E3" i="19"/>
  <c r="E4" i="19"/>
  <c r="E5" i="19"/>
  <c r="E6" i="19"/>
  <c r="E7" i="19"/>
  <c r="E8" i="19"/>
  <c r="E9" i="19"/>
  <c r="E10" i="19"/>
  <c r="E11" i="19"/>
  <c r="E12" i="19"/>
  <c r="E13" i="19"/>
  <c r="E14" i="19"/>
  <c r="E15" i="19"/>
  <c r="E16" i="19"/>
  <c r="E17" i="19"/>
  <c r="E18" i="19"/>
  <c r="E19" i="19"/>
  <c r="E20" i="19"/>
  <c r="E21" i="19"/>
  <c r="E22" i="19"/>
  <c r="E23" i="19"/>
  <c r="E24" i="19"/>
  <c r="E25" i="19"/>
  <c r="E26" i="19"/>
  <c r="E27" i="19"/>
  <c r="E28" i="19"/>
  <c r="E29" i="19"/>
  <c r="E30" i="19"/>
  <c r="E31" i="19"/>
  <c r="E32" i="19"/>
  <c r="E33" i="19"/>
  <c r="E34" i="19"/>
  <c r="E35" i="19"/>
  <c r="E36" i="19"/>
  <c r="E37" i="19"/>
  <c r="E38" i="19"/>
  <c r="E39" i="19"/>
  <c r="E40" i="19"/>
  <c r="E41" i="19"/>
  <c r="E42" i="19"/>
  <c r="E43" i="19"/>
  <c r="E45" i="19"/>
  <c r="E46" i="19"/>
  <c r="E47" i="19"/>
  <c r="E48" i="19"/>
  <c r="E49" i="19"/>
  <c r="E50" i="19"/>
  <c r="E51" i="19"/>
  <c r="E52" i="19"/>
  <c r="E53" i="19"/>
  <c r="E54" i="19"/>
  <c r="E55" i="19"/>
  <c r="E56" i="19"/>
  <c r="E57" i="19"/>
  <c r="E58" i="19"/>
  <c r="E59" i="19"/>
  <c r="E60" i="19"/>
  <c r="E61" i="19"/>
  <c r="E62" i="19"/>
  <c r="E63" i="19"/>
  <c r="E64" i="19"/>
  <c r="E65" i="19"/>
  <c r="E66" i="19"/>
  <c r="E67" i="19"/>
  <c r="E68" i="19"/>
  <c r="E69" i="19"/>
  <c r="E70" i="19"/>
  <c r="E71" i="19"/>
  <c r="E72" i="19"/>
  <c r="E73" i="19"/>
  <c r="E74" i="19"/>
  <c r="E75" i="19"/>
  <c r="E76" i="19"/>
  <c r="E77" i="19"/>
  <c r="E78" i="19"/>
  <c r="E79" i="19"/>
  <c r="E80" i="19"/>
  <c r="E81" i="19"/>
  <c r="E82" i="19"/>
  <c r="E83" i="19"/>
  <c r="E84" i="19"/>
  <c r="E85" i="19"/>
  <c r="E86" i="19"/>
  <c r="E87" i="19"/>
  <c r="E88" i="19"/>
  <c r="E89" i="19"/>
  <c r="E90" i="19"/>
  <c r="E91" i="19"/>
  <c r="E92" i="19"/>
  <c r="E93" i="19"/>
  <c r="E94" i="19"/>
  <c r="E95" i="19"/>
  <c r="E96" i="19"/>
  <c r="E97" i="19"/>
  <c r="E98" i="19"/>
  <c r="E99" i="19"/>
  <c r="E100" i="19"/>
  <c r="E101" i="19"/>
  <c r="E102" i="19"/>
  <c r="E103" i="19"/>
  <c r="E104" i="19"/>
  <c r="E105" i="19"/>
  <c r="E106" i="19"/>
  <c r="E107" i="19"/>
  <c r="E108" i="19"/>
  <c r="E109" i="19"/>
  <c r="E110" i="19"/>
  <c r="E111" i="19"/>
  <c r="E112" i="19"/>
  <c r="E113" i="19"/>
  <c r="E114" i="19"/>
  <c r="E115" i="19"/>
  <c r="E116" i="19"/>
  <c r="E117" i="19"/>
  <c r="E118" i="19"/>
  <c r="E119" i="19"/>
  <c r="E120" i="19"/>
  <c r="E121" i="19"/>
  <c r="E122" i="19"/>
  <c r="E123" i="19"/>
  <c r="E124" i="19"/>
  <c r="E125" i="19"/>
  <c r="E126" i="19"/>
  <c r="E127" i="19"/>
  <c r="E128" i="19"/>
  <c r="E129" i="19"/>
  <c r="E130" i="19"/>
  <c r="E131" i="19"/>
  <c r="E132" i="19"/>
  <c r="E133" i="19"/>
  <c r="E134" i="19"/>
  <c r="E135" i="19"/>
  <c r="E136" i="19"/>
  <c r="E137" i="19"/>
  <c r="E138" i="19"/>
  <c r="E139" i="19"/>
  <c r="E140" i="19"/>
  <c r="E141" i="19"/>
  <c r="E142" i="19"/>
  <c r="E143" i="19"/>
  <c r="E144" i="19"/>
  <c r="E145" i="19"/>
  <c r="E146" i="19"/>
  <c r="E147" i="19"/>
  <c r="E148" i="19"/>
  <c r="E149" i="19"/>
  <c r="E150" i="19"/>
  <c r="E151" i="19"/>
  <c r="E152" i="19"/>
  <c r="E153" i="19"/>
  <c r="E154" i="19"/>
  <c r="E155" i="19"/>
  <c r="E156" i="19"/>
  <c r="E157" i="19"/>
  <c r="E158" i="19"/>
  <c r="E159" i="19"/>
  <c r="E160" i="19"/>
  <c r="E161" i="19"/>
  <c r="E162" i="19"/>
  <c r="E163" i="19"/>
  <c r="E164" i="19"/>
  <c r="E165" i="19"/>
  <c r="E166" i="19"/>
  <c r="E167" i="19"/>
  <c r="E168" i="19"/>
  <c r="E169" i="19"/>
  <c r="E170" i="19"/>
  <c r="E171" i="19"/>
  <c r="E172" i="19"/>
  <c r="E173" i="19"/>
  <c r="E176" i="19"/>
  <c r="E177" i="19"/>
  <c r="E178" i="19"/>
  <c r="E179" i="19"/>
  <c r="E180" i="19"/>
  <c r="E181" i="19"/>
  <c r="E182" i="19"/>
  <c r="E183" i="19"/>
  <c r="E184" i="19"/>
  <c r="E185" i="19"/>
  <c r="E186" i="19"/>
  <c r="E187" i="19"/>
  <c r="E188" i="19"/>
  <c r="E189" i="19"/>
  <c r="E190" i="19"/>
  <c r="E191" i="19"/>
  <c r="E192" i="19"/>
  <c r="E193" i="19"/>
  <c r="E194" i="19"/>
  <c r="E195" i="19"/>
  <c r="E196" i="19"/>
  <c r="E197" i="19"/>
  <c r="E198" i="19"/>
  <c r="E199" i="19"/>
  <c r="E200" i="19"/>
  <c r="E201" i="19"/>
  <c r="E202" i="19"/>
  <c r="E203" i="19"/>
  <c r="E204" i="19"/>
  <c r="E205" i="19"/>
  <c r="E206" i="19"/>
  <c r="E207" i="19"/>
  <c r="E208" i="19"/>
  <c r="E209" i="19"/>
  <c r="E210" i="19"/>
  <c r="E211" i="19"/>
  <c r="E212" i="19"/>
  <c r="E213" i="19"/>
  <c r="E214" i="19"/>
  <c r="E215" i="19"/>
  <c r="E216" i="19"/>
  <c r="E217" i="19"/>
  <c r="E218" i="19"/>
  <c r="E219" i="19"/>
  <c r="E220" i="19"/>
  <c r="E221" i="19"/>
  <c r="E222" i="19"/>
  <c r="E223" i="19"/>
  <c r="E224" i="19"/>
  <c r="E225" i="19"/>
  <c r="E226" i="19"/>
  <c r="E227" i="19"/>
  <c r="E228" i="19"/>
  <c r="E229" i="19"/>
  <c r="E230" i="19"/>
  <c r="E231" i="19"/>
  <c r="E232" i="19"/>
  <c r="E233" i="19"/>
  <c r="E234" i="19"/>
  <c r="E235" i="19"/>
  <c r="E236" i="19"/>
  <c r="E237" i="19"/>
  <c r="E238" i="19"/>
  <c r="E239" i="19"/>
  <c r="E240" i="19"/>
  <c r="E241" i="19"/>
  <c r="E242" i="19"/>
  <c r="E243" i="19"/>
  <c r="E244" i="19"/>
  <c r="E245" i="19"/>
  <c r="E246" i="19"/>
  <c r="E247" i="19"/>
  <c r="E248" i="19"/>
  <c r="E249" i="19"/>
  <c r="E250" i="19"/>
  <c r="E251" i="19"/>
  <c r="E252" i="19"/>
  <c r="E253" i="19"/>
  <c r="E254" i="19"/>
  <c r="E255" i="19"/>
  <c r="E256" i="19"/>
  <c r="E257" i="19"/>
  <c r="E258" i="19"/>
  <c r="E259" i="19"/>
  <c r="E260" i="19"/>
  <c r="E261" i="19"/>
  <c r="E262" i="19"/>
  <c r="E263" i="19"/>
  <c r="E264" i="19"/>
  <c r="E265" i="19"/>
  <c r="E266" i="19"/>
  <c r="E267" i="19"/>
  <c r="E268" i="19"/>
  <c r="E269" i="19"/>
  <c r="E270" i="19"/>
  <c r="E271" i="19"/>
  <c r="E272" i="19"/>
  <c r="E273" i="19"/>
  <c r="E274" i="19"/>
  <c r="E275" i="19"/>
  <c r="E276" i="19"/>
  <c r="E277" i="19"/>
  <c r="E278" i="19"/>
  <c r="E279" i="19"/>
  <c r="E280" i="19"/>
  <c r="E281" i="19"/>
  <c r="E282" i="19"/>
  <c r="E283" i="19"/>
  <c r="E284" i="19"/>
  <c r="E285" i="19"/>
  <c r="E286" i="19"/>
  <c r="E287" i="19"/>
  <c r="E288" i="19"/>
  <c r="E289" i="19"/>
  <c r="E290" i="19"/>
  <c r="E291" i="19"/>
  <c r="E292" i="19"/>
  <c r="E293" i="19"/>
  <c r="E294" i="19"/>
  <c r="E295" i="19"/>
  <c r="E296" i="19"/>
  <c r="E297" i="19"/>
  <c r="E298" i="19"/>
  <c r="E299" i="19"/>
  <c r="E300" i="19"/>
  <c r="E301" i="19"/>
  <c r="E302" i="19"/>
  <c r="E303" i="19"/>
  <c r="E304" i="19"/>
  <c r="E305" i="19"/>
  <c r="E306" i="19"/>
  <c r="E307" i="19"/>
  <c r="E308" i="19"/>
  <c r="E309" i="19"/>
  <c r="E310" i="19"/>
  <c r="E311" i="19"/>
  <c r="E312" i="19"/>
  <c r="E313" i="19"/>
  <c r="E314" i="19"/>
  <c r="E315" i="19"/>
  <c r="E316" i="19"/>
  <c r="E317" i="19"/>
  <c r="E318" i="19"/>
  <c r="E319" i="19"/>
  <c r="E320" i="19"/>
  <c r="E321" i="19"/>
  <c r="E322" i="19"/>
  <c r="E323" i="19"/>
  <c r="E324" i="19"/>
  <c r="E325" i="19"/>
  <c r="E326" i="19"/>
  <c r="E327" i="19"/>
  <c r="E328" i="19"/>
  <c r="E329" i="19"/>
  <c r="E330" i="19"/>
  <c r="E331" i="19"/>
  <c r="E332" i="19"/>
  <c r="E333" i="19"/>
  <c r="E334" i="19"/>
  <c r="E335" i="19"/>
  <c r="E336" i="19"/>
  <c r="E337" i="19"/>
  <c r="E338" i="19"/>
  <c r="E339" i="19"/>
  <c r="E340" i="19"/>
  <c r="E341" i="19"/>
  <c r="E342" i="19"/>
  <c r="E343" i="19"/>
  <c r="E344" i="19"/>
  <c r="E345" i="19"/>
  <c r="E346" i="19"/>
  <c r="E347" i="19"/>
  <c r="E348" i="19"/>
  <c r="E349" i="19"/>
  <c r="E350" i="19"/>
  <c r="E351" i="19"/>
  <c r="E352" i="19"/>
  <c r="E353" i="19"/>
  <c r="E354" i="19"/>
  <c r="E355" i="19"/>
  <c r="E356" i="19"/>
  <c r="E357" i="19"/>
  <c r="E358" i="19"/>
  <c r="E359" i="19"/>
  <c r="E360" i="19"/>
  <c r="E361" i="19"/>
  <c r="E362" i="19"/>
  <c r="E363" i="19"/>
  <c r="E364" i="19"/>
  <c r="E365" i="19"/>
  <c r="E366" i="19"/>
  <c r="E367" i="19"/>
  <c r="E368" i="19"/>
  <c r="E369" i="19"/>
  <c r="E370" i="19"/>
  <c r="E371" i="19"/>
  <c r="E372" i="19"/>
  <c r="E373" i="19"/>
  <c r="E374" i="19"/>
  <c r="E375" i="19"/>
  <c r="E376" i="19"/>
  <c r="E377" i="19"/>
  <c r="E378" i="19"/>
  <c r="E379" i="19"/>
  <c r="E380" i="19"/>
  <c r="E381" i="19"/>
  <c r="E382" i="19"/>
  <c r="E383" i="19"/>
  <c r="E384" i="19"/>
  <c r="E385" i="19"/>
  <c r="E386" i="19"/>
  <c r="E387" i="19"/>
  <c r="E388" i="19"/>
  <c r="E389" i="19"/>
  <c r="E390" i="19"/>
  <c r="E391" i="19"/>
  <c r="E392" i="19"/>
  <c r="E393" i="19"/>
  <c r="E394" i="19"/>
  <c r="E395" i="19"/>
  <c r="E396" i="19"/>
  <c r="E397" i="19"/>
  <c r="E398" i="19"/>
  <c r="E399" i="19"/>
  <c r="E400" i="19"/>
  <c r="E401" i="19"/>
  <c r="E402" i="19"/>
  <c r="E403" i="19"/>
  <c r="E404" i="19"/>
  <c r="E405" i="19"/>
  <c r="E406" i="19"/>
  <c r="E407" i="19"/>
  <c r="E408" i="19"/>
  <c r="E409" i="19"/>
  <c r="E410" i="19"/>
  <c r="E411" i="19"/>
  <c r="E412" i="19"/>
  <c r="E413" i="19"/>
  <c r="E414" i="19"/>
  <c r="E415" i="19"/>
  <c r="E416" i="19"/>
  <c r="E417" i="19"/>
  <c r="E418" i="19"/>
  <c r="E419" i="19"/>
  <c r="E420" i="19"/>
  <c r="E421" i="19"/>
  <c r="E422" i="19"/>
  <c r="E423" i="19"/>
  <c r="E424" i="19"/>
  <c r="E425" i="19"/>
  <c r="E426" i="19"/>
  <c r="E427" i="19"/>
  <c r="E428" i="19"/>
  <c r="E429" i="19"/>
  <c r="E430" i="19"/>
  <c r="E431" i="19"/>
  <c r="E432" i="19"/>
  <c r="E433" i="19"/>
  <c r="E434" i="19"/>
  <c r="E435" i="19"/>
  <c r="E436" i="19"/>
  <c r="E437" i="19"/>
  <c r="E438" i="19"/>
  <c r="E439" i="19"/>
  <c r="E440" i="19"/>
  <c r="E441" i="19"/>
  <c r="E442" i="19"/>
  <c r="E443" i="19"/>
  <c r="E444" i="19"/>
  <c r="E445" i="19"/>
  <c r="E446" i="19"/>
  <c r="E447" i="19"/>
  <c r="E448" i="19"/>
  <c r="E449" i="19"/>
  <c r="E450" i="19"/>
  <c r="E451" i="19"/>
  <c r="E452" i="19"/>
  <c r="E453" i="19"/>
  <c r="E454" i="19"/>
  <c r="E455" i="19"/>
  <c r="E456" i="19"/>
  <c r="E457" i="19"/>
  <c r="E458" i="19"/>
  <c r="E459" i="19"/>
  <c r="E460" i="19"/>
  <c r="E461" i="19"/>
  <c r="E462" i="19"/>
  <c r="E463" i="19"/>
  <c r="E464" i="19"/>
  <c r="E465" i="19"/>
  <c r="E466" i="19"/>
  <c r="E467" i="19"/>
  <c r="E468" i="19"/>
  <c r="E469" i="19"/>
  <c r="E470" i="19"/>
  <c r="E471" i="19"/>
  <c r="E472" i="19"/>
  <c r="E473" i="19"/>
  <c r="E474" i="19"/>
  <c r="E475" i="19"/>
  <c r="E476" i="19"/>
  <c r="E477" i="19"/>
  <c r="E478" i="19"/>
  <c r="E479" i="19"/>
  <c r="E480" i="19"/>
  <c r="E481" i="19"/>
  <c r="E482" i="19"/>
  <c r="E483" i="19"/>
  <c r="E484" i="19"/>
  <c r="E485" i="19"/>
  <c r="E486" i="19"/>
  <c r="E487" i="19"/>
  <c r="E488" i="19"/>
  <c r="E489" i="19"/>
  <c r="E490" i="19"/>
  <c r="E491" i="19"/>
  <c r="E492" i="19"/>
  <c r="E493" i="19"/>
  <c r="E494" i="19"/>
  <c r="E495" i="19"/>
  <c r="E496" i="19"/>
  <c r="E497" i="19"/>
  <c r="E498" i="19"/>
  <c r="E499" i="19"/>
  <c r="E500" i="19"/>
  <c r="E501" i="19"/>
  <c r="E502" i="19"/>
  <c r="E503" i="19"/>
  <c r="E504" i="19"/>
  <c r="E505" i="19"/>
  <c r="E506" i="19"/>
  <c r="E507" i="19"/>
  <c r="E508" i="19"/>
  <c r="E509" i="19"/>
  <c r="E510" i="19"/>
  <c r="E511" i="19"/>
  <c r="E512" i="19"/>
  <c r="E513" i="19"/>
  <c r="E514" i="19"/>
  <c r="E515" i="19"/>
  <c r="E516" i="19"/>
  <c r="E517" i="19"/>
  <c r="E518" i="19"/>
  <c r="E519" i="19"/>
  <c r="E520" i="19"/>
  <c r="E521" i="19"/>
  <c r="E522" i="19"/>
  <c r="E523" i="19"/>
  <c r="E524" i="19"/>
  <c r="E525" i="19"/>
  <c r="E526" i="19"/>
  <c r="E527" i="19"/>
  <c r="E528" i="19"/>
  <c r="E529" i="19"/>
  <c r="E530" i="19"/>
  <c r="E531" i="19"/>
  <c r="E532" i="19"/>
  <c r="E533" i="19"/>
  <c r="E534" i="19"/>
  <c r="E535" i="19"/>
  <c r="E536" i="19"/>
  <c r="E537" i="19"/>
  <c r="E538" i="19"/>
  <c r="E539" i="19"/>
  <c r="E540" i="19"/>
  <c r="E541" i="19"/>
  <c r="E542" i="19"/>
  <c r="E543" i="19"/>
  <c r="E544" i="19"/>
  <c r="E545" i="19"/>
  <c r="E546" i="19"/>
  <c r="E547" i="19"/>
  <c r="E548" i="19"/>
  <c r="E549" i="19"/>
  <c r="E550" i="19"/>
  <c r="E551" i="19"/>
  <c r="E552" i="19"/>
  <c r="E553" i="19"/>
  <c r="E554" i="19"/>
  <c r="E555" i="19"/>
  <c r="E556" i="19"/>
  <c r="E557" i="19"/>
  <c r="E558" i="19"/>
  <c r="E559" i="19"/>
  <c r="E560" i="19"/>
  <c r="E561" i="19"/>
  <c r="E562" i="19"/>
  <c r="E563" i="19"/>
  <c r="E564" i="19"/>
  <c r="E565" i="19"/>
  <c r="E566" i="19"/>
  <c r="E567" i="19"/>
  <c r="E568" i="19"/>
  <c r="E569" i="19"/>
  <c r="E570" i="19"/>
  <c r="E571" i="19"/>
  <c r="E572" i="19"/>
  <c r="E573" i="19"/>
  <c r="E574" i="19"/>
  <c r="E575" i="19"/>
  <c r="E576" i="19"/>
  <c r="E577" i="19"/>
  <c r="E578" i="19"/>
  <c r="E579" i="19"/>
  <c r="E580" i="19"/>
  <c r="E581" i="19"/>
  <c r="E582" i="19"/>
  <c r="E583" i="19"/>
  <c r="E584" i="19"/>
  <c r="E585" i="19"/>
  <c r="E586" i="19"/>
  <c r="E587" i="19"/>
  <c r="E588" i="19"/>
  <c r="E589" i="19"/>
  <c r="E590" i="19"/>
  <c r="E591" i="19"/>
  <c r="E592" i="19"/>
  <c r="E593" i="19"/>
  <c r="E594" i="19"/>
  <c r="E595" i="19"/>
  <c r="E596" i="19"/>
  <c r="E597" i="19"/>
  <c r="E598" i="19"/>
  <c r="E599" i="19"/>
  <c r="E600" i="19"/>
  <c r="E601" i="19"/>
  <c r="E602" i="19"/>
  <c r="E603" i="19"/>
  <c r="E604" i="19"/>
  <c r="E605" i="19"/>
  <c r="E606" i="19"/>
  <c r="E607" i="19"/>
  <c r="E608" i="19"/>
  <c r="E609" i="19"/>
  <c r="E610" i="19"/>
  <c r="E611" i="19"/>
  <c r="E612" i="19"/>
  <c r="E613" i="19"/>
  <c r="E614" i="19"/>
  <c r="E615" i="19"/>
  <c r="E616" i="19"/>
  <c r="E617" i="19"/>
  <c r="E618" i="19"/>
  <c r="E619" i="19"/>
  <c r="E620" i="19"/>
  <c r="E621" i="19"/>
  <c r="E622" i="19"/>
  <c r="E623" i="19"/>
  <c r="E624" i="19"/>
  <c r="E625" i="19"/>
  <c r="E626" i="19"/>
  <c r="E627" i="19"/>
  <c r="E628" i="19"/>
  <c r="E629" i="19"/>
  <c r="E630" i="19"/>
  <c r="E631" i="19"/>
  <c r="E632" i="19"/>
  <c r="E633" i="19"/>
  <c r="E634" i="19"/>
  <c r="E635" i="19"/>
  <c r="E636" i="19"/>
  <c r="E637" i="19"/>
  <c r="E638" i="19"/>
  <c r="E639" i="19"/>
  <c r="E640" i="19"/>
  <c r="E641" i="19"/>
  <c r="E642" i="19"/>
  <c r="E643" i="19"/>
  <c r="E644" i="19"/>
  <c r="E645" i="19"/>
  <c r="E646" i="19"/>
  <c r="E647" i="19"/>
  <c r="E648" i="19"/>
  <c r="E649" i="19"/>
  <c r="E650" i="19"/>
  <c r="E651" i="19"/>
  <c r="E652" i="19"/>
  <c r="E653" i="19"/>
  <c r="E654" i="19"/>
  <c r="E655" i="19"/>
  <c r="E656" i="19"/>
  <c r="E657" i="19"/>
  <c r="E658" i="19"/>
  <c r="E659" i="19"/>
  <c r="E660" i="19"/>
  <c r="E661" i="19"/>
  <c r="E662" i="19"/>
  <c r="E663" i="19"/>
  <c r="E664" i="19"/>
  <c r="E665" i="19"/>
  <c r="E666" i="19"/>
  <c r="E667" i="19"/>
  <c r="E668" i="19"/>
  <c r="E669" i="19"/>
  <c r="E670" i="19"/>
  <c r="E671" i="19"/>
  <c r="E672" i="19"/>
  <c r="E673" i="19"/>
  <c r="E674" i="19"/>
  <c r="E675" i="19"/>
  <c r="E676" i="19"/>
  <c r="E677" i="19"/>
  <c r="E678" i="19"/>
  <c r="E679" i="19"/>
  <c r="E680" i="19"/>
  <c r="E681" i="19"/>
  <c r="E682" i="19"/>
  <c r="E683" i="19"/>
  <c r="E684" i="19"/>
  <c r="E685" i="19"/>
  <c r="E686" i="19"/>
  <c r="E687" i="19"/>
  <c r="E688" i="19"/>
  <c r="E689" i="19"/>
  <c r="E690" i="19"/>
  <c r="E691" i="19"/>
  <c r="E692" i="19"/>
  <c r="E693" i="19"/>
  <c r="E694" i="19"/>
  <c r="E695" i="19"/>
  <c r="E696" i="19"/>
  <c r="E697" i="19"/>
  <c r="E698" i="19"/>
  <c r="E699" i="19"/>
  <c r="E700" i="19"/>
  <c r="E701" i="19"/>
  <c r="E702" i="19"/>
  <c r="E703" i="19"/>
  <c r="E704" i="19"/>
  <c r="E705" i="19"/>
  <c r="E706" i="19"/>
  <c r="E707" i="19"/>
  <c r="E708" i="19"/>
  <c r="E709" i="19"/>
  <c r="E710" i="19"/>
  <c r="E711" i="19"/>
  <c r="E712" i="19"/>
  <c r="E713" i="19"/>
  <c r="E714" i="19"/>
  <c r="E715" i="19"/>
  <c r="E716" i="19"/>
  <c r="E717" i="19"/>
  <c r="E718" i="19"/>
  <c r="E719" i="19"/>
  <c r="E720" i="19"/>
  <c r="E721" i="19"/>
  <c r="E722" i="19"/>
  <c r="E723" i="19"/>
  <c r="E724" i="19"/>
  <c r="E725" i="19"/>
  <c r="E726" i="19"/>
  <c r="E727" i="19"/>
  <c r="E728" i="19"/>
  <c r="E729" i="19"/>
  <c r="E730" i="19"/>
  <c r="E731" i="19"/>
  <c r="E732" i="19"/>
  <c r="E733" i="19"/>
  <c r="E734" i="19"/>
  <c r="E735" i="19"/>
  <c r="E736" i="19"/>
  <c r="E737" i="19"/>
  <c r="E738" i="19"/>
  <c r="E739" i="19"/>
  <c r="E740" i="19"/>
  <c r="E741" i="19"/>
  <c r="E742" i="19"/>
  <c r="E743" i="19"/>
  <c r="E744" i="19"/>
  <c r="E745" i="19"/>
  <c r="E746" i="19"/>
  <c r="E747" i="19"/>
  <c r="E748" i="19"/>
  <c r="E749" i="19"/>
  <c r="E750" i="19"/>
  <c r="E751" i="19"/>
  <c r="E752" i="19"/>
  <c r="E753" i="19"/>
  <c r="E754" i="19"/>
  <c r="E755" i="19"/>
  <c r="E756" i="19"/>
  <c r="E757" i="19"/>
  <c r="E758" i="19"/>
  <c r="E759" i="19"/>
  <c r="E760" i="19"/>
  <c r="E761" i="19"/>
  <c r="E762" i="19"/>
  <c r="E763" i="19"/>
  <c r="E764" i="19"/>
  <c r="E765" i="19"/>
  <c r="E766" i="19"/>
  <c r="E767" i="19"/>
  <c r="E768" i="19"/>
  <c r="E769" i="19"/>
  <c r="E770" i="19"/>
  <c r="E771" i="19"/>
  <c r="E772" i="19"/>
  <c r="E773" i="19"/>
  <c r="E774" i="19"/>
  <c r="E775" i="19"/>
  <c r="E776" i="19"/>
  <c r="E777" i="19"/>
  <c r="E778" i="19"/>
  <c r="E779" i="19"/>
  <c r="E780" i="19"/>
  <c r="E781" i="19"/>
  <c r="E782" i="19"/>
  <c r="E783" i="19"/>
  <c r="E784" i="19"/>
  <c r="E785" i="19"/>
  <c r="E786" i="19"/>
  <c r="E787" i="19"/>
  <c r="E788" i="19"/>
  <c r="E789" i="19"/>
  <c r="E790" i="19"/>
  <c r="E791" i="19"/>
  <c r="E792" i="19"/>
  <c r="E793" i="19"/>
  <c r="E794" i="19"/>
  <c r="E795" i="19"/>
  <c r="E796" i="19"/>
  <c r="E797" i="19"/>
  <c r="E798" i="19"/>
  <c r="E799" i="19"/>
  <c r="E800" i="19"/>
  <c r="E801" i="19"/>
  <c r="E802" i="19"/>
  <c r="E803" i="19"/>
  <c r="E804" i="19"/>
  <c r="E805" i="19"/>
  <c r="E806" i="19"/>
  <c r="E807" i="19"/>
  <c r="E808" i="19"/>
  <c r="E809" i="19"/>
  <c r="E810" i="19"/>
  <c r="E811" i="19"/>
  <c r="E812" i="19"/>
  <c r="E813" i="19"/>
  <c r="E814" i="19"/>
  <c r="E815" i="19"/>
  <c r="E816" i="19"/>
  <c r="E817" i="19"/>
  <c r="E818" i="19"/>
  <c r="E819" i="19"/>
  <c r="E820" i="19"/>
  <c r="E821" i="19"/>
  <c r="E822" i="19"/>
  <c r="E823" i="19"/>
  <c r="E824" i="19"/>
  <c r="E825" i="19"/>
  <c r="E826" i="19"/>
  <c r="E827" i="19"/>
  <c r="E828" i="19"/>
  <c r="E829" i="19"/>
  <c r="E830" i="19"/>
  <c r="E831" i="19"/>
  <c r="E832" i="19"/>
  <c r="E833" i="19"/>
  <c r="E834" i="19"/>
  <c r="E835" i="19"/>
  <c r="E836" i="19"/>
  <c r="E837" i="19"/>
  <c r="E838" i="19"/>
  <c r="E839" i="19"/>
  <c r="E840" i="19"/>
  <c r="E841" i="19"/>
  <c r="E842" i="19"/>
  <c r="E843" i="19"/>
  <c r="E844" i="19"/>
  <c r="E845" i="19"/>
  <c r="E846" i="19"/>
  <c r="E847" i="19"/>
  <c r="E848" i="19"/>
  <c r="E849" i="19"/>
  <c r="E850" i="19"/>
  <c r="E851" i="19"/>
  <c r="E852" i="19"/>
  <c r="E853" i="19"/>
  <c r="E854" i="19"/>
  <c r="E855" i="19"/>
  <c r="E856" i="19"/>
  <c r="E857" i="19"/>
  <c r="E858" i="19"/>
  <c r="E859" i="19"/>
  <c r="E860" i="19"/>
  <c r="E861" i="19"/>
  <c r="E862" i="19"/>
  <c r="E863" i="19"/>
  <c r="E864" i="19"/>
  <c r="E865" i="19"/>
  <c r="E866" i="19"/>
  <c r="E867" i="19"/>
  <c r="E868" i="19"/>
  <c r="E869" i="19"/>
  <c r="E870" i="19"/>
  <c r="E871" i="19"/>
  <c r="E872" i="19"/>
  <c r="E873" i="19"/>
  <c r="E874" i="19"/>
  <c r="E875" i="19"/>
  <c r="E876" i="19"/>
  <c r="E877" i="19"/>
  <c r="E878" i="19"/>
  <c r="E879" i="19"/>
  <c r="E880" i="19"/>
  <c r="E881" i="19"/>
  <c r="E882" i="19"/>
  <c r="E883" i="19"/>
  <c r="E884" i="19"/>
  <c r="E885" i="19"/>
  <c r="E886" i="19"/>
  <c r="E887" i="19"/>
  <c r="E888" i="19"/>
  <c r="E889" i="19"/>
  <c r="E890" i="19"/>
  <c r="E891" i="19"/>
  <c r="E892" i="19"/>
  <c r="E893" i="19"/>
  <c r="E894" i="19"/>
  <c r="E895" i="19"/>
  <c r="E896" i="19"/>
  <c r="E897" i="19"/>
  <c r="E898" i="19"/>
  <c r="E899" i="19"/>
  <c r="E900" i="19"/>
  <c r="E901" i="19"/>
  <c r="E902" i="19"/>
  <c r="E903" i="19"/>
  <c r="E904" i="19"/>
  <c r="E905" i="19"/>
  <c r="E906" i="19"/>
  <c r="E907" i="19"/>
  <c r="E908" i="19"/>
  <c r="E909" i="19"/>
  <c r="E910" i="19"/>
  <c r="E911" i="19"/>
  <c r="E912" i="19"/>
  <c r="E913" i="19"/>
  <c r="E914" i="19"/>
  <c r="E915" i="19"/>
  <c r="E916" i="19"/>
  <c r="E917" i="19"/>
  <c r="E918" i="19"/>
  <c r="E919" i="19"/>
  <c r="E920" i="19"/>
  <c r="E921" i="19"/>
  <c r="E922" i="19"/>
  <c r="E923" i="19"/>
  <c r="E924" i="19"/>
  <c r="E925" i="19"/>
  <c r="E926" i="19"/>
  <c r="E927" i="19"/>
  <c r="E928" i="19"/>
  <c r="E929" i="19"/>
  <c r="E930" i="19"/>
  <c r="E931" i="19"/>
  <c r="E932" i="19"/>
  <c r="E933" i="19"/>
  <c r="E934" i="19"/>
  <c r="E935" i="19"/>
  <c r="E936" i="19"/>
  <c r="E937" i="19"/>
  <c r="E938" i="19"/>
  <c r="E939" i="19"/>
  <c r="E940" i="19"/>
  <c r="E941" i="19"/>
  <c r="E942" i="19"/>
  <c r="E943" i="19"/>
  <c r="E944" i="19"/>
  <c r="E945" i="19"/>
  <c r="E946" i="19"/>
  <c r="E947" i="19"/>
  <c r="E948" i="19"/>
  <c r="E949" i="19"/>
  <c r="E950" i="19"/>
  <c r="E951" i="19"/>
  <c r="E952" i="19"/>
  <c r="E953" i="19"/>
  <c r="E954" i="19"/>
  <c r="E955" i="19"/>
  <c r="E956" i="19"/>
  <c r="E957" i="19"/>
  <c r="E958" i="19"/>
  <c r="E959" i="19"/>
  <c r="E960" i="19"/>
  <c r="E961" i="19"/>
  <c r="E962" i="19"/>
  <c r="E963" i="19"/>
  <c r="E964" i="19"/>
  <c r="E965" i="19"/>
  <c r="E966" i="19"/>
  <c r="E967" i="19"/>
  <c r="E968" i="19"/>
  <c r="E969" i="19"/>
  <c r="E970" i="19"/>
  <c r="E971" i="19"/>
  <c r="E972" i="19"/>
  <c r="E973" i="19"/>
  <c r="E974" i="19"/>
  <c r="E975" i="19"/>
  <c r="E976" i="19"/>
  <c r="E977" i="19"/>
  <c r="E978" i="19"/>
  <c r="E979" i="19"/>
  <c r="E980" i="19"/>
  <c r="E981" i="19"/>
  <c r="E982" i="19"/>
  <c r="E983" i="19"/>
  <c r="E984" i="19"/>
  <c r="E985" i="19"/>
  <c r="E986" i="19"/>
  <c r="E987" i="19"/>
  <c r="E988" i="19"/>
  <c r="E989" i="19"/>
  <c r="E990" i="19"/>
  <c r="E991" i="19"/>
  <c r="E992" i="19"/>
  <c r="E993" i="19"/>
  <c r="E994" i="19"/>
  <c r="E995" i="19"/>
  <c r="E996" i="19"/>
  <c r="E997" i="19"/>
  <c r="E998" i="19"/>
  <c r="E999" i="19"/>
  <c r="E1000" i="19"/>
  <c r="E1001" i="19"/>
  <c r="E1002" i="19"/>
  <c r="E1003" i="19"/>
  <c r="E1004" i="19"/>
  <c r="E1005" i="19"/>
  <c r="E1006" i="19"/>
  <c r="E1007" i="19"/>
  <c r="E1008" i="19"/>
  <c r="E1009" i="19"/>
  <c r="E1010" i="19"/>
  <c r="E1011" i="19"/>
  <c r="E1012" i="19"/>
  <c r="E1013" i="19"/>
  <c r="E1014" i="19"/>
  <c r="E1015" i="19"/>
  <c r="E1016" i="19"/>
  <c r="E1017" i="19"/>
  <c r="E1018" i="19"/>
  <c r="E1019" i="19"/>
  <c r="E1020" i="19"/>
  <c r="E1021" i="19"/>
  <c r="E1022" i="19"/>
  <c r="E1023" i="19"/>
  <c r="E1024" i="19"/>
  <c r="E1025" i="19"/>
  <c r="E1026" i="19"/>
  <c r="E1027" i="19"/>
  <c r="E1028" i="19"/>
  <c r="E1029" i="19"/>
  <c r="E1030" i="19"/>
  <c r="E1031" i="19"/>
  <c r="E1032" i="19"/>
  <c r="E1033" i="19"/>
  <c r="E1034" i="19"/>
  <c r="E1035" i="19"/>
  <c r="E1036" i="19"/>
  <c r="E1037" i="19"/>
  <c r="E1038" i="19"/>
  <c r="E1039" i="19"/>
  <c r="E1040" i="19"/>
  <c r="E1041" i="19"/>
  <c r="E1042" i="19"/>
  <c r="E1043" i="19"/>
  <c r="E1044" i="19"/>
  <c r="E1045" i="19"/>
  <c r="E1046" i="19"/>
  <c r="E1047" i="19"/>
  <c r="E1048" i="19"/>
  <c r="E1049" i="19"/>
  <c r="E1050" i="19"/>
  <c r="E1051" i="19"/>
  <c r="E1052" i="19"/>
  <c r="E1053" i="19"/>
  <c r="E1054" i="19"/>
  <c r="E1055" i="19"/>
  <c r="E1056" i="19"/>
  <c r="E1057" i="19"/>
  <c r="E1058" i="19"/>
  <c r="E1059" i="19"/>
  <c r="E1060" i="19"/>
  <c r="E1061" i="19"/>
  <c r="E1062" i="19"/>
  <c r="E1063" i="19"/>
  <c r="E1064" i="19"/>
  <c r="E1065" i="19"/>
  <c r="E1066" i="19"/>
  <c r="E1067" i="19"/>
  <c r="E1068" i="19"/>
  <c r="E1069" i="19"/>
  <c r="E1070" i="19"/>
  <c r="E1071" i="19"/>
  <c r="E1072" i="19"/>
  <c r="E1073" i="19"/>
  <c r="E1074" i="19"/>
  <c r="E1075" i="19"/>
  <c r="E1076" i="19"/>
  <c r="E1077" i="19"/>
  <c r="E1078" i="19"/>
  <c r="E1079" i="19"/>
  <c r="E1080" i="19"/>
  <c r="E1081" i="19"/>
  <c r="E1082" i="19"/>
  <c r="E1083" i="19"/>
  <c r="E1084" i="19"/>
  <c r="E1085" i="19"/>
  <c r="E1086" i="19"/>
  <c r="E1087" i="19"/>
  <c r="E1088" i="19"/>
  <c r="E1089" i="19"/>
  <c r="E1090" i="19"/>
  <c r="E1091" i="19"/>
  <c r="E1092" i="19"/>
  <c r="E1093" i="19"/>
  <c r="E1094" i="19"/>
  <c r="E1095" i="19"/>
  <c r="E1096" i="19"/>
  <c r="E1097" i="19"/>
  <c r="E1098" i="19"/>
  <c r="E1099" i="19"/>
  <c r="E1100" i="19"/>
  <c r="E1101" i="19"/>
  <c r="E1102" i="19"/>
  <c r="E1103" i="19"/>
  <c r="E1104" i="19"/>
  <c r="E1105" i="19"/>
  <c r="E1106" i="19"/>
  <c r="E1107" i="19"/>
  <c r="E1108" i="19"/>
  <c r="E1109" i="19"/>
  <c r="E1110" i="19"/>
  <c r="E1111" i="19"/>
  <c r="E1112" i="19"/>
  <c r="E1113" i="19"/>
  <c r="E1114" i="19"/>
  <c r="E1115" i="19"/>
  <c r="E1116" i="19"/>
  <c r="E1117" i="19"/>
  <c r="E1118" i="19"/>
  <c r="E1119" i="19"/>
  <c r="E1120" i="19"/>
  <c r="E1121" i="19"/>
  <c r="E1122" i="19"/>
  <c r="E1123" i="19"/>
  <c r="E1124" i="19"/>
  <c r="E1125" i="19"/>
  <c r="E1126" i="19"/>
  <c r="E1127" i="19"/>
  <c r="E1128" i="19"/>
  <c r="E1129" i="19"/>
  <c r="E1130" i="19"/>
  <c r="E1131" i="19"/>
  <c r="E1132" i="19"/>
  <c r="E1133" i="19"/>
  <c r="E1134" i="19"/>
  <c r="E1135" i="19"/>
  <c r="E1136" i="19"/>
  <c r="E1137" i="19"/>
  <c r="E1138" i="19"/>
  <c r="E1139" i="19"/>
  <c r="E1140" i="19"/>
  <c r="E1141" i="19"/>
  <c r="E1142" i="19"/>
  <c r="E1143" i="19"/>
  <c r="E1144" i="19"/>
  <c r="E1145" i="19"/>
  <c r="E1146" i="19"/>
  <c r="E1147" i="19"/>
  <c r="E1148" i="19"/>
  <c r="E1149" i="19"/>
  <c r="E1150" i="19"/>
  <c r="E1151" i="19"/>
  <c r="E1152" i="19"/>
  <c r="E1153" i="19"/>
  <c r="E1154" i="19"/>
  <c r="E1155" i="19"/>
  <c r="E1156" i="19"/>
  <c r="E1157" i="19"/>
  <c r="E1158" i="19"/>
  <c r="E1159" i="19"/>
  <c r="E1160" i="19"/>
  <c r="E1161" i="19"/>
  <c r="E1162" i="19"/>
  <c r="E1163" i="19"/>
  <c r="E1164" i="19"/>
  <c r="E1165" i="19"/>
  <c r="E1166" i="19"/>
  <c r="E1167" i="19"/>
  <c r="E1168" i="19"/>
  <c r="E1169" i="19"/>
  <c r="E1170" i="19"/>
  <c r="E1171" i="19"/>
  <c r="E1172" i="19"/>
  <c r="E1173" i="19"/>
  <c r="E1174" i="19"/>
  <c r="E1175" i="19"/>
  <c r="E1176" i="19"/>
  <c r="E1177" i="19"/>
  <c r="E1178" i="19"/>
  <c r="E1179" i="19"/>
  <c r="E1180" i="19"/>
  <c r="E1181" i="19"/>
  <c r="E1182" i="19"/>
  <c r="E1183" i="19"/>
  <c r="E1184" i="19"/>
  <c r="E1185" i="19"/>
  <c r="E1186" i="19"/>
  <c r="E1187" i="19"/>
  <c r="E1188" i="19"/>
  <c r="E1189" i="19"/>
  <c r="E1190" i="19"/>
  <c r="E1191" i="19"/>
  <c r="E1192" i="19"/>
  <c r="E1193" i="19"/>
  <c r="E1194" i="19"/>
  <c r="E1195" i="19"/>
  <c r="E1196" i="19"/>
  <c r="E1197" i="19"/>
  <c r="E1198" i="19"/>
  <c r="E1199" i="19"/>
  <c r="E1200" i="19"/>
  <c r="E1201" i="19"/>
  <c r="E1202" i="19"/>
  <c r="E1203" i="19"/>
  <c r="E1204" i="19"/>
  <c r="E1205" i="19"/>
  <c r="E1206" i="19"/>
  <c r="E1207" i="19"/>
  <c r="E1208" i="19"/>
  <c r="E1209" i="19"/>
  <c r="E1210" i="19"/>
  <c r="E1211" i="19"/>
  <c r="E1212" i="19"/>
  <c r="E1213" i="19"/>
  <c r="E1214" i="19"/>
  <c r="E1215" i="19"/>
  <c r="E1216" i="19"/>
  <c r="E1217" i="19"/>
  <c r="E1218" i="19"/>
  <c r="E1219" i="19"/>
  <c r="E1220" i="19"/>
  <c r="E1221" i="19"/>
  <c r="E1222" i="19"/>
  <c r="E1223" i="19"/>
  <c r="E1224" i="19"/>
  <c r="E1225" i="19"/>
  <c r="E1226" i="19"/>
  <c r="E1227" i="19"/>
  <c r="E1228" i="19"/>
  <c r="E1229" i="19"/>
  <c r="E1230" i="19"/>
  <c r="E1231" i="19"/>
  <c r="E1232" i="19"/>
  <c r="E1233" i="19"/>
  <c r="E1234" i="19"/>
  <c r="E1235" i="19"/>
  <c r="E1236" i="19"/>
  <c r="E1237" i="19"/>
  <c r="E1238" i="19"/>
  <c r="E1239" i="19"/>
  <c r="E1240" i="19"/>
  <c r="E1241" i="19"/>
  <c r="E1242" i="19"/>
  <c r="E1243" i="19"/>
  <c r="E1244" i="19"/>
  <c r="E1245" i="19"/>
  <c r="E1246" i="19"/>
  <c r="E1247" i="19"/>
  <c r="E1248" i="19"/>
  <c r="E1249" i="19"/>
  <c r="E1250" i="19"/>
  <c r="E1251" i="19"/>
  <c r="E1252" i="19"/>
  <c r="E1253" i="19"/>
  <c r="E1254" i="19"/>
  <c r="E1255" i="19"/>
  <c r="E1256" i="19"/>
  <c r="E1257" i="19"/>
  <c r="E1258" i="19"/>
  <c r="E1259" i="19"/>
  <c r="E1260" i="19"/>
  <c r="E1261" i="19"/>
  <c r="E1262" i="19"/>
  <c r="E1263" i="19"/>
  <c r="E1264" i="19"/>
  <c r="E1265" i="19"/>
  <c r="E1266" i="19"/>
  <c r="E1267" i="19"/>
  <c r="E1268" i="19"/>
  <c r="E1269" i="19"/>
  <c r="E1270" i="19"/>
  <c r="E1271" i="19"/>
  <c r="E1272" i="19"/>
  <c r="E1273" i="19"/>
  <c r="E1274" i="19"/>
  <c r="E1275" i="19"/>
  <c r="E1276" i="19"/>
  <c r="E1277" i="19"/>
  <c r="E1278" i="19"/>
  <c r="E1279" i="19"/>
  <c r="E1280" i="19"/>
  <c r="E1281" i="19"/>
  <c r="E1282" i="19"/>
  <c r="E1283" i="19"/>
  <c r="E1284" i="19"/>
  <c r="E1285" i="19"/>
  <c r="E1286" i="19"/>
  <c r="E1287" i="19"/>
  <c r="E1288" i="19"/>
  <c r="E1289" i="19"/>
  <c r="E1290" i="19"/>
  <c r="E1291" i="19"/>
  <c r="E1292" i="19"/>
  <c r="E1293" i="19"/>
  <c r="E1294" i="19"/>
  <c r="E1295" i="19"/>
  <c r="E1296" i="19"/>
  <c r="E1297" i="19"/>
  <c r="E1298" i="19"/>
  <c r="E1299" i="19"/>
  <c r="E1300" i="19"/>
  <c r="E1301" i="19"/>
  <c r="E1302" i="19"/>
  <c r="E1303" i="19"/>
  <c r="E1304" i="19"/>
  <c r="E1305" i="19"/>
  <c r="E1306" i="19"/>
  <c r="E1307" i="19"/>
  <c r="E1308" i="19"/>
  <c r="E1309" i="19"/>
  <c r="E1310" i="19"/>
  <c r="E1311" i="19"/>
  <c r="E1312" i="19"/>
  <c r="E1313" i="19"/>
  <c r="E1314" i="19"/>
  <c r="E1315" i="19"/>
  <c r="E1316" i="19"/>
  <c r="E1317" i="19"/>
  <c r="E1318" i="19"/>
  <c r="E1319" i="19"/>
  <c r="E1320" i="19"/>
  <c r="E1321" i="19"/>
  <c r="E1322" i="19"/>
  <c r="E1323" i="19"/>
  <c r="E1324" i="19"/>
  <c r="E1325" i="19"/>
  <c r="E1326" i="19"/>
  <c r="E1327" i="19"/>
  <c r="E1328" i="19"/>
  <c r="E1329" i="19"/>
  <c r="E1330" i="19"/>
  <c r="E1331" i="19"/>
  <c r="E1332" i="19"/>
  <c r="E1333" i="19"/>
  <c r="E1334" i="19"/>
  <c r="E1335" i="19"/>
  <c r="E1336" i="19"/>
  <c r="E1337" i="19"/>
  <c r="E1338" i="19"/>
  <c r="E1339" i="19"/>
  <c r="E1340" i="19"/>
  <c r="E1341" i="19"/>
  <c r="E1342" i="19"/>
  <c r="E1343" i="19"/>
  <c r="E1344" i="19"/>
  <c r="E1345" i="19"/>
  <c r="E1346" i="19"/>
  <c r="E1347" i="19"/>
  <c r="E1348" i="19"/>
  <c r="E1349" i="19"/>
  <c r="E1350" i="19"/>
  <c r="E1351" i="19"/>
  <c r="E1352" i="19"/>
  <c r="E1353" i="19"/>
  <c r="E1354" i="19"/>
  <c r="E1355" i="19"/>
  <c r="E1356" i="19"/>
  <c r="E1357" i="19"/>
  <c r="E1358" i="19"/>
  <c r="E1359" i="19"/>
  <c r="E1360" i="19"/>
  <c r="E1361" i="19"/>
  <c r="E1362" i="19"/>
  <c r="E1363" i="19"/>
  <c r="E1364" i="19"/>
  <c r="E1365" i="19"/>
  <c r="E1366" i="19"/>
  <c r="E1367" i="19"/>
  <c r="E1368" i="19"/>
  <c r="E1369" i="19"/>
  <c r="E1370" i="19"/>
  <c r="E1371" i="19"/>
  <c r="E1372" i="19"/>
  <c r="E1373" i="19"/>
  <c r="E1374" i="19"/>
  <c r="E1375" i="19"/>
  <c r="E1376" i="19"/>
  <c r="E1377" i="19"/>
  <c r="E1378" i="19"/>
  <c r="E1379" i="19"/>
  <c r="E1380" i="19"/>
  <c r="E1381" i="19"/>
  <c r="E1382" i="19"/>
  <c r="E1383" i="19"/>
  <c r="E1384" i="19"/>
  <c r="E1385" i="19"/>
  <c r="E1386" i="19"/>
  <c r="E1387" i="19"/>
  <c r="E1388" i="19"/>
  <c r="E1389" i="19"/>
  <c r="E1390" i="19"/>
  <c r="E1391" i="19"/>
  <c r="E1392" i="19"/>
  <c r="E1393" i="19"/>
  <c r="E1394" i="19"/>
  <c r="E1395" i="19"/>
  <c r="E1396" i="19"/>
  <c r="E1397" i="19"/>
  <c r="E1398" i="19"/>
  <c r="E1399" i="19"/>
  <c r="E1400" i="19"/>
  <c r="E1401" i="19"/>
  <c r="E1402" i="19"/>
  <c r="E1403" i="19"/>
  <c r="E1404" i="19"/>
  <c r="E1405" i="19"/>
  <c r="E1406" i="19"/>
  <c r="E1407" i="19"/>
  <c r="E1408" i="19"/>
  <c r="E1409" i="19"/>
  <c r="E1410" i="19"/>
  <c r="E1411" i="19"/>
  <c r="E1412" i="19"/>
  <c r="E1413" i="19"/>
  <c r="E1414" i="19"/>
  <c r="E1415" i="19"/>
  <c r="E1416" i="19"/>
  <c r="E1417" i="19"/>
  <c r="E1418" i="19"/>
  <c r="E1419" i="19"/>
  <c r="E1420" i="19"/>
  <c r="E1421" i="19"/>
  <c r="E1422" i="19"/>
  <c r="E1423" i="19"/>
  <c r="E1424" i="19"/>
  <c r="E1425" i="19"/>
  <c r="E1426" i="19"/>
  <c r="E1427" i="19"/>
  <c r="E1428" i="19"/>
  <c r="E1429" i="19"/>
  <c r="E1430" i="19"/>
  <c r="E1431" i="19"/>
  <c r="E1432" i="19"/>
  <c r="E1433" i="19"/>
  <c r="E1434" i="19"/>
  <c r="E1435" i="19"/>
  <c r="E1436" i="19"/>
  <c r="E1437" i="19"/>
  <c r="E1438" i="19"/>
  <c r="E1439" i="19"/>
  <c r="E1440" i="19"/>
  <c r="E1441" i="19"/>
  <c r="E1442" i="19"/>
  <c r="E1443" i="19"/>
  <c r="E1444" i="19"/>
  <c r="E1445" i="19"/>
  <c r="E1446" i="19"/>
  <c r="E1447" i="19"/>
  <c r="E1448" i="19"/>
  <c r="E1449" i="19"/>
  <c r="E1450" i="19"/>
  <c r="E1451" i="19"/>
  <c r="E1452" i="19"/>
  <c r="E1453" i="19"/>
  <c r="E1454" i="19"/>
  <c r="E1455" i="19"/>
  <c r="E1456" i="19"/>
  <c r="E1457" i="19"/>
  <c r="E1458" i="19"/>
  <c r="E1459" i="19"/>
  <c r="E1460" i="19"/>
  <c r="E1461" i="19"/>
  <c r="E1462" i="19"/>
  <c r="E1463" i="19"/>
  <c r="E1464" i="19"/>
  <c r="E1465" i="19"/>
  <c r="E1466" i="19"/>
  <c r="E1467" i="19"/>
  <c r="E1468" i="19"/>
  <c r="E1469" i="19"/>
  <c r="E1470" i="19"/>
  <c r="E1471" i="19"/>
  <c r="E1472" i="19"/>
  <c r="E1473" i="19"/>
  <c r="E1474" i="19"/>
  <c r="E1475" i="19"/>
  <c r="E1476" i="19"/>
  <c r="E1477" i="19"/>
  <c r="E1478" i="19"/>
  <c r="E1479" i="19"/>
  <c r="E1480" i="19"/>
  <c r="E1481" i="19"/>
  <c r="E1482" i="19"/>
  <c r="E1483" i="19"/>
  <c r="E1484" i="19"/>
  <c r="E1485" i="19"/>
  <c r="E1486" i="19"/>
  <c r="E1487" i="19"/>
  <c r="E1488" i="19"/>
  <c r="E1489" i="19"/>
  <c r="E1490" i="19"/>
  <c r="E1491" i="19"/>
  <c r="E1492" i="19"/>
  <c r="E1493" i="19"/>
  <c r="E1494" i="19"/>
  <c r="E1495" i="19"/>
  <c r="E1496" i="19"/>
  <c r="E1497" i="19"/>
  <c r="E1498" i="19"/>
  <c r="E1499" i="19"/>
  <c r="E1500" i="19"/>
  <c r="E1501" i="19"/>
  <c r="E1502" i="19"/>
  <c r="E1503" i="19"/>
  <c r="E1504" i="19"/>
  <c r="E1505" i="19"/>
  <c r="E1506" i="19"/>
  <c r="E1507" i="19"/>
  <c r="E1508" i="19"/>
  <c r="E1509" i="19"/>
  <c r="E1510" i="19"/>
  <c r="E1511" i="19"/>
  <c r="E1512" i="19"/>
  <c r="E1513" i="19"/>
  <c r="E1514" i="19"/>
  <c r="E1515" i="19"/>
  <c r="E1516" i="19"/>
  <c r="E1517" i="19"/>
  <c r="E1518" i="19"/>
  <c r="E1519" i="19"/>
  <c r="E1520" i="19"/>
  <c r="E1521" i="19"/>
  <c r="E1522" i="19"/>
  <c r="E1523" i="19"/>
  <c r="E1524" i="19"/>
  <c r="E1525" i="19"/>
  <c r="E1526" i="19"/>
  <c r="E1527" i="19"/>
  <c r="E1528" i="19"/>
  <c r="E1529" i="19"/>
  <c r="E1530" i="19"/>
  <c r="E1531" i="19"/>
  <c r="E1532" i="19"/>
  <c r="E1533" i="19"/>
  <c r="E1534" i="19"/>
  <c r="E1535" i="19"/>
  <c r="E1536" i="19"/>
  <c r="E1537" i="19"/>
  <c r="E1538" i="19"/>
  <c r="E1539" i="19"/>
  <c r="E1540" i="19"/>
  <c r="E1541" i="19"/>
  <c r="E1542" i="19"/>
  <c r="E1543" i="19"/>
  <c r="E1544" i="19"/>
  <c r="E1545" i="19"/>
  <c r="E1546" i="19"/>
  <c r="E1547" i="19"/>
  <c r="E1548" i="19"/>
  <c r="E1549" i="19"/>
  <c r="E1550" i="19"/>
  <c r="E1551" i="19"/>
  <c r="E1552" i="19"/>
  <c r="E1553" i="19"/>
  <c r="E1554" i="19"/>
  <c r="E1555" i="19"/>
  <c r="E1556" i="19"/>
  <c r="E1557" i="19"/>
  <c r="E1558" i="19"/>
  <c r="E1559" i="19"/>
  <c r="E1560" i="19"/>
  <c r="E1561" i="19"/>
  <c r="E1562" i="19"/>
  <c r="E1563" i="19"/>
  <c r="E1564" i="19"/>
  <c r="E1565" i="19"/>
  <c r="E1566" i="19"/>
  <c r="E1567" i="19"/>
  <c r="E1568" i="19"/>
  <c r="E1569" i="19"/>
  <c r="E1570" i="19"/>
  <c r="E1571" i="19"/>
  <c r="E1572" i="19"/>
  <c r="E1573" i="19"/>
  <c r="E1574" i="19"/>
  <c r="E1575" i="19"/>
  <c r="E1576" i="19"/>
  <c r="E1577" i="19"/>
  <c r="E1578" i="19"/>
  <c r="E1579" i="19"/>
  <c r="E1580" i="19"/>
  <c r="E1581" i="19"/>
  <c r="E1582" i="19"/>
  <c r="E1583" i="19"/>
  <c r="E1584" i="19"/>
  <c r="E1585" i="19"/>
  <c r="E1586" i="19"/>
  <c r="E1587" i="19"/>
  <c r="E1588" i="19"/>
  <c r="E1589" i="19"/>
  <c r="E1590" i="19"/>
  <c r="E1591" i="19"/>
  <c r="E1592" i="19"/>
  <c r="E1593" i="19"/>
  <c r="E1594" i="19"/>
  <c r="E1595" i="19"/>
  <c r="E1596" i="19"/>
  <c r="E1597" i="19"/>
  <c r="E1598" i="19"/>
  <c r="E1599" i="19"/>
  <c r="E1600" i="19"/>
  <c r="E1601" i="19"/>
  <c r="E1602" i="19"/>
  <c r="E1603" i="19"/>
  <c r="E1604" i="19"/>
  <c r="E1605" i="19"/>
  <c r="E1606" i="19"/>
  <c r="E1607" i="19"/>
  <c r="E1608" i="19"/>
  <c r="E1609" i="19"/>
  <c r="E1610" i="19"/>
  <c r="E1611" i="19"/>
  <c r="E1612" i="19"/>
  <c r="E1613" i="19"/>
  <c r="E1614" i="19"/>
  <c r="E1615" i="19"/>
  <c r="E1616" i="19"/>
  <c r="E1617" i="19"/>
  <c r="E1618" i="19"/>
  <c r="E1619" i="19"/>
  <c r="E1620" i="19"/>
  <c r="E1621" i="19"/>
  <c r="E1622" i="19"/>
  <c r="E1623" i="19"/>
  <c r="E1624" i="19"/>
  <c r="E1625" i="19"/>
  <c r="E1626" i="19"/>
  <c r="E1627" i="19"/>
  <c r="E1628" i="19"/>
  <c r="E1629" i="19"/>
  <c r="E1630" i="19"/>
  <c r="E1631" i="19"/>
  <c r="E1632" i="19"/>
  <c r="E1633" i="19"/>
  <c r="E1634" i="19"/>
  <c r="E1635" i="19"/>
  <c r="E1636" i="19"/>
  <c r="E1637" i="19"/>
  <c r="E1638" i="19"/>
  <c r="E1639" i="19"/>
  <c r="E1640" i="19"/>
  <c r="E1641" i="19"/>
  <c r="E1642" i="19"/>
  <c r="E1643" i="19"/>
  <c r="E1644" i="19"/>
  <c r="E1645" i="19"/>
  <c r="E1646" i="19"/>
  <c r="E1647" i="19"/>
  <c r="E1648" i="19"/>
  <c r="E1649" i="19"/>
  <c r="E1650" i="19"/>
  <c r="E1651" i="19"/>
  <c r="E1652" i="19"/>
  <c r="E1653" i="19"/>
  <c r="E1654" i="19"/>
  <c r="E1655" i="19"/>
  <c r="E1656" i="19"/>
  <c r="E1657" i="19"/>
  <c r="E1658" i="19"/>
  <c r="E1659" i="19"/>
  <c r="E1660" i="19"/>
  <c r="E1661" i="19"/>
  <c r="E1662" i="19"/>
  <c r="E1663" i="19"/>
  <c r="E1664" i="19"/>
  <c r="E1665" i="19"/>
  <c r="E1666" i="19"/>
  <c r="E1667" i="19"/>
  <c r="E1668" i="19"/>
  <c r="E1669" i="19"/>
  <c r="E1670" i="19"/>
  <c r="E1671" i="19"/>
  <c r="E1672" i="19"/>
  <c r="E1673" i="19"/>
  <c r="E1674" i="19"/>
  <c r="E1675" i="19"/>
  <c r="E1676" i="19"/>
  <c r="E1677" i="19"/>
  <c r="E1678" i="19"/>
  <c r="E1679" i="19"/>
  <c r="E1680" i="19"/>
  <c r="E1681" i="19"/>
  <c r="E1682" i="19"/>
  <c r="E1683" i="19"/>
  <c r="E1684" i="19"/>
  <c r="E1685" i="19"/>
  <c r="E1686" i="19"/>
  <c r="E1687" i="19"/>
  <c r="E1688" i="19"/>
  <c r="E1689" i="19"/>
  <c r="E1690" i="19"/>
  <c r="E1691" i="19"/>
  <c r="E1692" i="19"/>
  <c r="E1693" i="19"/>
  <c r="E1694" i="19"/>
  <c r="E1695" i="19"/>
  <c r="E1696" i="19"/>
  <c r="E1697" i="19"/>
  <c r="E1698" i="19"/>
  <c r="E1699" i="19"/>
  <c r="E1700" i="19"/>
  <c r="E1701" i="19"/>
  <c r="E1702" i="19"/>
  <c r="E1703" i="19"/>
  <c r="E1704" i="19"/>
  <c r="E1705" i="19"/>
  <c r="E1706" i="19"/>
  <c r="E1707" i="19"/>
  <c r="E1708" i="19"/>
  <c r="E1709" i="19"/>
  <c r="E1710" i="19"/>
  <c r="E1711" i="19"/>
  <c r="E1712" i="19"/>
  <c r="E1713" i="19"/>
  <c r="E1714" i="19"/>
  <c r="E1715" i="19"/>
  <c r="E1716" i="19"/>
  <c r="E1717" i="19"/>
  <c r="E1718" i="19"/>
  <c r="E1719" i="19"/>
  <c r="E1720" i="19"/>
  <c r="E1721" i="19"/>
  <c r="E1722" i="19"/>
  <c r="E1723" i="19"/>
  <c r="E1724" i="19"/>
  <c r="E1725" i="19"/>
  <c r="E1726" i="19"/>
  <c r="E1727" i="19"/>
  <c r="E1728" i="19"/>
  <c r="E1729" i="19"/>
  <c r="E1730" i="19"/>
  <c r="E1731" i="19"/>
  <c r="E1732" i="19"/>
  <c r="E1733" i="19"/>
  <c r="E1734" i="19"/>
  <c r="E1735" i="19"/>
  <c r="E1736" i="19"/>
  <c r="E1737" i="19"/>
  <c r="E1738" i="19"/>
  <c r="E1739" i="19"/>
  <c r="E1740" i="19"/>
  <c r="E1741" i="19"/>
  <c r="E1742" i="19"/>
  <c r="E1743" i="19"/>
  <c r="E1744" i="19"/>
  <c r="E1745" i="19"/>
  <c r="E1746" i="19"/>
  <c r="E1747" i="19"/>
  <c r="E1748" i="19"/>
  <c r="E1749" i="19"/>
  <c r="E1750" i="19"/>
  <c r="E1751" i="19"/>
  <c r="E1752" i="19"/>
  <c r="E1753" i="19"/>
  <c r="E1754" i="19"/>
  <c r="E1755" i="19"/>
  <c r="E1756" i="19"/>
  <c r="E1757" i="19"/>
  <c r="E1758" i="19"/>
  <c r="E1759" i="19"/>
  <c r="E1760" i="19"/>
  <c r="E1761" i="19"/>
  <c r="E1762" i="19"/>
  <c r="E1763" i="19"/>
  <c r="E1764" i="19"/>
  <c r="E1765" i="19"/>
  <c r="E1766" i="19"/>
  <c r="E1767" i="19"/>
  <c r="E1768" i="19"/>
  <c r="E1769" i="19"/>
  <c r="E1770" i="19"/>
  <c r="E1771" i="19"/>
  <c r="E1772" i="19"/>
  <c r="E1773" i="19"/>
  <c r="E1774" i="19"/>
  <c r="E1775" i="19"/>
  <c r="E1776" i="19"/>
  <c r="E1777" i="19"/>
  <c r="E1778" i="19"/>
  <c r="E1779" i="19"/>
  <c r="E1780" i="19"/>
  <c r="E1781" i="19"/>
  <c r="E1782" i="19"/>
  <c r="E1783" i="19"/>
  <c r="E1784" i="19"/>
  <c r="E1785" i="19"/>
  <c r="E1786" i="19"/>
  <c r="E1787" i="19"/>
  <c r="E1788" i="19"/>
  <c r="E1789" i="19"/>
  <c r="E1790" i="19"/>
  <c r="E1791" i="19"/>
  <c r="E1792" i="19"/>
  <c r="E1793" i="19"/>
  <c r="D3" i="19"/>
  <c r="D4" i="19"/>
  <c r="D5" i="19"/>
  <c r="D6" i="19"/>
  <c r="D7" i="19"/>
  <c r="D8" i="19"/>
  <c r="D9" i="19"/>
  <c r="D10" i="19"/>
  <c r="D11" i="19"/>
  <c r="D12" i="19"/>
  <c r="D13" i="19"/>
  <c r="D14" i="19"/>
  <c r="D15" i="19"/>
  <c r="D16" i="19"/>
  <c r="D17" i="19"/>
  <c r="D18" i="19"/>
  <c r="D19" i="19"/>
  <c r="D20" i="19"/>
  <c r="D21" i="19"/>
  <c r="D22" i="19"/>
  <c r="D23" i="19"/>
  <c r="D24" i="19"/>
  <c r="D25" i="19"/>
  <c r="D26" i="19"/>
  <c r="D27" i="19"/>
  <c r="D28" i="19"/>
  <c r="D29" i="19"/>
  <c r="D30" i="19"/>
  <c r="D31" i="19"/>
  <c r="D32" i="19"/>
  <c r="D33" i="19"/>
  <c r="D34" i="19"/>
  <c r="D35" i="19"/>
  <c r="D36" i="19"/>
  <c r="D37" i="19"/>
  <c r="D38" i="19"/>
  <c r="D39" i="19"/>
  <c r="D40" i="19"/>
  <c r="D41" i="19"/>
  <c r="D42" i="19"/>
  <c r="D43" i="19"/>
  <c r="D45" i="19"/>
  <c r="D46" i="19"/>
  <c r="D47" i="19"/>
  <c r="D48" i="19"/>
  <c r="D49" i="19"/>
  <c r="D50" i="19"/>
  <c r="D51" i="19"/>
  <c r="D52" i="19"/>
  <c r="D53" i="19"/>
  <c r="D54" i="19"/>
  <c r="D55" i="19"/>
  <c r="D56" i="19"/>
  <c r="D57" i="19"/>
  <c r="D58" i="19"/>
  <c r="D59" i="19"/>
  <c r="D60" i="19"/>
  <c r="D61" i="19"/>
  <c r="D62" i="19"/>
  <c r="D63" i="19"/>
  <c r="D64" i="19"/>
  <c r="D65" i="19"/>
  <c r="D66" i="19"/>
  <c r="D67" i="19"/>
  <c r="D68" i="19"/>
  <c r="D69" i="19"/>
  <c r="D70" i="19"/>
  <c r="D71" i="19"/>
  <c r="D72" i="19"/>
  <c r="D73" i="19"/>
  <c r="D74" i="19"/>
  <c r="D75" i="19"/>
  <c r="D76" i="19"/>
  <c r="D77" i="19"/>
  <c r="D78" i="19"/>
  <c r="D79" i="19"/>
  <c r="D80" i="19"/>
  <c r="D81" i="19"/>
  <c r="D82" i="19"/>
  <c r="D83" i="19"/>
  <c r="D84" i="19"/>
  <c r="D85" i="19"/>
  <c r="D86" i="19"/>
  <c r="D87" i="19"/>
  <c r="D88" i="19"/>
  <c r="D89" i="19"/>
  <c r="D90" i="19"/>
  <c r="D91" i="19"/>
  <c r="D92" i="19"/>
  <c r="D93" i="19"/>
  <c r="D94" i="19"/>
  <c r="D95" i="19"/>
  <c r="D96" i="19"/>
  <c r="D97" i="19"/>
  <c r="D98" i="19"/>
  <c r="D99" i="19"/>
  <c r="D100" i="19"/>
  <c r="D101" i="19"/>
  <c r="D102" i="19"/>
  <c r="D103" i="19"/>
  <c r="D104" i="19"/>
  <c r="D105" i="19"/>
  <c r="D106" i="19"/>
  <c r="D107" i="19"/>
  <c r="D108" i="19"/>
  <c r="D109" i="19"/>
  <c r="D110" i="19"/>
  <c r="D111" i="19"/>
  <c r="D112" i="19"/>
  <c r="D113" i="19"/>
  <c r="D114" i="19"/>
  <c r="D115" i="19"/>
  <c r="D116" i="19"/>
  <c r="D117" i="19"/>
  <c r="D118" i="19"/>
  <c r="D119" i="19"/>
  <c r="D120" i="19"/>
  <c r="D121" i="19"/>
  <c r="D122" i="19"/>
  <c r="D123" i="19"/>
  <c r="D124" i="19"/>
  <c r="D125" i="19"/>
  <c r="D126" i="19"/>
  <c r="D127" i="19"/>
  <c r="D128" i="19"/>
  <c r="D129" i="19"/>
  <c r="D130" i="19"/>
  <c r="D131" i="19"/>
  <c r="D132" i="19"/>
  <c r="D133" i="19"/>
  <c r="D134" i="19"/>
  <c r="D135" i="19"/>
  <c r="D136" i="19"/>
  <c r="D137" i="19"/>
  <c r="D138" i="19"/>
  <c r="D139" i="19"/>
  <c r="D140" i="19"/>
  <c r="D141" i="19"/>
  <c r="D142" i="19"/>
  <c r="D143" i="19"/>
  <c r="D144" i="19"/>
  <c r="D145" i="19"/>
  <c r="D146" i="19"/>
  <c r="D147" i="19"/>
  <c r="D148" i="19"/>
  <c r="D149" i="19"/>
  <c r="D150" i="19"/>
  <c r="D151" i="19"/>
  <c r="D152" i="19"/>
  <c r="D153" i="19"/>
  <c r="D154" i="19"/>
  <c r="D155" i="19"/>
  <c r="D156" i="19"/>
  <c r="D157" i="19"/>
  <c r="D158" i="19"/>
  <c r="D159" i="19"/>
  <c r="D160" i="19"/>
  <c r="D161" i="19"/>
  <c r="D162" i="19"/>
  <c r="D163" i="19"/>
  <c r="D164" i="19"/>
  <c r="D165" i="19"/>
  <c r="D166" i="19"/>
  <c r="D167" i="19"/>
  <c r="D168" i="19"/>
  <c r="D169" i="19"/>
  <c r="D170" i="19"/>
  <c r="D171" i="19"/>
  <c r="D172" i="19"/>
  <c r="D173" i="19"/>
  <c r="D176" i="19"/>
  <c r="D177" i="19"/>
  <c r="D178" i="19"/>
  <c r="D179" i="19"/>
  <c r="D180" i="19"/>
  <c r="D181" i="19"/>
  <c r="D182" i="19"/>
  <c r="D183" i="19"/>
  <c r="D184" i="19"/>
  <c r="D185" i="19"/>
  <c r="D186" i="19"/>
  <c r="D187" i="19"/>
  <c r="D188" i="19"/>
  <c r="D189" i="19"/>
  <c r="D190" i="19"/>
  <c r="D191" i="19"/>
  <c r="D192" i="19"/>
  <c r="D193" i="19"/>
  <c r="D194" i="19"/>
  <c r="D195" i="19"/>
  <c r="D196" i="19"/>
  <c r="D197" i="19"/>
  <c r="D198" i="19"/>
  <c r="D199" i="19"/>
  <c r="D200" i="19"/>
  <c r="D201" i="19"/>
  <c r="D202" i="19"/>
  <c r="D203" i="19"/>
  <c r="D204" i="19"/>
  <c r="D205" i="19"/>
  <c r="D206" i="19"/>
  <c r="D207" i="19"/>
  <c r="D208" i="19"/>
  <c r="D209" i="19"/>
  <c r="D210" i="19"/>
  <c r="D211" i="19"/>
  <c r="D212" i="19"/>
  <c r="D213" i="19"/>
  <c r="D214" i="19"/>
  <c r="D215" i="19"/>
  <c r="D216" i="19"/>
  <c r="D217" i="19"/>
  <c r="D218" i="19"/>
  <c r="D219" i="19"/>
  <c r="D220" i="19"/>
  <c r="D221" i="19"/>
  <c r="D222" i="19"/>
  <c r="D223" i="19"/>
  <c r="D224" i="19"/>
  <c r="D225" i="19"/>
  <c r="D226" i="19"/>
  <c r="D227" i="19"/>
  <c r="D228" i="19"/>
  <c r="D229" i="19"/>
  <c r="D230" i="19"/>
  <c r="D231" i="19"/>
  <c r="D232" i="19"/>
  <c r="D233" i="19"/>
  <c r="D234" i="19"/>
  <c r="D235" i="19"/>
  <c r="D236" i="19"/>
  <c r="D237" i="19"/>
  <c r="D238" i="19"/>
  <c r="D239" i="19"/>
  <c r="D240" i="19"/>
  <c r="D241" i="19"/>
  <c r="D242" i="19"/>
  <c r="D243" i="19"/>
  <c r="D244" i="19"/>
  <c r="D245" i="19"/>
  <c r="D246" i="19"/>
  <c r="D247" i="19"/>
  <c r="D248" i="19"/>
  <c r="D249" i="19"/>
  <c r="D250" i="19"/>
  <c r="D251" i="19"/>
  <c r="D252" i="19"/>
  <c r="D253" i="19"/>
  <c r="D254" i="19"/>
  <c r="D255" i="19"/>
  <c r="D256" i="19"/>
  <c r="D257" i="19"/>
  <c r="D258" i="19"/>
  <c r="D259" i="19"/>
  <c r="D260" i="19"/>
  <c r="D261" i="19"/>
  <c r="D262" i="19"/>
  <c r="D263" i="19"/>
  <c r="D264" i="19"/>
  <c r="D265" i="19"/>
  <c r="D266" i="19"/>
  <c r="D267" i="19"/>
  <c r="D268" i="19"/>
  <c r="D269" i="19"/>
  <c r="D270" i="19"/>
  <c r="D271" i="19"/>
  <c r="D272" i="19"/>
  <c r="D273" i="19"/>
  <c r="D274" i="19"/>
  <c r="D275" i="19"/>
  <c r="D276" i="19"/>
  <c r="D277" i="19"/>
  <c r="D278" i="19"/>
  <c r="D279" i="19"/>
  <c r="D280" i="19"/>
  <c r="D281" i="19"/>
  <c r="D282" i="19"/>
  <c r="D283" i="19"/>
  <c r="D284" i="19"/>
  <c r="D285" i="19"/>
  <c r="D286" i="19"/>
  <c r="D287" i="19"/>
  <c r="D288" i="19"/>
  <c r="D289" i="19"/>
  <c r="D290" i="19"/>
  <c r="D291" i="19"/>
  <c r="D292" i="19"/>
  <c r="D293" i="19"/>
  <c r="D294" i="19"/>
  <c r="D295" i="19"/>
  <c r="D296" i="19"/>
  <c r="D297" i="19"/>
  <c r="D298" i="19"/>
  <c r="D299" i="19"/>
  <c r="D300" i="19"/>
  <c r="D301" i="19"/>
  <c r="D302" i="19"/>
  <c r="D303" i="19"/>
  <c r="D304" i="19"/>
  <c r="D305" i="19"/>
  <c r="D306" i="19"/>
  <c r="D307" i="19"/>
  <c r="D308" i="19"/>
  <c r="D309" i="19"/>
  <c r="D310" i="19"/>
  <c r="D311" i="19"/>
  <c r="D312" i="19"/>
  <c r="D313" i="19"/>
  <c r="D314" i="19"/>
  <c r="D315" i="19"/>
  <c r="D316" i="19"/>
  <c r="D317" i="19"/>
  <c r="D318" i="19"/>
  <c r="D319" i="19"/>
  <c r="D320" i="19"/>
  <c r="D321" i="19"/>
  <c r="D322" i="19"/>
  <c r="D323" i="19"/>
  <c r="D324" i="19"/>
  <c r="D325" i="19"/>
  <c r="D326" i="19"/>
  <c r="D327" i="19"/>
  <c r="D328" i="19"/>
  <c r="D329" i="19"/>
  <c r="D330" i="19"/>
  <c r="D331" i="19"/>
  <c r="D332" i="19"/>
  <c r="D333" i="19"/>
  <c r="D334" i="19"/>
  <c r="D335" i="19"/>
  <c r="D336" i="19"/>
  <c r="D337" i="19"/>
  <c r="D338" i="19"/>
  <c r="D339" i="19"/>
  <c r="D340" i="19"/>
  <c r="D341" i="19"/>
  <c r="D342" i="19"/>
  <c r="D343" i="19"/>
  <c r="D344" i="19"/>
  <c r="D345" i="19"/>
  <c r="D346" i="19"/>
  <c r="D347" i="19"/>
  <c r="D348" i="19"/>
  <c r="D349" i="19"/>
  <c r="D350" i="19"/>
  <c r="D351" i="19"/>
  <c r="D352" i="19"/>
  <c r="D353" i="19"/>
  <c r="D354" i="19"/>
  <c r="D355" i="19"/>
  <c r="D356" i="19"/>
  <c r="D357" i="19"/>
  <c r="D358" i="19"/>
  <c r="D359" i="19"/>
  <c r="D360" i="19"/>
  <c r="D361" i="19"/>
  <c r="D362" i="19"/>
  <c r="D363" i="19"/>
  <c r="D364" i="19"/>
  <c r="D365" i="19"/>
  <c r="D366" i="19"/>
  <c r="D367" i="19"/>
  <c r="D368" i="19"/>
  <c r="D369" i="19"/>
  <c r="D370" i="19"/>
  <c r="D371" i="19"/>
  <c r="D372" i="19"/>
  <c r="D373" i="19"/>
  <c r="D374" i="19"/>
  <c r="D375" i="19"/>
  <c r="D376" i="19"/>
  <c r="D377" i="19"/>
  <c r="D378" i="19"/>
  <c r="D379" i="19"/>
  <c r="D380" i="19"/>
  <c r="D381" i="19"/>
  <c r="D382" i="19"/>
  <c r="D383" i="19"/>
  <c r="D384" i="19"/>
  <c r="D385" i="19"/>
  <c r="D386" i="19"/>
  <c r="D387" i="19"/>
  <c r="D388" i="19"/>
  <c r="D389" i="19"/>
  <c r="D390" i="19"/>
  <c r="D391" i="19"/>
  <c r="D392" i="19"/>
  <c r="D393" i="19"/>
  <c r="D394" i="19"/>
  <c r="D395" i="19"/>
  <c r="D396" i="19"/>
  <c r="D397" i="19"/>
  <c r="D398" i="19"/>
  <c r="D399" i="19"/>
  <c r="D400" i="19"/>
  <c r="D401" i="19"/>
  <c r="D402" i="19"/>
  <c r="D403" i="19"/>
  <c r="D404" i="19"/>
  <c r="D405" i="19"/>
  <c r="D406" i="19"/>
  <c r="D407" i="19"/>
  <c r="D408" i="19"/>
  <c r="D409" i="19"/>
  <c r="D410" i="19"/>
  <c r="D411" i="19"/>
  <c r="D412" i="19"/>
  <c r="D413" i="19"/>
  <c r="D414" i="19"/>
  <c r="D415" i="19"/>
  <c r="D416" i="19"/>
  <c r="D417" i="19"/>
  <c r="D418" i="19"/>
  <c r="D419" i="19"/>
  <c r="D420" i="19"/>
  <c r="D421" i="19"/>
  <c r="D422" i="19"/>
  <c r="D423" i="19"/>
  <c r="D424" i="19"/>
  <c r="D425" i="19"/>
  <c r="D426" i="19"/>
  <c r="D427" i="19"/>
  <c r="D428" i="19"/>
  <c r="D429" i="19"/>
  <c r="D430" i="19"/>
  <c r="D431" i="19"/>
  <c r="D432" i="19"/>
  <c r="D433" i="19"/>
  <c r="D434" i="19"/>
  <c r="D435" i="19"/>
  <c r="D436" i="19"/>
  <c r="D437" i="19"/>
  <c r="D438" i="19"/>
  <c r="D439" i="19"/>
  <c r="D440" i="19"/>
  <c r="D441" i="19"/>
  <c r="D442" i="19"/>
  <c r="D443" i="19"/>
  <c r="D444" i="19"/>
  <c r="D445" i="19"/>
  <c r="D446" i="19"/>
  <c r="D447" i="19"/>
  <c r="D448" i="19"/>
  <c r="D449" i="19"/>
  <c r="D450" i="19"/>
  <c r="D451" i="19"/>
  <c r="D452" i="19"/>
  <c r="D453" i="19"/>
  <c r="D454" i="19"/>
  <c r="D455" i="19"/>
  <c r="D456" i="19"/>
  <c r="D457" i="19"/>
  <c r="D458" i="19"/>
  <c r="D459" i="19"/>
  <c r="D460" i="19"/>
  <c r="D461" i="19"/>
  <c r="D462" i="19"/>
  <c r="D463" i="19"/>
  <c r="D464" i="19"/>
  <c r="D465" i="19"/>
  <c r="D466" i="19"/>
  <c r="D467" i="19"/>
  <c r="D468" i="19"/>
  <c r="D469" i="19"/>
  <c r="D470" i="19"/>
  <c r="D471" i="19"/>
  <c r="D472" i="19"/>
  <c r="D473" i="19"/>
  <c r="D474" i="19"/>
  <c r="D475" i="19"/>
  <c r="D476" i="19"/>
  <c r="D477" i="19"/>
  <c r="D478" i="19"/>
  <c r="D479" i="19"/>
  <c r="D480" i="19"/>
  <c r="D481" i="19"/>
  <c r="D482" i="19"/>
  <c r="D483" i="19"/>
  <c r="D484" i="19"/>
  <c r="D485" i="19"/>
  <c r="D486" i="19"/>
  <c r="D487" i="19"/>
  <c r="D488" i="19"/>
  <c r="D489" i="19"/>
  <c r="D490" i="19"/>
  <c r="D491" i="19"/>
  <c r="D492" i="19"/>
  <c r="D493" i="19"/>
  <c r="D494" i="19"/>
  <c r="D495" i="19"/>
  <c r="D496" i="19"/>
  <c r="D497" i="19"/>
  <c r="D498" i="19"/>
  <c r="D499" i="19"/>
  <c r="D500" i="19"/>
  <c r="D501" i="19"/>
  <c r="D502" i="19"/>
  <c r="D503" i="19"/>
  <c r="D504" i="19"/>
  <c r="D505" i="19"/>
  <c r="D506" i="19"/>
  <c r="D507" i="19"/>
  <c r="D508" i="19"/>
  <c r="D509" i="19"/>
  <c r="D510" i="19"/>
  <c r="D511" i="19"/>
  <c r="D512" i="19"/>
  <c r="D513" i="19"/>
  <c r="D514" i="19"/>
  <c r="D515" i="19"/>
  <c r="D516" i="19"/>
  <c r="D517" i="19"/>
  <c r="D518" i="19"/>
  <c r="D519" i="19"/>
  <c r="D520" i="19"/>
  <c r="D521" i="19"/>
  <c r="D522" i="19"/>
  <c r="D523" i="19"/>
  <c r="D524" i="19"/>
  <c r="D525" i="19"/>
  <c r="D526" i="19"/>
  <c r="D527" i="19"/>
  <c r="D528" i="19"/>
  <c r="D529" i="19"/>
  <c r="D530" i="19"/>
  <c r="D531" i="19"/>
  <c r="D532" i="19"/>
  <c r="D533" i="19"/>
  <c r="D534" i="19"/>
  <c r="D535" i="19"/>
  <c r="D536" i="19"/>
  <c r="D537" i="19"/>
  <c r="D538" i="19"/>
  <c r="D539" i="19"/>
  <c r="D540" i="19"/>
  <c r="D541" i="19"/>
  <c r="D542" i="19"/>
  <c r="D543" i="19"/>
  <c r="D544" i="19"/>
  <c r="D545" i="19"/>
  <c r="D546" i="19"/>
  <c r="D547" i="19"/>
  <c r="D548" i="19"/>
  <c r="D549" i="19"/>
  <c r="D550" i="19"/>
  <c r="D551" i="19"/>
  <c r="D552" i="19"/>
  <c r="D553" i="19"/>
  <c r="D554" i="19"/>
  <c r="D555" i="19"/>
  <c r="D556" i="19"/>
  <c r="D557" i="19"/>
  <c r="D558" i="19"/>
  <c r="D559" i="19"/>
  <c r="D560" i="19"/>
  <c r="D561" i="19"/>
  <c r="D562" i="19"/>
  <c r="D563" i="19"/>
  <c r="D564" i="19"/>
  <c r="D565" i="19"/>
  <c r="D566" i="19"/>
  <c r="D567" i="19"/>
  <c r="D568" i="19"/>
  <c r="D569" i="19"/>
  <c r="D570" i="19"/>
  <c r="D571" i="19"/>
  <c r="D572" i="19"/>
  <c r="D573" i="19"/>
  <c r="D574" i="19"/>
  <c r="D575" i="19"/>
  <c r="D576" i="19"/>
  <c r="D577" i="19"/>
  <c r="D578" i="19"/>
  <c r="D579" i="19"/>
  <c r="D580" i="19"/>
  <c r="D581" i="19"/>
  <c r="D582" i="19"/>
  <c r="D583" i="19"/>
  <c r="D584" i="19"/>
  <c r="D585" i="19"/>
  <c r="D586" i="19"/>
  <c r="D587" i="19"/>
  <c r="D588" i="19"/>
  <c r="D589" i="19"/>
  <c r="D590" i="19"/>
  <c r="D591" i="19"/>
  <c r="D592" i="19"/>
  <c r="D593" i="19"/>
  <c r="D594" i="19"/>
  <c r="D595" i="19"/>
  <c r="D596" i="19"/>
  <c r="D597" i="19"/>
  <c r="D598" i="19"/>
  <c r="D599" i="19"/>
  <c r="D600" i="19"/>
  <c r="D601" i="19"/>
  <c r="D602" i="19"/>
  <c r="D603" i="19"/>
  <c r="D604" i="19"/>
  <c r="D605" i="19"/>
  <c r="D606" i="19"/>
  <c r="D607" i="19"/>
  <c r="D608" i="19"/>
  <c r="D609" i="19"/>
  <c r="D610" i="19"/>
  <c r="D611" i="19"/>
  <c r="D612" i="19"/>
  <c r="D613" i="19"/>
  <c r="D614" i="19"/>
  <c r="D615" i="19"/>
  <c r="D616" i="19"/>
  <c r="D617" i="19"/>
  <c r="D618" i="19"/>
  <c r="D619" i="19"/>
  <c r="D620" i="19"/>
  <c r="D621" i="19"/>
  <c r="D622" i="19"/>
  <c r="D623" i="19"/>
  <c r="D624" i="19"/>
  <c r="D625" i="19"/>
  <c r="D626" i="19"/>
  <c r="D627" i="19"/>
  <c r="D628" i="19"/>
  <c r="D629" i="19"/>
  <c r="D630" i="19"/>
  <c r="D631" i="19"/>
  <c r="D632" i="19"/>
  <c r="D633" i="19"/>
  <c r="D634" i="19"/>
  <c r="D635" i="19"/>
  <c r="D636" i="19"/>
  <c r="D637" i="19"/>
  <c r="D638" i="19"/>
  <c r="D639" i="19"/>
  <c r="D640" i="19"/>
  <c r="D641" i="19"/>
  <c r="D642" i="19"/>
  <c r="D643" i="19"/>
  <c r="D644" i="19"/>
  <c r="D645" i="19"/>
  <c r="D646" i="19"/>
  <c r="D647" i="19"/>
  <c r="D648" i="19"/>
  <c r="D649" i="19"/>
  <c r="D650" i="19"/>
  <c r="D651" i="19"/>
  <c r="D652" i="19"/>
  <c r="D653" i="19"/>
  <c r="D654" i="19"/>
  <c r="D655" i="19"/>
  <c r="D656" i="19"/>
  <c r="D657" i="19"/>
  <c r="D658" i="19"/>
  <c r="D659" i="19"/>
  <c r="D660" i="19"/>
  <c r="D661" i="19"/>
  <c r="D662" i="19"/>
  <c r="D663" i="19"/>
  <c r="D664" i="19"/>
  <c r="D665" i="19"/>
  <c r="D666" i="19"/>
  <c r="D667" i="19"/>
  <c r="D668" i="19"/>
  <c r="D669" i="19"/>
  <c r="D670" i="19"/>
  <c r="D671" i="19"/>
  <c r="D672" i="19"/>
  <c r="D673" i="19"/>
  <c r="D674" i="19"/>
  <c r="D675" i="19"/>
  <c r="D676" i="19"/>
  <c r="D677" i="19"/>
  <c r="D678" i="19"/>
  <c r="D679" i="19"/>
  <c r="D680" i="19"/>
  <c r="D681" i="19"/>
  <c r="D682" i="19"/>
  <c r="D683" i="19"/>
  <c r="D684" i="19"/>
  <c r="D685" i="19"/>
  <c r="D686" i="19"/>
  <c r="D687" i="19"/>
  <c r="D688" i="19"/>
  <c r="D689" i="19"/>
  <c r="D690" i="19"/>
  <c r="D691" i="19"/>
  <c r="D692" i="19"/>
  <c r="D693" i="19"/>
  <c r="D694" i="19"/>
  <c r="D695" i="19"/>
  <c r="D696" i="19"/>
  <c r="D697" i="19"/>
  <c r="D698" i="19"/>
  <c r="D699" i="19"/>
  <c r="D700" i="19"/>
  <c r="D701" i="19"/>
  <c r="D702" i="19"/>
  <c r="D703" i="19"/>
  <c r="D704" i="19"/>
  <c r="D705" i="19"/>
  <c r="D706" i="19"/>
  <c r="D707" i="19"/>
  <c r="D708" i="19"/>
  <c r="D709" i="19"/>
  <c r="D710" i="19"/>
  <c r="D711" i="19"/>
  <c r="D712" i="19"/>
  <c r="D713" i="19"/>
  <c r="D714" i="19"/>
  <c r="D715" i="19"/>
  <c r="D716" i="19"/>
  <c r="D717" i="19"/>
  <c r="D718" i="19"/>
  <c r="D719" i="19"/>
  <c r="D720" i="19"/>
  <c r="D721" i="19"/>
  <c r="D722" i="19"/>
  <c r="D723" i="19"/>
  <c r="D724" i="19"/>
  <c r="D725" i="19"/>
  <c r="D726" i="19"/>
  <c r="D727" i="19"/>
  <c r="D728" i="19"/>
  <c r="D729" i="19"/>
  <c r="D730" i="19"/>
  <c r="D731" i="19"/>
  <c r="D732" i="19"/>
  <c r="D733" i="19"/>
  <c r="D734" i="19"/>
  <c r="D735" i="19"/>
  <c r="D736" i="19"/>
  <c r="D737" i="19"/>
  <c r="D738" i="19"/>
  <c r="D739" i="19"/>
  <c r="D740" i="19"/>
  <c r="D741" i="19"/>
  <c r="D742" i="19"/>
  <c r="D743" i="19"/>
  <c r="D744" i="19"/>
  <c r="D745" i="19"/>
  <c r="D746" i="19"/>
  <c r="D747" i="19"/>
  <c r="D748" i="19"/>
  <c r="D749" i="19"/>
  <c r="D750" i="19"/>
  <c r="D751" i="19"/>
  <c r="D752" i="19"/>
  <c r="D753" i="19"/>
  <c r="D754" i="19"/>
  <c r="D755" i="19"/>
  <c r="D756" i="19"/>
  <c r="D757" i="19"/>
  <c r="D758" i="19"/>
  <c r="D759" i="19"/>
  <c r="D760" i="19"/>
  <c r="D761" i="19"/>
  <c r="D762" i="19"/>
  <c r="D763" i="19"/>
  <c r="D764" i="19"/>
  <c r="D765" i="19"/>
  <c r="D766" i="19"/>
  <c r="D767" i="19"/>
  <c r="D768" i="19"/>
  <c r="D769" i="19"/>
  <c r="D770" i="19"/>
  <c r="D771" i="19"/>
  <c r="D772" i="19"/>
  <c r="D773" i="19"/>
  <c r="D774" i="19"/>
  <c r="D775" i="19"/>
  <c r="D776" i="19"/>
  <c r="D777" i="19"/>
  <c r="D778" i="19"/>
  <c r="D779" i="19"/>
  <c r="D780" i="19"/>
  <c r="D781" i="19"/>
  <c r="D782" i="19"/>
  <c r="D783" i="19"/>
  <c r="D784" i="19"/>
  <c r="D785" i="19"/>
  <c r="D786" i="19"/>
  <c r="D787" i="19"/>
  <c r="D788" i="19"/>
  <c r="D789" i="19"/>
  <c r="D790" i="19"/>
  <c r="D791" i="19"/>
  <c r="D792" i="19"/>
  <c r="D793" i="19"/>
  <c r="D794" i="19"/>
  <c r="D795" i="19"/>
  <c r="D796" i="19"/>
  <c r="D797" i="19"/>
  <c r="D798" i="19"/>
  <c r="D799" i="19"/>
  <c r="D800" i="19"/>
  <c r="D801" i="19"/>
  <c r="D802" i="19"/>
  <c r="D803" i="19"/>
  <c r="D804" i="19"/>
  <c r="D805" i="19"/>
  <c r="D806" i="19"/>
  <c r="D807" i="19"/>
  <c r="D808" i="19"/>
  <c r="D809" i="19"/>
  <c r="D810" i="19"/>
  <c r="D811" i="19"/>
  <c r="D812" i="19"/>
  <c r="D813" i="19"/>
  <c r="D814" i="19"/>
  <c r="D815" i="19"/>
  <c r="D816" i="19"/>
  <c r="D817" i="19"/>
  <c r="D818" i="19"/>
  <c r="D819" i="19"/>
  <c r="D820" i="19"/>
  <c r="D821" i="19"/>
  <c r="D822" i="19"/>
  <c r="D823" i="19"/>
  <c r="D824" i="19"/>
  <c r="D825" i="19"/>
  <c r="D826" i="19"/>
  <c r="D827" i="19"/>
  <c r="D828" i="19"/>
  <c r="D829" i="19"/>
  <c r="D830" i="19"/>
  <c r="D831" i="19"/>
  <c r="D832" i="19"/>
  <c r="D833" i="19"/>
  <c r="D834" i="19"/>
  <c r="D835" i="19"/>
  <c r="D836" i="19"/>
  <c r="D837" i="19"/>
  <c r="D838" i="19"/>
  <c r="D839" i="19"/>
  <c r="D840" i="19"/>
  <c r="D841" i="19"/>
  <c r="D842" i="19"/>
  <c r="D843" i="19"/>
  <c r="D844" i="19"/>
  <c r="D845" i="19"/>
  <c r="D846" i="19"/>
  <c r="D847" i="19"/>
  <c r="D848" i="19"/>
  <c r="D849" i="19"/>
  <c r="D850" i="19"/>
  <c r="D851" i="19"/>
  <c r="D852" i="19"/>
  <c r="D853" i="19"/>
  <c r="D854" i="19"/>
  <c r="D855" i="19"/>
  <c r="D856" i="19"/>
  <c r="D857" i="19"/>
  <c r="D858" i="19"/>
  <c r="D859" i="19"/>
  <c r="D860" i="19"/>
  <c r="D861" i="19"/>
  <c r="D862" i="19"/>
  <c r="D863" i="19"/>
  <c r="D864" i="19"/>
  <c r="D865" i="19"/>
  <c r="D866" i="19"/>
  <c r="D867" i="19"/>
  <c r="D868" i="19"/>
  <c r="D869" i="19"/>
  <c r="D870" i="19"/>
  <c r="D871" i="19"/>
  <c r="D872" i="19"/>
  <c r="D873" i="19"/>
  <c r="D874" i="19"/>
  <c r="D875" i="19"/>
  <c r="D876" i="19"/>
  <c r="D877" i="19"/>
  <c r="D878" i="19"/>
  <c r="D879" i="19"/>
  <c r="D880" i="19"/>
  <c r="D881" i="19"/>
  <c r="D882" i="19"/>
  <c r="D883" i="19"/>
  <c r="D884" i="19"/>
  <c r="D885" i="19"/>
  <c r="D886" i="19"/>
  <c r="D887" i="19"/>
  <c r="D888" i="19"/>
  <c r="D889" i="19"/>
  <c r="D890" i="19"/>
  <c r="D891" i="19"/>
  <c r="D892" i="19"/>
  <c r="D893" i="19"/>
  <c r="D894" i="19"/>
  <c r="D895" i="19"/>
  <c r="D896" i="19"/>
  <c r="D897" i="19"/>
  <c r="D898" i="19"/>
  <c r="D899" i="19"/>
  <c r="D900" i="19"/>
  <c r="D901" i="19"/>
  <c r="D902" i="19"/>
  <c r="D903" i="19"/>
  <c r="D904" i="19"/>
  <c r="D905" i="19"/>
  <c r="D906" i="19"/>
  <c r="D907" i="19"/>
  <c r="D908" i="19"/>
  <c r="D909" i="19"/>
  <c r="D910" i="19"/>
  <c r="D911" i="19"/>
  <c r="D912" i="19"/>
  <c r="D913" i="19"/>
  <c r="D914" i="19"/>
  <c r="D915" i="19"/>
  <c r="D916" i="19"/>
  <c r="D917" i="19"/>
  <c r="D918" i="19"/>
  <c r="D919" i="19"/>
  <c r="D920" i="19"/>
  <c r="D921" i="19"/>
  <c r="D922" i="19"/>
  <c r="D923" i="19"/>
  <c r="D924" i="19"/>
  <c r="D925" i="19"/>
  <c r="D926" i="19"/>
  <c r="D927" i="19"/>
  <c r="D928" i="19"/>
  <c r="D929" i="19"/>
  <c r="D930" i="19"/>
  <c r="D931" i="19"/>
  <c r="D932" i="19"/>
  <c r="D933" i="19"/>
  <c r="D934" i="19"/>
  <c r="D935" i="19"/>
  <c r="D936" i="19"/>
  <c r="D937" i="19"/>
  <c r="D938" i="19"/>
  <c r="D939" i="19"/>
  <c r="D940" i="19"/>
  <c r="D941" i="19"/>
  <c r="D942" i="19"/>
  <c r="D943" i="19"/>
  <c r="D944" i="19"/>
  <c r="D945" i="19"/>
  <c r="D946" i="19"/>
  <c r="D947" i="19"/>
  <c r="D948" i="19"/>
  <c r="D949" i="19"/>
  <c r="D950" i="19"/>
  <c r="D951" i="19"/>
  <c r="D952" i="19"/>
  <c r="D953" i="19"/>
  <c r="D954" i="19"/>
  <c r="D955" i="19"/>
  <c r="D956" i="19"/>
  <c r="D957" i="19"/>
  <c r="D958" i="19"/>
  <c r="D959" i="19"/>
  <c r="D960" i="19"/>
  <c r="D961" i="19"/>
  <c r="D962" i="19"/>
  <c r="D963" i="19"/>
  <c r="D964" i="19"/>
  <c r="D965" i="19"/>
  <c r="D966" i="19"/>
  <c r="D967" i="19"/>
  <c r="D968" i="19"/>
  <c r="D969" i="19"/>
  <c r="D970" i="19"/>
  <c r="D971" i="19"/>
  <c r="D972" i="19"/>
  <c r="D973" i="19"/>
  <c r="D974" i="19"/>
  <c r="D975" i="19"/>
  <c r="D976" i="19"/>
  <c r="D977" i="19"/>
  <c r="D978" i="19"/>
  <c r="D979" i="19"/>
  <c r="D980" i="19"/>
  <c r="D981" i="19"/>
  <c r="D982" i="19"/>
  <c r="D983" i="19"/>
  <c r="D984" i="19"/>
  <c r="D985" i="19"/>
  <c r="D986" i="19"/>
  <c r="D987" i="19"/>
  <c r="D988" i="19"/>
  <c r="D989" i="19"/>
  <c r="D990" i="19"/>
  <c r="D991" i="19"/>
  <c r="D992" i="19"/>
  <c r="D993" i="19"/>
  <c r="D994" i="19"/>
  <c r="D995" i="19"/>
  <c r="D996" i="19"/>
  <c r="D997" i="19"/>
  <c r="D998" i="19"/>
  <c r="D999" i="19"/>
  <c r="D1000" i="19"/>
  <c r="D1001" i="19"/>
  <c r="D1002" i="19"/>
  <c r="D1003" i="19"/>
  <c r="D1004" i="19"/>
  <c r="D1005" i="19"/>
  <c r="D1006" i="19"/>
  <c r="D1007" i="19"/>
  <c r="D1008" i="19"/>
  <c r="D1009" i="19"/>
  <c r="D1010" i="19"/>
  <c r="D1011" i="19"/>
  <c r="D1012" i="19"/>
  <c r="D1013" i="19"/>
  <c r="D1014" i="19"/>
  <c r="D1015" i="19"/>
  <c r="D1016" i="19"/>
  <c r="D1017" i="19"/>
  <c r="D1018" i="19"/>
  <c r="D1019" i="19"/>
  <c r="D1020" i="19"/>
  <c r="D1021" i="19"/>
  <c r="D1022" i="19"/>
  <c r="D1023" i="19"/>
  <c r="D1024" i="19"/>
  <c r="D1025" i="19"/>
  <c r="D1026" i="19"/>
  <c r="D1027" i="19"/>
  <c r="D1028" i="19"/>
  <c r="D1029" i="19"/>
  <c r="D1030" i="19"/>
  <c r="D1031" i="19"/>
  <c r="D1032" i="19"/>
  <c r="D1033" i="19"/>
  <c r="D1034" i="19"/>
  <c r="D1035" i="19"/>
  <c r="D1036" i="19"/>
  <c r="D1037" i="19"/>
  <c r="D1038" i="19"/>
  <c r="D1039" i="19"/>
  <c r="D1040" i="19"/>
  <c r="D1041" i="19"/>
  <c r="D1042" i="19"/>
  <c r="D1043" i="19"/>
  <c r="D1044" i="19"/>
  <c r="D1045" i="19"/>
  <c r="D1046" i="19"/>
  <c r="D1047" i="19"/>
  <c r="D1048" i="19"/>
  <c r="D1049" i="19"/>
  <c r="D1050" i="19"/>
  <c r="D1051" i="19"/>
  <c r="D1052" i="19"/>
  <c r="D1053" i="19"/>
  <c r="D1054" i="19"/>
  <c r="D1055" i="19"/>
  <c r="D1056" i="19"/>
  <c r="D1057" i="19"/>
  <c r="D1058" i="19"/>
  <c r="D1059" i="19"/>
  <c r="D1060" i="19"/>
  <c r="D1061" i="19"/>
  <c r="D1062" i="19"/>
  <c r="D1063" i="19"/>
  <c r="D1064" i="19"/>
  <c r="D1065" i="19"/>
  <c r="D1066" i="19"/>
  <c r="D1067" i="19"/>
  <c r="D1068" i="19"/>
  <c r="D1069" i="19"/>
  <c r="D1070" i="19"/>
  <c r="D1071" i="19"/>
  <c r="D1072" i="19"/>
  <c r="D1073" i="19"/>
  <c r="D1074" i="19"/>
  <c r="D1075" i="19"/>
  <c r="D1076" i="19"/>
  <c r="D1077" i="19"/>
  <c r="D1078" i="19"/>
  <c r="D1079" i="19"/>
  <c r="D1080" i="19"/>
  <c r="D1081" i="19"/>
  <c r="D1082" i="19"/>
  <c r="D1083" i="19"/>
  <c r="D1084" i="19"/>
  <c r="D1085" i="19"/>
  <c r="D1086" i="19"/>
  <c r="D1087" i="19"/>
  <c r="D1088" i="19"/>
  <c r="D1089" i="19"/>
  <c r="D1090" i="19"/>
  <c r="D1091" i="19"/>
  <c r="D1092" i="19"/>
  <c r="D1093" i="19"/>
  <c r="D1094" i="19"/>
  <c r="D1095" i="19"/>
  <c r="D1096" i="19"/>
  <c r="D1097" i="19"/>
  <c r="D1098" i="19"/>
  <c r="D1099" i="19"/>
  <c r="D1100" i="19"/>
  <c r="D1101" i="19"/>
  <c r="D1102" i="19"/>
  <c r="D1103" i="19"/>
  <c r="D1104" i="19"/>
  <c r="D1105" i="19"/>
  <c r="D1106" i="19"/>
  <c r="D1107" i="19"/>
  <c r="D1108" i="19"/>
  <c r="D1109" i="19"/>
  <c r="D1110" i="19"/>
  <c r="D1111" i="19"/>
  <c r="D1112" i="19"/>
  <c r="D1113" i="19"/>
  <c r="D1114" i="19"/>
  <c r="D1115" i="19"/>
  <c r="D1116" i="19"/>
  <c r="D1117" i="19"/>
  <c r="D1118" i="19"/>
  <c r="D1119" i="19"/>
  <c r="D1120" i="19"/>
  <c r="D1121" i="19"/>
  <c r="D1122" i="19"/>
  <c r="D1123" i="19"/>
  <c r="D1124" i="19"/>
  <c r="D1125" i="19"/>
  <c r="D1126" i="19"/>
  <c r="D1127" i="19"/>
  <c r="D1128" i="19"/>
  <c r="D1129" i="19"/>
  <c r="D1130" i="19"/>
  <c r="D1131" i="19"/>
  <c r="D1132" i="19"/>
  <c r="D1133" i="19"/>
  <c r="D1134" i="19"/>
  <c r="D1135" i="19"/>
  <c r="D1136" i="19"/>
  <c r="D1137" i="19"/>
  <c r="D1138" i="19"/>
  <c r="D1139" i="19"/>
  <c r="D1140" i="19"/>
  <c r="D1141" i="19"/>
  <c r="D1142" i="19"/>
  <c r="D1143" i="19"/>
  <c r="D1144" i="19"/>
  <c r="D1145" i="19"/>
  <c r="D1146" i="19"/>
  <c r="D1147" i="19"/>
  <c r="D1148" i="19"/>
  <c r="D1149" i="19"/>
  <c r="D1150" i="19"/>
  <c r="D1151" i="19"/>
  <c r="D1152" i="19"/>
  <c r="D1153" i="19"/>
  <c r="D1154" i="19"/>
  <c r="D1155" i="19"/>
  <c r="D1156" i="19"/>
  <c r="D1157" i="19"/>
  <c r="D1158" i="19"/>
  <c r="D1159" i="19"/>
  <c r="D1160" i="19"/>
  <c r="D1161" i="19"/>
  <c r="D1162" i="19"/>
  <c r="D1163" i="19"/>
  <c r="D1164" i="19"/>
  <c r="D1165" i="19"/>
  <c r="D1166" i="19"/>
  <c r="D1167" i="19"/>
  <c r="D1168" i="19"/>
  <c r="D1169" i="19"/>
  <c r="D1170" i="19"/>
  <c r="D1171" i="19"/>
  <c r="D1172" i="19"/>
  <c r="D1173" i="19"/>
  <c r="D1174" i="19"/>
  <c r="D1175" i="19"/>
  <c r="D1176" i="19"/>
  <c r="D1177" i="19"/>
  <c r="D1178" i="19"/>
  <c r="D1179" i="19"/>
  <c r="D1180" i="19"/>
  <c r="D1181" i="19"/>
  <c r="D1182" i="19"/>
  <c r="D1183" i="19"/>
  <c r="D1184" i="19"/>
  <c r="D1185" i="19"/>
  <c r="D1186" i="19"/>
  <c r="D1187" i="19"/>
  <c r="D1188" i="19"/>
  <c r="D1189" i="19"/>
  <c r="D1190" i="19"/>
  <c r="D1191" i="19"/>
  <c r="D1192" i="19"/>
  <c r="D1193" i="19"/>
  <c r="D1194" i="19"/>
  <c r="D1195" i="19"/>
  <c r="D1196" i="19"/>
  <c r="D1197" i="19"/>
  <c r="D1198" i="19"/>
  <c r="D1199" i="19"/>
  <c r="D1200" i="19"/>
  <c r="D1201" i="19"/>
  <c r="D1202" i="19"/>
  <c r="D1203" i="19"/>
  <c r="D1204" i="19"/>
  <c r="D1205" i="19"/>
  <c r="D1206" i="19"/>
  <c r="D1207" i="19"/>
  <c r="D1208" i="19"/>
  <c r="D1209" i="19"/>
  <c r="D1210" i="19"/>
  <c r="D1211" i="19"/>
  <c r="D1212" i="19"/>
  <c r="D1213" i="19"/>
  <c r="D1214" i="19"/>
  <c r="D1215" i="19"/>
  <c r="D1216" i="19"/>
  <c r="D1217" i="19"/>
  <c r="D1218" i="19"/>
  <c r="D1219" i="19"/>
  <c r="D1220" i="19"/>
  <c r="D1221" i="19"/>
  <c r="D1222" i="19"/>
  <c r="D1223" i="19"/>
  <c r="D1224" i="19"/>
  <c r="D1225" i="19"/>
  <c r="D1226" i="19"/>
  <c r="D1227" i="19"/>
  <c r="D1228" i="19"/>
  <c r="D1229" i="19"/>
  <c r="D1230" i="19"/>
  <c r="D1231" i="19"/>
  <c r="D1232" i="19"/>
  <c r="D1233" i="19"/>
  <c r="D1234" i="19"/>
  <c r="D1235" i="19"/>
  <c r="D1236" i="19"/>
  <c r="D1237" i="19"/>
  <c r="D1238" i="19"/>
  <c r="D1239" i="19"/>
  <c r="D1240" i="19"/>
  <c r="D1241" i="19"/>
  <c r="D1242" i="19"/>
  <c r="D1243" i="19"/>
  <c r="D1244" i="19"/>
  <c r="D1245" i="19"/>
  <c r="D1246" i="19"/>
  <c r="D1247" i="19"/>
  <c r="D1248" i="19"/>
  <c r="D1249" i="19"/>
  <c r="D1250" i="19"/>
  <c r="D1251" i="19"/>
  <c r="D1252" i="19"/>
  <c r="D1253" i="19"/>
  <c r="D1254" i="19"/>
  <c r="D1255" i="19"/>
  <c r="D1256" i="19"/>
  <c r="D1257" i="19"/>
  <c r="D1258" i="19"/>
  <c r="D1259" i="19"/>
  <c r="D1260" i="19"/>
  <c r="D1261" i="19"/>
  <c r="D1262" i="19"/>
  <c r="D1263" i="19"/>
  <c r="D1264" i="19"/>
  <c r="D1265" i="19"/>
  <c r="D1266" i="19"/>
  <c r="D1267" i="19"/>
  <c r="D1268" i="19"/>
  <c r="D1269" i="19"/>
  <c r="D1270" i="19"/>
  <c r="D1271" i="19"/>
  <c r="D1272" i="19"/>
  <c r="D1273" i="19"/>
  <c r="D1274" i="19"/>
  <c r="D1275" i="19"/>
  <c r="D1276" i="19"/>
  <c r="D1277" i="19"/>
  <c r="D1278" i="19"/>
  <c r="D1279" i="19"/>
  <c r="D1280" i="19"/>
  <c r="D1281" i="19"/>
  <c r="D1282" i="19"/>
  <c r="D1283" i="19"/>
  <c r="D1284" i="19"/>
  <c r="D1285" i="19"/>
  <c r="D1286" i="19"/>
  <c r="D1287" i="19"/>
  <c r="D1288" i="19"/>
  <c r="D1289" i="19"/>
  <c r="D1290" i="19"/>
  <c r="D1291" i="19"/>
  <c r="D1292" i="19"/>
  <c r="D1293" i="19"/>
  <c r="D1294" i="19"/>
  <c r="D1295" i="19"/>
  <c r="D1296" i="19"/>
  <c r="D1297" i="19"/>
  <c r="D1298" i="19"/>
  <c r="D1299" i="19"/>
  <c r="D1300" i="19"/>
  <c r="D1301" i="19"/>
  <c r="D1302" i="19"/>
  <c r="D1303" i="19"/>
  <c r="D1304" i="19"/>
  <c r="D1305" i="19"/>
  <c r="D1306" i="19"/>
  <c r="D1307" i="19"/>
  <c r="D1308" i="19"/>
  <c r="D1309" i="19"/>
  <c r="D1310" i="19"/>
  <c r="D1311" i="19"/>
  <c r="D1312" i="19"/>
  <c r="D1313" i="19"/>
  <c r="D1314" i="19"/>
  <c r="D1315" i="19"/>
  <c r="D1316" i="19"/>
  <c r="D1317" i="19"/>
  <c r="D1318" i="19"/>
  <c r="D1319" i="19"/>
  <c r="D1320" i="19"/>
  <c r="D1321" i="19"/>
  <c r="D1322" i="19"/>
  <c r="D1323" i="19"/>
  <c r="D1324" i="19"/>
  <c r="D1325" i="19"/>
  <c r="D1326" i="19"/>
  <c r="D1327" i="19"/>
  <c r="D1328" i="19"/>
  <c r="D1329" i="19"/>
  <c r="D1330" i="19"/>
  <c r="D1331" i="19"/>
  <c r="D1332" i="19"/>
  <c r="D1333" i="19"/>
  <c r="D1334" i="19"/>
  <c r="D1335" i="19"/>
  <c r="D1336" i="19"/>
  <c r="D1337" i="19"/>
  <c r="D1338" i="19"/>
  <c r="D1339" i="19"/>
  <c r="D1340" i="19"/>
  <c r="D1341" i="19"/>
  <c r="D1342" i="19"/>
  <c r="D1343" i="19"/>
  <c r="D1344" i="19"/>
  <c r="D1345" i="19"/>
  <c r="D1346" i="19"/>
  <c r="D1347" i="19"/>
  <c r="D1348" i="19"/>
  <c r="D1349" i="19"/>
  <c r="D1350" i="19"/>
  <c r="D1351" i="19"/>
  <c r="D1352" i="19"/>
  <c r="D1353" i="19"/>
  <c r="D1354" i="19"/>
  <c r="D1355" i="19"/>
  <c r="D1356" i="19"/>
  <c r="D1357" i="19"/>
  <c r="D1358" i="19"/>
  <c r="D1359" i="19"/>
  <c r="D1360" i="19"/>
  <c r="D1361" i="19"/>
  <c r="D1362" i="19"/>
  <c r="D1363" i="19"/>
  <c r="D1364" i="19"/>
  <c r="D1365" i="19"/>
  <c r="D1366" i="19"/>
  <c r="D1367" i="19"/>
  <c r="D1368" i="19"/>
  <c r="D1369" i="19"/>
  <c r="D1370" i="19"/>
  <c r="D1371" i="19"/>
  <c r="D1372" i="19"/>
  <c r="D1373" i="19"/>
  <c r="D1374" i="19"/>
  <c r="D1375" i="19"/>
  <c r="D1376" i="19"/>
  <c r="D1377" i="19"/>
  <c r="D1378" i="19"/>
  <c r="D1379" i="19"/>
  <c r="D1380" i="19"/>
  <c r="D1381" i="19"/>
  <c r="D1382" i="19"/>
  <c r="D1383" i="19"/>
  <c r="D1384" i="19"/>
  <c r="D1385" i="19"/>
  <c r="D1386" i="19"/>
  <c r="D1387" i="19"/>
  <c r="D1388" i="19"/>
  <c r="D1389" i="19"/>
  <c r="D1390" i="19"/>
  <c r="D1391" i="19"/>
  <c r="D1392" i="19"/>
  <c r="D1393" i="19"/>
  <c r="D1394" i="19"/>
  <c r="D1395" i="19"/>
  <c r="D1396" i="19"/>
  <c r="D1397" i="19"/>
  <c r="D1398" i="19"/>
  <c r="D1399" i="19"/>
  <c r="D1400" i="19"/>
  <c r="D1401" i="19"/>
  <c r="D1402" i="19"/>
  <c r="D1403" i="19"/>
  <c r="D1404" i="19"/>
  <c r="D1405" i="19"/>
  <c r="D1406" i="19"/>
  <c r="D1407" i="19"/>
  <c r="D1408" i="19"/>
  <c r="D1409" i="19"/>
  <c r="D1410" i="19"/>
  <c r="D1411" i="19"/>
  <c r="D1412" i="19"/>
  <c r="D1413" i="19"/>
  <c r="D1414" i="19"/>
  <c r="D1415" i="19"/>
  <c r="D1416" i="19"/>
  <c r="D1417" i="19"/>
  <c r="D1418" i="19"/>
  <c r="D1419" i="19"/>
  <c r="D1420" i="19"/>
  <c r="D1421" i="19"/>
  <c r="D1422" i="19"/>
  <c r="D1423" i="19"/>
  <c r="D1424" i="19"/>
  <c r="D1425" i="19"/>
  <c r="D1426" i="19"/>
  <c r="D1427" i="19"/>
  <c r="D1428" i="19"/>
  <c r="D1429" i="19"/>
  <c r="D1430" i="19"/>
  <c r="D1431" i="19"/>
  <c r="D1432" i="19"/>
  <c r="D1433" i="19"/>
  <c r="D1434" i="19"/>
  <c r="D1435" i="19"/>
  <c r="D1436" i="19"/>
  <c r="D1437" i="19"/>
  <c r="D1438" i="19"/>
  <c r="D1439" i="19"/>
  <c r="D1440" i="19"/>
  <c r="D1441" i="19"/>
  <c r="D1442" i="19"/>
  <c r="D1443" i="19"/>
  <c r="D1444" i="19"/>
  <c r="D1445" i="19"/>
  <c r="D1446" i="19"/>
  <c r="D1447" i="19"/>
  <c r="D1448" i="19"/>
  <c r="D1449" i="19"/>
  <c r="D1450" i="19"/>
  <c r="D1451" i="19"/>
  <c r="D1452" i="19"/>
  <c r="D1453" i="19"/>
  <c r="D1454" i="19"/>
  <c r="D1455" i="19"/>
  <c r="D1456" i="19"/>
  <c r="D1457" i="19"/>
  <c r="D1458" i="19"/>
  <c r="D1459" i="19"/>
  <c r="D1460" i="19"/>
  <c r="D1461" i="19"/>
  <c r="D1462" i="19"/>
  <c r="D1463" i="19"/>
  <c r="D1464" i="19"/>
  <c r="D1465" i="19"/>
  <c r="D1466" i="19"/>
  <c r="D1467" i="19"/>
  <c r="D1468" i="19"/>
  <c r="D1469" i="19"/>
  <c r="D1470" i="19"/>
  <c r="D1471" i="19"/>
  <c r="D1472" i="19"/>
  <c r="D1473" i="19"/>
  <c r="D1474" i="19"/>
  <c r="D1475" i="19"/>
  <c r="D1476" i="19"/>
  <c r="D1477" i="19"/>
  <c r="D1478" i="19"/>
  <c r="D1479" i="19"/>
  <c r="D1480" i="19"/>
  <c r="D1481" i="19"/>
  <c r="D1482" i="19"/>
  <c r="D1483" i="19"/>
  <c r="D1484" i="19"/>
  <c r="D1485" i="19"/>
  <c r="D1486" i="19"/>
  <c r="D1487" i="19"/>
  <c r="D1488" i="19"/>
  <c r="D1489" i="19"/>
  <c r="D1490" i="19"/>
  <c r="D1491" i="19"/>
  <c r="D1492" i="19"/>
  <c r="D1493" i="19"/>
  <c r="D1494" i="19"/>
  <c r="D1495" i="19"/>
  <c r="D1496" i="19"/>
  <c r="D1497" i="19"/>
  <c r="D1498" i="19"/>
  <c r="D1499" i="19"/>
  <c r="D1500" i="19"/>
  <c r="D1501" i="19"/>
  <c r="D1502" i="19"/>
  <c r="D1503" i="19"/>
  <c r="D1504" i="19"/>
  <c r="D1505" i="19"/>
  <c r="D1506" i="19"/>
  <c r="D1507" i="19"/>
  <c r="D1508" i="19"/>
  <c r="D1509" i="19"/>
  <c r="D1510" i="19"/>
  <c r="D1511" i="19"/>
  <c r="D1512" i="19"/>
  <c r="D1513" i="19"/>
  <c r="D1514" i="19"/>
  <c r="D1515" i="19"/>
  <c r="D1516" i="19"/>
  <c r="D1517" i="19"/>
  <c r="D1518" i="19"/>
  <c r="D1519" i="19"/>
  <c r="D1520" i="19"/>
  <c r="D1521" i="19"/>
  <c r="D1522" i="19"/>
  <c r="D1523" i="19"/>
  <c r="D1524" i="19"/>
  <c r="D1525" i="19"/>
  <c r="D1526" i="19"/>
  <c r="D1527" i="19"/>
  <c r="D1528" i="19"/>
  <c r="D1529" i="19"/>
  <c r="D1530" i="19"/>
  <c r="D1531" i="19"/>
  <c r="D1532" i="19"/>
  <c r="D1533" i="19"/>
  <c r="D1534" i="19"/>
  <c r="D1535" i="19"/>
  <c r="D1536" i="19"/>
  <c r="D1537" i="19"/>
  <c r="D1538" i="19"/>
  <c r="D1539" i="19"/>
  <c r="D1540" i="19"/>
  <c r="D1541" i="19"/>
  <c r="D1542" i="19"/>
  <c r="D1543" i="19"/>
  <c r="D1544" i="19"/>
  <c r="D1545" i="19"/>
  <c r="D1546" i="19"/>
  <c r="D1547" i="19"/>
  <c r="D1548" i="19"/>
  <c r="D1549" i="19"/>
  <c r="D1550" i="19"/>
  <c r="D1551" i="19"/>
  <c r="D1552" i="19"/>
  <c r="D1553" i="19"/>
  <c r="D1554" i="19"/>
  <c r="D1555" i="19"/>
  <c r="D1556" i="19"/>
  <c r="D1557" i="19"/>
  <c r="D1558" i="19"/>
  <c r="D1559" i="19"/>
  <c r="D1560" i="19"/>
  <c r="D1561" i="19"/>
  <c r="D1562" i="19"/>
  <c r="D1563" i="19"/>
  <c r="D1564" i="19"/>
  <c r="D1565" i="19"/>
  <c r="D1566" i="19"/>
  <c r="D1567" i="19"/>
  <c r="D1568" i="19"/>
  <c r="D1569" i="19"/>
  <c r="D1570" i="19"/>
  <c r="D1571" i="19"/>
  <c r="D1572" i="19"/>
  <c r="D1573" i="19"/>
  <c r="D1574" i="19"/>
  <c r="D1575" i="19"/>
  <c r="D1576" i="19"/>
  <c r="D1577" i="19"/>
  <c r="D1578" i="19"/>
  <c r="D1579" i="19"/>
  <c r="D1580" i="19"/>
  <c r="D1581" i="19"/>
  <c r="D1582" i="19"/>
  <c r="D1583" i="19"/>
  <c r="D1584" i="19"/>
  <c r="D1585" i="19"/>
  <c r="D1586" i="19"/>
  <c r="D1587" i="19"/>
  <c r="D1588" i="19"/>
  <c r="D1589" i="19"/>
  <c r="D1590" i="19"/>
  <c r="D1591" i="19"/>
  <c r="D1592" i="19"/>
  <c r="D1593" i="19"/>
  <c r="D1594" i="19"/>
  <c r="D1595" i="19"/>
  <c r="D1596" i="19"/>
  <c r="D1597" i="19"/>
  <c r="D1598" i="19"/>
  <c r="D1599" i="19"/>
  <c r="D1600" i="19"/>
  <c r="D1601" i="19"/>
  <c r="D1602" i="19"/>
  <c r="D1603" i="19"/>
  <c r="D1604" i="19"/>
  <c r="D1605" i="19"/>
  <c r="D1606" i="19"/>
  <c r="D1607" i="19"/>
  <c r="D1608" i="19"/>
  <c r="D1609" i="19"/>
  <c r="D1610" i="19"/>
  <c r="D1611" i="19"/>
  <c r="D1612" i="19"/>
  <c r="D1613" i="19"/>
  <c r="D1614" i="19"/>
  <c r="D1615" i="19"/>
  <c r="D1616" i="19"/>
  <c r="D1617" i="19"/>
  <c r="D1618" i="19"/>
  <c r="D1619" i="19"/>
  <c r="D1620" i="19"/>
  <c r="D1621" i="19"/>
  <c r="D1622" i="19"/>
  <c r="D1623" i="19"/>
  <c r="D1624" i="19"/>
  <c r="D1625" i="19"/>
  <c r="D1626" i="19"/>
  <c r="D1627" i="19"/>
  <c r="D1628" i="19"/>
  <c r="D1629" i="19"/>
  <c r="D1630" i="19"/>
  <c r="D1631" i="19"/>
  <c r="D1632" i="19"/>
  <c r="D1633" i="19"/>
  <c r="D1634" i="19"/>
  <c r="D1635" i="19"/>
  <c r="D1636" i="19"/>
  <c r="D1637" i="19"/>
  <c r="D1638" i="19"/>
  <c r="D1639" i="19"/>
  <c r="D1640" i="19"/>
  <c r="D1641" i="19"/>
  <c r="D1642" i="19"/>
  <c r="D1643" i="19"/>
  <c r="D1644" i="19"/>
  <c r="D1645" i="19"/>
  <c r="D1646" i="19"/>
  <c r="D1647" i="19"/>
  <c r="D1648" i="19"/>
  <c r="D1649" i="19"/>
  <c r="D1650" i="19"/>
  <c r="D1651" i="19"/>
  <c r="D1652" i="19"/>
  <c r="D1653" i="19"/>
  <c r="D1654" i="19"/>
  <c r="D1655" i="19"/>
  <c r="D1656" i="19"/>
  <c r="D1657" i="19"/>
  <c r="D1658" i="19"/>
  <c r="D1659" i="19"/>
  <c r="D1660" i="19"/>
  <c r="D1661" i="19"/>
  <c r="D1662" i="19"/>
  <c r="D1663" i="19"/>
  <c r="D1664" i="19"/>
  <c r="D1665" i="19"/>
  <c r="D1666" i="19"/>
  <c r="D1667" i="19"/>
  <c r="D1668" i="19"/>
  <c r="D1669" i="19"/>
  <c r="D1670" i="19"/>
  <c r="D1671" i="19"/>
  <c r="D1672" i="19"/>
  <c r="D1673" i="19"/>
  <c r="D1674" i="19"/>
  <c r="D1675" i="19"/>
  <c r="D1676" i="19"/>
  <c r="D1677" i="19"/>
  <c r="D1678" i="19"/>
  <c r="D1679" i="19"/>
  <c r="D1680" i="19"/>
  <c r="D1681" i="19"/>
  <c r="D1682" i="19"/>
  <c r="D1683" i="19"/>
  <c r="D1684" i="19"/>
  <c r="D1685" i="19"/>
  <c r="D1686" i="19"/>
  <c r="D1687" i="19"/>
  <c r="D1688" i="19"/>
  <c r="D1689" i="19"/>
  <c r="D1690" i="19"/>
  <c r="D1691" i="19"/>
  <c r="D1692" i="19"/>
  <c r="D1693" i="19"/>
  <c r="D1694" i="19"/>
  <c r="D1695" i="19"/>
  <c r="D1696" i="19"/>
  <c r="D1697" i="19"/>
  <c r="D1698" i="19"/>
  <c r="D1699" i="19"/>
  <c r="D1700" i="19"/>
  <c r="D1701" i="19"/>
  <c r="D1702" i="19"/>
  <c r="D1703" i="19"/>
  <c r="D1704" i="19"/>
  <c r="D1705" i="19"/>
  <c r="D1706" i="19"/>
  <c r="D1707" i="19"/>
  <c r="D1708" i="19"/>
  <c r="D1709" i="19"/>
  <c r="D1710" i="19"/>
  <c r="D1711" i="19"/>
  <c r="D1712" i="19"/>
  <c r="D1713" i="19"/>
  <c r="D1714" i="19"/>
  <c r="D1715" i="19"/>
  <c r="D1716" i="19"/>
  <c r="D1717" i="19"/>
  <c r="D1718" i="19"/>
  <c r="D1719" i="19"/>
  <c r="D1720" i="19"/>
  <c r="D1721" i="19"/>
  <c r="D1722" i="19"/>
  <c r="D1723" i="19"/>
  <c r="D1724" i="19"/>
  <c r="D1725" i="19"/>
  <c r="D1726" i="19"/>
  <c r="D1727" i="19"/>
  <c r="D1728" i="19"/>
  <c r="D1729" i="19"/>
  <c r="D1730" i="19"/>
  <c r="D1731" i="19"/>
  <c r="D1732" i="19"/>
  <c r="D1733" i="19"/>
  <c r="D1734" i="19"/>
  <c r="D1735" i="19"/>
  <c r="D1736" i="19"/>
  <c r="D1737" i="19"/>
  <c r="D1738" i="19"/>
  <c r="D1739" i="19"/>
  <c r="D1740" i="19"/>
  <c r="D1741" i="19"/>
  <c r="D1742" i="19"/>
  <c r="D1743" i="19"/>
  <c r="D1744" i="19"/>
  <c r="D1745" i="19"/>
  <c r="D1746" i="19"/>
  <c r="D1747" i="19"/>
  <c r="D1748" i="19"/>
  <c r="D1749" i="19"/>
  <c r="D1750" i="19"/>
  <c r="D1751" i="19"/>
  <c r="D1752" i="19"/>
  <c r="D1753" i="19"/>
  <c r="D1754" i="19"/>
  <c r="D1755" i="19"/>
  <c r="D1756" i="19"/>
  <c r="D1757" i="19"/>
  <c r="D1758" i="19"/>
  <c r="D1759" i="19"/>
  <c r="D1760" i="19"/>
  <c r="D1761" i="19"/>
  <c r="D1762" i="19"/>
  <c r="D1763" i="19"/>
  <c r="D1764" i="19"/>
  <c r="D1765" i="19"/>
  <c r="D1766" i="19"/>
  <c r="D1767" i="19"/>
  <c r="D1768" i="19"/>
  <c r="D1769" i="19"/>
  <c r="D1770" i="19"/>
  <c r="D1771" i="19"/>
  <c r="D1772" i="19"/>
  <c r="D1773" i="19"/>
  <c r="D1774" i="19"/>
  <c r="D1775" i="19"/>
  <c r="D1776" i="19"/>
  <c r="D1777" i="19"/>
  <c r="D1778" i="19"/>
  <c r="D1779" i="19"/>
  <c r="D1780" i="19"/>
  <c r="D1781" i="19"/>
  <c r="D1782" i="19"/>
  <c r="D1783" i="19"/>
  <c r="D1784" i="19"/>
  <c r="D1785" i="19"/>
  <c r="D1786" i="19"/>
  <c r="D1787" i="19"/>
  <c r="D1788" i="19"/>
  <c r="D1789" i="19"/>
  <c r="D1790" i="19"/>
  <c r="D1791" i="19"/>
  <c r="D1792" i="19"/>
  <c r="D1793" i="19"/>
  <c r="C3" i="19"/>
  <c r="C4" i="19"/>
  <c r="C5" i="19"/>
  <c r="C6" i="19"/>
  <c r="C7" i="19"/>
  <c r="C8" i="19"/>
  <c r="C9" i="19"/>
  <c r="C10" i="19"/>
  <c r="C11" i="19"/>
  <c r="C12" i="19"/>
  <c r="C13" i="19"/>
  <c r="C14" i="19"/>
  <c r="C15" i="19"/>
  <c r="C16" i="19"/>
  <c r="C17" i="19"/>
  <c r="C18" i="19"/>
  <c r="C19" i="19"/>
  <c r="C20" i="19"/>
  <c r="C21" i="19"/>
  <c r="C22" i="19"/>
  <c r="C23" i="19"/>
  <c r="C24" i="19"/>
  <c r="C25" i="19"/>
  <c r="C26" i="19"/>
  <c r="C27" i="19"/>
  <c r="C28" i="19"/>
  <c r="C29" i="19"/>
  <c r="C30" i="19"/>
  <c r="C31" i="19"/>
  <c r="C32" i="19"/>
  <c r="C33" i="19"/>
  <c r="C34" i="19"/>
  <c r="C35" i="19"/>
  <c r="C36" i="19"/>
  <c r="C37" i="19"/>
  <c r="C38" i="19"/>
  <c r="C39" i="19"/>
  <c r="C40" i="19"/>
  <c r="C41" i="19"/>
  <c r="C42" i="19"/>
  <c r="C43" i="19"/>
  <c r="C45" i="19"/>
  <c r="C46" i="19"/>
  <c r="C47" i="19"/>
  <c r="C48" i="19"/>
  <c r="C49" i="19"/>
  <c r="C50" i="19"/>
  <c r="C51" i="19"/>
  <c r="C52" i="19"/>
  <c r="C53" i="19"/>
  <c r="C54" i="19"/>
  <c r="C55" i="19"/>
  <c r="C56" i="19"/>
  <c r="C57" i="19"/>
  <c r="C58" i="19"/>
  <c r="C59" i="19"/>
  <c r="C60" i="19"/>
  <c r="C61" i="19"/>
  <c r="C62" i="19"/>
  <c r="C63" i="19"/>
  <c r="C64" i="19"/>
  <c r="C65" i="19"/>
  <c r="C66" i="19"/>
  <c r="C67" i="19"/>
  <c r="C68" i="19"/>
  <c r="C69" i="19"/>
  <c r="C70" i="19"/>
  <c r="C71" i="19"/>
  <c r="C72" i="19"/>
  <c r="C73" i="19"/>
  <c r="C74" i="19"/>
  <c r="C75" i="19"/>
  <c r="C76" i="19"/>
  <c r="C77" i="19"/>
  <c r="C78" i="19"/>
  <c r="C79" i="19"/>
  <c r="C80" i="19"/>
  <c r="C81" i="19"/>
  <c r="C82" i="19"/>
  <c r="C83" i="19"/>
  <c r="C84" i="19"/>
  <c r="C85" i="19"/>
  <c r="C86" i="19"/>
  <c r="C87" i="19"/>
  <c r="C88" i="19"/>
  <c r="C89" i="19"/>
  <c r="C90" i="19"/>
  <c r="C91" i="19"/>
  <c r="C92" i="19"/>
  <c r="C93" i="19"/>
  <c r="C94" i="19"/>
  <c r="C95" i="19"/>
  <c r="C96" i="19"/>
  <c r="C97" i="19"/>
  <c r="C98" i="19"/>
  <c r="C99" i="19"/>
  <c r="C100" i="19"/>
  <c r="C101" i="19"/>
  <c r="C102" i="19"/>
  <c r="C103" i="19"/>
  <c r="C104" i="19"/>
  <c r="C105" i="19"/>
  <c r="C106" i="19"/>
  <c r="C107" i="19"/>
  <c r="C108" i="19"/>
  <c r="C109" i="19"/>
  <c r="C110" i="19"/>
  <c r="C111" i="19"/>
  <c r="C112" i="19"/>
  <c r="C113" i="19"/>
  <c r="C114" i="19"/>
  <c r="C115" i="19"/>
  <c r="C116" i="19"/>
  <c r="C117" i="19"/>
  <c r="C118" i="19"/>
  <c r="C119" i="19"/>
  <c r="C120" i="19"/>
  <c r="C121" i="19"/>
  <c r="C122" i="19"/>
  <c r="C123" i="19"/>
  <c r="C124" i="19"/>
  <c r="C125" i="19"/>
  <c r="C126" i="19"/>
  <c r="C127" i="19"/>
  <c r="C128" i="19"/>
  <c r="C129" i="19"/>
  <c r="C130" i="19"/>
  <c r="C131" i="19"/>
  <c r="C132" i="19"/>
  <c r="C133" i="19"/>
  <c r="C134" i="19"/>
  <c r="C135" i="19"/>
  <c r="C136" i="19"/>
  <c r="C137" i="19"/>
  <c r="C138" i="19"/>
  <c r="C139" i="19"/>
  <c r="C140" i="19"/>
  <c r="C141" i="19"/>
  <c r="C142" i="19"/>
  <c r="C143" i="19"/>
  <c r="C144" i="19"/>
  <c r="C145" i="19"/>
  <c r="C146" i="19"/>
  <c r="C147" i="19"/>
  <c r="C148" i="19"/>
  <c r="C149" i="19"/>
  <c r="C150" i="19"/>
  <c r="C151" i="19"/>
  <c r="C152" i="19"/>
  <c r="C153" i="19"/>
  <c r="C154" i="19"/>
  <c r="C155" i="19"/>
  <c r="C156" i="19"/>
  <c r="C157" i="19"/>
  <c r="C158" i="19"/>
  <c r="C159" i="19"/>
  <c r="C160" i="19"/>
  <c r="C161" i="19"/>
  <c r="C162" i="19"/>
  <c r="C163" i="19"/>
  <c r="C164" i="19"/>
  <c r="C165" i="19"/>
  <c r="C166" i="19"/>
  <c r="C167" i="19"/>
  <c r="C168" i="19"/>
  <c r="C169" i="19"/>
  <c r="C170" i="19"/>
  <c r="C171" i="19"/>
  <c r="C172" i="19"/>
  <c r="C173" i="19"/>
  <c r="C2" i="19"/>
  <c r="D2" i="19"/>
  <c r="E2" i="19" s="1"/>
  <c r="H2" i="19"/>
  <c r="S2" i="19" s="1"/>
  <c r="I2" i="19"/>
  <c r="J2" i="19"/>
  <c r="L2" i="19"/>
  <c r="M2" i="19"/>
  <c r="N2" i="19"/>
  <c r="O2" i="19"/>
  <c r="P2" i="19"/>
  <c r="Q2" i="19"/>
  <c r="R2" i="19"/>
  <c r="B2" i="19"/>
  <c r="B3" i="19"/>
  <c r="B4" i="19"/>
  <c r="B5" i="19"/>
  <c r="B6" i="19"/>
  <c r="B7" i="19"/>
  <c r="B8" i="19"/>
  <c r="B9" i="19"/>
  <c r="B10" i="19"/>
  <c r="B11" i="19"/>
  <c r="B12" i="19"/>
  <c r="B13" i="19"/>
  <c r="B14" i="19"/>
  <c r="B15" i="19"/>
  <c r="B16" i="19"/>
  <c r="B17" i="19"/>
  <c r="B18" i="19"/>
  <c r="B19" i="19"/>
  <c r="B20" i="19"/>
  <c r="B21" i="19"/>
  <c r="B22" i="19"/>
  <c r="B23" i="19"/>
  <c r="B24" i="19"/>
  <c r="B25" i="19"/>
  <c r="B26" i="19"/>
  <c r="B27" i="19"/>
  <c r="B28" i="19"/>
  <c r="B29" i="19"/>
  <c r="B30" i="19"/>
  <c r="B31" i="19"/>
  <c r="B32" i="19"/>
  <c r="B33" i="19"/>
  <c r="B34" i="19"/>
  <c r="B35" i="19"/>
  <c r="B36" i="19"/>
  <c r="B37" i="19"/>
  <c r="B38" i="19"/>
  <c r="B39" i="19"/>
  <c r="B40" i="19"/>
  <c r="B41" i="19"/>
  <c r="B42" i="19"/>
  <c r="B43" i="19"/>
  <c r="B45" i="19"/>
  <c r="B46" i="19"/>
  <c r="B47" i="19"/>
  <c r="B48" i="19"/>
  <c r="B49" i="19"/>
  <c r="B50" i="19"/>
  <c r="B51" i="19"/>
  <c r="B52" i="19"/>
  <c r="B53" i="19"/>
  <c r="B54" i="19"/>
  <c r="B55" i="19"/>
  <c r="B56" i="19"/>
  <c r="B57" i="19"/>
  <c r="B58" i="19"/>
  <c r="B59" i="19"/>
  <c r="B60" i="19"/>
  <c r="B61" i="19"/>
  <c r="B62" i="19"/>
  <c r="B63" i="19"/>
  <c r="B64" i="19"/>
  <c r="B65" i="19"/>
  <c r="B66" i="19"/>
  <c r="B67" i="19"/>
  <c r="B68" i="19"/>
  <c r="B69" i="19"/>
  <c r="B70" i="19"/>
  <c r="B71" i="19"/>
  <c r="B72" i="19"/>
  <c r="B73" i="19"/>
  <c r="B74" i="19"/>
  <c r="B75" i="19"/>
  <c r="B76" i="19"/>
  <c r="B77" i="19"/>
  <c r="B78" i="19"/>
  <c r="B79" i="19"/>
  <c r="B80" i="19"/>
  <c r="B81" i="19"/>
  <c r="B82" i="19"/>
  <c r="B83" i="19"/>
  <c r="B84" i="19"/>
  <c r="B85" i="19"/>
  <c r="B86" i="19"/>
  <c r="B87" i="19"/>
  <c r="B88" i="19"/>
  <c r="B89" i="19"/>
  <c r="B90" i="19"/>
  <c r="B91" i="19"/>
  <c r="B92" i="19"/>
  <c r="B93" i="19"/>
  <c r="B94" i="19"/>
  <c r="B95" i="19"/>
  <c r="B96" i="19"/>
  <c r="B97" i="19"/>
  <c r="B98" i="19"/>
  <c r="B99" i="19"/>
  <c r="B100" i="19"/>
  <c r="B101" i="19"/>
  <c r="B102" i="19"/>
  <c r="B103" i="19"/>
  <c r="B104" i="19"/>
  <c r="B105" i="19"/>
  <c r="B106" i="19"/>
  <c r="B107" i="19"/>
  <c r="B108" i="19"/>
  <c r="B109" i="19"/>
  <c r="B110" i="19"/>
  <c r="B111" i="19"/>
  <c r="B112" i="19"/>
  <c r="B113" i="19"/>
  <c r="B114" i="19"/>
  <c r="B115" i="19"/>
  <c r="B116" i="19"/>
  <c r="B117" i="19"/>
  <c r="B118" i="19"/>
  <c r="B119" i="19"/>
  <c r="B120" i="19"/>
  <c r="B121" i="19"/>
  <c r="B122" i="19"/>
  <c r="B123" i="19"/>
  <c r="B124" i="19"/>
  <c r="B125" i="19"/>
  <c r="B126" i="19"/>
  <c r="B127" i="19"/>
  <c r="B128" i="19"/>
  <c r="B129" i="19"/>
  <c r="B130" i="19"/>
  <c r="B131" i="19"/>
  <c r="B132" i="19"/>
  <c r="B133" i="19"/>
  <c r="B134" i="19"/>
  <c r="B135" i="19"/>
  <c r="B136" i="19"/>
  <c r="B137" i="19"/>
  <c r="B138" i="19"/>
  <c r="B139" i="19"/>
  <c r="B140" i="19"/>
  <c r="B141" i="19"/>
  <c r="B142" i="19"/>
  <c r="B143" i="19"/>
  <c r="B144" i="19"/>
  <c r="B145" i="19"/>
  <c r="B146" i="19"/>
  <c r="B147" i="19"/>
  <c r="B148" i="19"/>
  <c r="B149" i="19"/>
  <c r="B150" i="19"/>
  <c r="B151" i="19"/>
  <c r="B152" i="19"/>
  <c r="B153" i="19"/>
  <c r="B154" i="19"/>
  <c r="B155" i="19"/>
  <c r="B156" i="19"/>
  <c r="B157" i="19"/>
  <c r="B158" i="19"/>
  <c r="B159" i="19"/>
  <c r="B160" i="19"/>
  <c r="B161" i="19"/>
  <c r="B162" i="19"/>
  <c r="B163" i="19"/>
  <c r="B164" i="19"/>
  <c r="B165" i="19"/>
  <c r="B166" i="19"/>
  <c r="B167" i="19"/>
  <c r="B168" i="19"/>
  <c r="B169" i="19"/>
  <c r="B170" i="19"/>
  <c r="B171" i="19"/>
  <c r="B172" i="19"/>
  <c r="B173" i="19"/>
  <c r="B174" i="19"/>
  <c r="B175" i="19"/>
  <c r="B176" i="19"/>
  <c r="B177" i="19"/>
  <c r="B178" i="19"/>
  <c r="B179" i="19"/>
  <c r="B180" i="19"/>
  <c r="B181" i="19"/>
  <c r="B182" i="19"/>
  <c r="B183" i="19"/>
  <c r="B184" i="19"/>
  <c r="B185" i="19"/>
  <c r="B186" i="19"/>
  <c r="B187" i="19"/>
  <c r="B188" i="19"/>
  <c r="B189" i="19"/>
  <c r="B190" i="19"/>
  <c r="B191" i="19"/>
  <c r="B192" i="19"/>
  <c r="B193" i="19"/>
  <c r="B194" i="19"/>
  <c r="B195" i="19"/>
  <c r="B196" i="19"/>
  <c r="B197" i="19"/>
  <c r="B198" i="19"/>
  <c r="B199" i="19"/>
  <c r="B200" i="19"/>
  <c r="B201" i="19"/>
  <c r="B202" i="19"/>
  <c r="B203" i="19"/>
  <c r="B204" i="19"/>
  <c r="B205" i="19"/>
  <c r="B206" i="19"/>
  <c r="B207" i="19"/>
  <c r="B208" i="19"/>
  <c r="B209" i="19"/>
  <c r="B210" i="19"/>
  <c r="B211" i="19"/>
  <c r="B212" i="19"/>
  <c r="B213" i="19"/>
  <c r="B214" i="19"/>
  <c r="B215" i="19"/>
  <c r="B216" i="19"/>
  <c r="B217" i="19"/>
  <c r="B218" i="19"/>
  <c r="B219" i="19"/>
  <c r="B220" i="19"/>
  <c r="B221" i="19"/>
  <c r="B222" i="19"/>
  <c r="B223" i="19"/>
  <c r="B224" i="19"/>
  <c r="B225" i="19"/>
  <c r="B226" i="19"/>
  <c r="B227" i="19"/>
  <c r="B228" i="19"/>
  <c r="B229" i="19"/>
  <c r="B230" i="19"/>
  <c r="B231" i="19"/>
  <c r="B232" i="19"/>
  <c r="B233" i="19"/>
  <c r="B234" i="19"/>
  <c r="B235" i="19"/>
  <c r="B236" i="19"/>
  <c r="B237" i="19"/>
  <c r="B238" i="19"/>
  <c r="B239" i="19"/>
  <c r="B240" i="19"/>
  <c r="B241" i="19"/>
  <c r="B242" i="19"/>
  <c r="B243" i="19"/>
  <c r="B244" i="19"/>
  <c r="B245" i="19"/>
  <c r="B246" i="19"/>
  <c r="B247" i="19"/>
  <c r="B248" i="19"/>
  <c r="B249" i="19"/>
  <c r="B250" i="19"/>
  <c r="B251" i="19"/>
  <c r="B252" i="19"/>
  <c r="B253" i="19"/>
  <c r="B254" i="19"/>
  <c r="B255" i="19"/>
  <c r="B256" i="19"/>
  <c r="B257" i="19"/>
  <c r="B258" i="19"/>
  <c r="B259" i="19"/>
  <c r="B260" i="19"/>
  <c r="B261" i="19"/>
  <c r="B262" i="19"/>
  <c r="B263" i="19"/>
  <c r="B264" i="19"/>
  <c r="B265" i="19"/>
  <c r="B266" i="19"/>
  <c r="B267" i="19"/>
  <c r="B268" i="19"/>
  <c r="B269" i="19"/>
  <c r="B270" i="19"/>
  <c r="B271" i="19"/>
  <c r="B272" i="19"/>
  <c r="B273" i="19"/>
  <c r="B274" i="19"/>
  <c r="B275" i="19"/>
  <c r="B276" i="19"/>
  <c r="B277" i="19"/>
  <c r="B278" i="19"/>
  <c r="B279" i="19"/>
  <c r="B280" i="19"/>
  <c r="B281" i="19"/>
  <c r="B282" i="19"/>
  <c r="B283" i="19"/>
  <c r="B284" i="19"/>
  <c r="B285" i="19"/>
  <c r="B286" i="19"/>
  <c r="B287" i="19"/>
  <c r="B288" i="19"/>
  <c r="B289" i="19"/>
  <c r="B290" i="19"/>
  <c r="B291" i="19"/>
  <c r="B292" i="19"/>
  <c r="B293" i="19"/>
  <c r="B294" i="19"/>
  <c r="B295" i="19"/>
  <c r="B296" i="19"/>
  <c r="B297" i="19"/>
  <c r="B298" i="19"/>
  <c r="B299" i="19"/>
  <c r="B300" i="19"/>
  <c r="B301" i="19"/>
  <c r="B302" i="19"/>
  <c r="B303" i="19"/>
  <c r="B304" i="19"/>
  <c r="B305" i="19"/>
  <c r="B306" i="19"/>
  <c r="B307" i="19"/>
  <c r="B308" i="19"/>
  <c r="B309" i="19"/>
  <c r="B310" i="19"/>
  <c r="B311" i="19"/>
  <c r="B312" i="19"/>
  <c r="B313" i="19"/>
  <c r="B314" i="19"/>
  <c r="B315" i="19"/>
  <c r="B316" i="19"/>
  <c r="B317" i="19"/>
  <c r="B318" i="19"/>
  <c r="B319" i="19"/>
  <c r="B320" i="19"/>
  <c r="B321" i="19"/>
  <c r="B322" i="19"/>
  <c r="B323" i="19"/>
  <c r="B324" i="19"/>
  <c r="B325" i="19"/>
  <c r="B326" i="19"/>
  <c r="B327" i="19"/>
  <c r="B328" i="19"/>
  <c r="B329" i="19"/>
  <c r="B330" i="19"/>
  <c r="B331" i="19"/>
  <c r="B332" i="19"/>
  <c r="B333" i="19"/>
  <c r="B334" i="19"/>
  <c r="B335" i="19"/>
  <c r="B336" i="19"/>
  <c r="B337" i="19"/>
  <c r="B338" i="19"/>
  <c r="B339" i="19"/>
  <c r="B340" i="19"/>
  <c r="B341" i="19"/>
  <c r="B342" i="19"/>
  <c r="B343" i="19"/>
  <c r="B344" i="19"/>
  <c r="B345" i="19"/>
  <c r="B346" i="19"/>
  <c r="B347" i="19"/>
  <c r="B348" i="19"/>
  <c r="B349" i="19"/>
  <c r="B350" i="19"/>
  <c r="B351" i="19"/>
  <c r="B352" i="19"/>
  <c r="B353" i="19"/>
  <c r="B354" i="19"/>
  <c r="B355" i="19"/>
  <c r="B356" i="19"/>
  <c r="B357" i="19"/>
  <c r="B358" i="19"/>
  <c r="B359" i="19"/>
  <c r="B360" i="19"/>
  <c r="B361" i="19"/>
  <c r="B362" i="19"/>
  <c r="B363" i="19"/>
  <c r="B364" i="19"/>
  <c r="B365" i="19"/>
  <c r="B366" i="19"/>
  <c r="B367" i="19"/>
  <c r="B368" i="19"/>
  <c r="B369" i="19"/>
  <c r="B370" i="19"/>
  <c r="B371" i="19"/>
  <c r="B372" i="19"/>
  <c r="B373" i="19"/>
  <c r="B374" i="19"/>
  <c r="B375" i="19"/>
  <c r="B376" i="19"/>
  <c r="B377" i="19"/>
  <c r="B378" i="19"/>
  <c r="B379" i="19"/>
  <c r="B380" i="19"/>
  <c r="B381" i="19"/>
  <c r="B382" i="19"/>
  <c r="B383" i="19"/>
  <c r="B384" i="19"/>
  <c r="B385" i="19"/>
  <c r="B386" i="19"/>
  <c r="B387" i="19"/>
  <c r="B388" i="19"/>
  <c r="B389" i="19"/>
  <c r="B390" i="19"/>
  <c r="B391" i="19"/>
  <c r="B392" i="19"/>
  <c r="B393" i="19"/>
  <c r="B394" i="19"/>
  <c r="B395" i="19"/>
  <c r="B396" i="19"/>
  <c r="B397" i="19"/>
  <c r="B398" i="19"/>
  <c r="B399" i="19"/>
  <c r="B400" i="19"/>
  <c r="B401" i="19"/>
  <c r="B402" i="19"/>
  <c r="B403" i="19"/>
  <c r="B404" i="19"/>
  <c r="B405" i="19"/>
  <c r="B406" i="19"/>
  <c r="B407" i="19"/>
  <c r="B408" i="19"/>
  <c r="B409" i="19"/>
  <c r="B410" i="19"/>
  <c r="B411" i="19"/>
  <c r="B412" i="19"/>
  <c r="B413" i="19"/>
  <c r="B414" i="19"/>
  <c r="B415" i="19"/>
  <c r="B416" i="19"/>
  <c r="B417" i="19"/>
  <c r="B418" i="19"/>
  <c r="B419" i="19"/>
  <c r="B420" i="19"/>
  <c r="B421" i="19"/>
  <c r="B422" i="19"/>
  <c r="B423" i="19"/>
  <c r="B424" i="19"/>
  <c r="B425" i="19"/>
  <c r="B426" i="19"/>
  <c r="B427" i="19"/>
  <c r="B428" i="19"/>
  <c r="B429" i="19"/>
  <c r="B430" i="19"/>
  <c r="B431" i="19"/>
  <c r="B432" i="19"/>
  <c r="B433" i="19"/>
  <c r="B434" i="19"/>
  <c r="B435" i="19"/>
  <c r="B436" i="19"/>
  <c r="B437" i="19"/>
  <c r="B438" i="19"/>
  <c r="B439" i="19"/>
  <c r="B440" i="19"/>
  <c r="B441" i="19"/>
  <c r="B442" i="19"/>
  <c r="B443" i="19"/>
  <c r="B444" i="19"/>
  <c r="B445" i="19"/>
  <c r="B446" i="19"/>
  <c r="B447" i="19"/>
  <c r="B448" i="19"/>
  <c r="B449" i="19"/>
  <c r="B450" i="19"/>
  <c r="B451" i="19"/>
  <c r="B452" i="19"/>
  <c r="B453" i="19"/>
  <c r="B454" i="19"/>
  <c r="B455" i="19"/>
  <c r="B456" i="19"/>
  <c r="B457" i="19"/>
  <c r="B458" i="19"/>
  <c r="B459" i="19"/>
  <c r="B460" i="19"/>
  <c r="B461" i="19"/>
  <c r="B462" i="19"/>
  <c r="B463" i="19"/>
  <c r="B464" i="19"/>
  <c r="B465" i="19"/>
  <c r="B466" i="19"/>
  <c r="B467" i="19"/>
  <c r="B468" i="19"/>
  <c r="B469" i="19"/>
  <c r="B470" i="19"/>
  <c r="B471" i="19"/>
  <c r="B472" i="19"/>
  <c r="B473" i="19"/>
  <c r="B474" i="19"/>
  <c r="B475" i="19"/>
  <c r="B476" i="19"/>
  <c r="B477" i="19"/>
  <c r="B478" i="19"/>
  <c r="B479" i="19"/>
  <c r="B480" i="19"/>
  <c r="B481" i="19"/>
  <c r="B482" i="19"/>
  <c r="B483" i="19"/>
  <c r="B484" i="19"/>
  <c r="B485" i="19"/>
  <c r="B486" i="19"/>
  <c r="B487" i="19"/>
  <c r="B488" i="19"/>
  <c r="B489" i="19"/>
  <c r="B490" i="19"/>
  <c r="B491" i="19"/>
  <c r="B492" i="19"/>
  <c r="B493" i="19"/>
  <c r="B494" i="19"/>
  <c r="B495" i="19"/>
  <c r="B496" i="19"/>
  <c r="B497" i="19"/>
  <c r="B498" i="19"/>
  <c r="B499" i="19"/>
  <c r="B500" i="19"/>
  <c r="B501" i="19"/>
  <c r="B502" i="19"/>
  <c r="B503" i="19"/>
  <c r="B504" i="19"/>
  <c r="B505" i="19"/>
  <c r="B506" i="19"/>
  <c r="B507" i="19"/>
  <c r="B508" i="19"/>
  <c r="B509" i="19"/>
  <c r="B510" i="19"/>
  <c r="B511" i="19"/>
  <c r="B512" i="19"/>
  <c r="B513" i="19"/>
  <c r="B514" i="19"/>
  <c r="B515" i="19"/>
  <c r="B516" i="19"/>
  <c r="B517" i="19"/>
  <c r="B518" i="19"/>
  <c r="B519" i="19"/>
  <c r="B520" i="19"/>
  <c r="B521" i="19"/>
  <c r="B522" i="19"/>
  <c r="B523" i="19"/>
  <c r="B524" i="19"/>
  <c r="B525" i="19"/>
  <c r="B526" i="19"/>
  <c r="B527" i="19"/>
  <c r="B528" i="19"/>
  <c r="B529" i="19"/>
  <c r="B530" i="19"/>
  <c r="B531" i="19"/>
  <c r="B532" i="19"/>
  <c r="B533" i="19"/>
  <c r="B534" i="19"/>
  <c r="B535" i="19"/>
  <c r="B536" i="19"/>
  <c r="B537" i="19"/>
  <c r="B538" i="19"/>
  <c r="B539" i="19"/>
  <c r="B540" i="19"/>
  <c r="B541" i="19"/>
  <c r="B542" i="19"/>
  <c r="B543" i="19"/>
  <c r="B544" i="19"/>
  <c r="B545" i="19"/>
  <c r="B546" i="19"/>
  <c r="B547" i="19"/>
  <c r="B548" i="19"/>
  <c r="B549" i="19"/>
  <c r="B550" i="19"/>
  <c r="B551" i="19"/>
  <c r="B552" i="19"/>
  <c r="B553" i="19"/>
  <c r="B554" i="19"/>
  <c r="B555" i="19"/>
  <c r="B556" i="19"/>
  <c r="B557" i="19"/>
  <c r="B558" i="19"/>
  <c r="B559" i="19"/>
  <c r="B560" i="19"/>
  <c r="B561" i="19"/>
  <c r="B562" i="19"/>
  <c r="B563" i="19"/>
  <c r="B564" i="19"/>
  <c r="B565" i="19"/>
  <c r="B566" i="19"/>
  <c r="B567" i="19"/>
  <c r="B568" i="19"/>
  <c r="B569" i="19"/>
  <c r="B570" i="19"/>
  <c r="B571" i="19"/>
  <c r="B572" i="19"/>
  <c r="B573" i="19"/>
  <c r="B574" i="19"/>
  <c r="B575" i="19"/>
  <c r="B576" i="19"/>
  <c r="B577" i="19"/>
  <c r="B578" i="19"/>
  <c r="B579" i="19"/>
  <c r="B580" i="19"/>
  <c r="B581" i="19"/>
  <c r="B582" i="19"/>
  <c r="B583" i="19"/>
  <c r="B584" i="19"/>
  <c r="B585" i="19"/>
  <c r="B586" i="19"/>
  <c r="B587" i="19"/>
  <c r="B588" i="19"/>
  <c r="B589" i="19"/>
  <c r="B590" i="19"/>
  <c r="B591" i="19"/>
  <c r="B592" i="19"/>
  <c r="B593" i="19"/>
  <c r="B594" i="19"/>
  <c r="B595" i="19"/>
  <c r="B596" i="19"/>
  <c r="B597" i="19"/>
  <c r="B598" i="19"/>
  <c r="B599" i="19"/>
  <c r="B600" i="19"/>
  <c r="B601" i="19"/>
  <c r="B602" i="19"/>
  <c r="B603" i="19"/>
  <c r="B604" i="19"/>
  <c r="B605" i="19"/>
  <c r="B606" i="19"/>
  <c r="B607" i="19"/>
  <c r="B608" i="19"/>
  <c r="B609" i="19"/>
  <c r="B610" i="19"/>
  <c r="B611" i="19"/>
  <c r="B612" i="19"/>
  <c r="B613" i="19"/>
  <c r="B614" i="19"/>
  <c r="B615" i="19"/>
  <c r="B616" i="19"/>
  <c r="B617" i="19"/>
  <c r="B618" i="19"/>
  <c r="B619" i="19"/>
  <c r="B620" i="19"/>
  <c r="B621" i="19"/>
  <c r="B622" i="19"/>
  <c r="B623" i="19"/>
  <c r="B624" i="19"/>
  <c r="B625" i="19"/>
  <c r="B626" i="19"/>
  <c r="B627" i="19"/>
  <c r="B628" i="19"/>
  <c r="B629" i="19"/>
  <c r="B630" i="19"/>
  <c r="B631" i="19"/>
  <c r="B632" i="19"/>
  <c r="B633" i="19"/>
  <c r="B634" i="19"/>
  <c r="B635" i="19"/>
  <c r="B636" i="19"/>
  <c r="B637" i="19"/>
  <c r="B638" i="19"/>
  <c r="B639" i="19"/>
  <c r="B640" i="19"/>
  <c r="B641" i="19"/>
  <c r="B642" i="19"/>
  <c r="B643" i="19"/>
  <c r="B644" i="19"/>
  <c r="B645" i="19"/>
  <c r="B646" i="19"/>
  <c r="B647" i="19"/>
  <c r="B648" i="19"/>
  <c r="B649" i="19"/>
  <c r="B650" i="19"/>
  <c r="B651" i="19"/>
  <c r="B652" i="19"/>
  <c r="B653" i="19"/>
  <c r="B654" i="19"/>
  <c r="B655" i="19"/>
  <c r="B656" i="19"/>
  <c r="B657" i="19"/>
  <c r="B658" i="19"/>
  <c r="B659" i="19"/>
  <c r="B660" i="19"/>
  <c r="B661" i="19"/>
  <c r="B662" i="19"/>
  <c r="B663" i="19"/>
  <c r="B664" i="19"/>
  <c r="B665" i="19"/>
  <c r="B666" i="19"/>
  <c r="B667" i="19"/>
  <c r="B668" i="19"/>
  <c r="B669" i="19"/>
  <c r="B670" i="19"/>
  <c r="B671" i="19"/>
  <c r="B672" i="19"/>
  <c r="B673" i="19"/>
  <c r="B674" i="19"/>
  <c r="B675" i="19"/>
  <c r="B676" i="19"/>
  <c r="B677" i="19"/>
  <c r="B678" i="19"/>
  <c r="B679" i="19"/>
  <c r="B680" i="19"/>
  <c r="B681" i="19"/>
  <c r="B682" i="19"/>
  <c r="B683" i="19"/>
  <c r="B684" i="19"/>
  <c r="B685" i="19"/>
  <c r="B686" i="19"/>
  <c r="B687" i="19"/>
  <c r="B688" i="19"/>
  <c r="B689" i="19"/>
  <c r="B690" i="19"/>
  <c r="B691" i="19"/>
  <c r="B692" i="19"/>
  <c r="B693" i="19"/>
  <c r="B694" i="19"/>
  <c r="B695" i="19"/>
  <c r="B696" i="19"/>
  <c r="B697" i="19"/>
  <c r="B698" i="19"/>
  <c r="B699" i="19"/>
  <c r="B700" i="19"/>
  <c r="B701" i="19"/>
  <c r="B702" i="19"/>
  <c r="B703" i="19"/>
  <c r="B704" i="19"/>
  <c r="B705" i="19"/>
  <c r="B706" i="19"/>
  <c r="B707" i="19"/>
  <c r="B708" i="19"/>
  <c r="B709" i="19"/>
  <c r="B710" i="19"/>
  <c r="B711" i="19"/>
  <c r="B712" i="19"/>
  <c r="B713" i="19"/>
  <c r="B714" i="19"/>
  <c r="B715" i="19"/>
  <c r="B716" i="19"/>
  <c r="B717" i="19"/>
  <c r="B718" i="19"/>
  <c r="B719" i="19"/>
  <c r="B720" i="19"/>
  <c r="B721" i="19"/>
  <c r="B722" i="19"/>
  <c r="B723" i="19"/>
  <c r="B724" i="19"/>
  <c r="B725" i="19"/>
  <c r="B726" i="19"/>
  <c r="B727" i="19"/>
  <c r="B728" i="19"/>
  <c r="B729" i="19"/>
  <c r="B730" i="19"/>
  <c r="B731" i="19"/>
  <c r="B732" i="19"/>
  <c r="B733" i="19"/>
  <c r="B734" i="19"/>
  <c r="B735" i="19"/>
  <c r="B736" i="19"/>
  <c r="B737" i="19"/>
  <c r="B738" i="19"/>
  <c r="B739" i="19"/>
  <c r="B740" i="19"/>
  <c r="B741" i="19"/>
  <c r="B742" i="19"/>
  <c r="B743" i="19"/>
  <c r="B744" i="19"/>
  <c r="B745" i="19"/>
  <c r="B746" i="19"/>
  <c r="B747" i="19"/>
  <c r="B748" i="19"/>
  <c r="B749" i="19"/>
  <c r="B750" i="19"/>
  <c r="B751" i="19"/>
  <c r="B752" i="19"/>
  <c r="B753" i="19"/>
  <c r="B754" i="19"/>
  <c r="B755" i="19"/>
  <c r="B756" i="19"/>
  <c r="B757" i="19"/>
  <c r="B758" i="19"/>
  <c r="B759" i="19"/>
  <c r="B760" i="19"/>
  <c r="B761" i="19"/>
  <c r="B762" i="19"/>
  <c r="B763" i="19"/>
  <c r="B764" i="19"/>
  <c r="B765" i="19"/>
  <c r="B766" i="19"/>
  <c r="B767" i="19"/>
  <c r="B768" i="19"/>
  <c r="B769" i="19"/>
  <c r="B770" i="19"/>
  <c r="B771" i="19"/>
  <c r="B772" i="19"/>
  <c r="B773" i="19"/>
  <c r="B774" i="19"/>
  <c r="B775" i="19"/>
  <c r="B776" i="19"/>
  <c r="B777" i="19"/>
  <c r="B778" i="19"/>
  <c r="B779" i="19"/>
  <c r="B780" i="19"/>
  <c r="B781" i="19"/>
  <c r="B782" i="19"/>
  <c r="B783" i="19"/>
  <c r="B784" i="19"/>
  <c r="B785" i="19"/>
  <c r="B786" i="19"/>
  <c r="B787" i="19"/>
  <c r="B788" i="19"/>
  <c r="B789" i="19"/>
  <c r="B790" i="19"/>
  <c r="B791" i="19"/>
  <c r="B792" i="19"/>
  <c r="B793" i="19"/>
  <c r="B794" i="19"/>
  <c r="B795" i="19"/>
  <c r="B796" i="19"/>
  <c r="B797" i="19"/>
  <c r="B798" i="19"/>
  <c r="B799" i="19"/>
  <c r="B800" i="19"/>
  <c r="B801" i="19"/>
  <c r="B802" i="19"/>
  <c r="B803" i="19"/>
  <c r="B804" i="19"/>
  <c r="B805" i="19"/>
  <c r="B806" i="19"/>
  <c r="B807" i="19"/>
  <c r="B808" i="19"/>
  <c r="B809" i="19"/>
  <c r="B810" i="19"/>
  <c r="B811" i="19"/>
  <c r="B812" i="19"/>
  <c r="B813" i="19"/>
  <c r="B814" i="19"/>
  <c r="B815" i="19"/>
  <c r="B816" i="19"/>
  <c r="B817" i="19"/>
  <c r="B818" i="19"/>
  <c r="B819" i="19"/>
  <c r="B820" i="19"/>
  <c r="B821" i="19"/>
  <c r="B822" i="19"/>
  <c r="B823" i="19"/>
  <c r="B824" i="19"/>
  <c r="B825" i="19"/>
  <c r="B826" i="19"/>
  <c r="B827" i="19"/>
  <c r="B828" i="19"/>
  <c r="B829" i="19"/>
  <c r="B830" i="19"/>
  <c r="B831" i="19"/>
  <c r="B832" i="19"/>
  <c r="B833" i="19"/>
  <c r="B834" i="19"/>
  <c r="B835" i="19"/>
  <c r="B836" i="19"/>
  <c r="B837" i="19"/>
  <c r="B838" i="19"/>
  <c r="B839" i="19"/>
  <c r="B840" i="19"/>
  <c r="B841" i="19"/>
  <c r="B842" i="19"/>
  <c r="B843" i="19"/>
  <c r="B844" i="19"/>
  <c r="B845" i="19"/>
  <c r="B846" i="19"/>
  <c r="B847" i="19"/>
  <c r="B848" i="19"/>
  <c r="B849" i="19"/>
  <c r="B850" i="19"/>
  <c r="B851" i="19"/>
  <c r="B852" i="19"/>
  <c r="B853" i="19"/>
  <c r="B854" i="19"/>
  <c r="B855" i="19"/>
  <c r="B856" i="19"/>
  <c r="B857" i="19"/>
  <c r="B858" i="19"/>
  <c r="B859" i="19"/>
  <c r="B860" i="19"/>
  <c r="B861" i="19"/>
  <c r="B862" i="19"/>
  <c r="B863" i="19"/>
  <c r="B864" i="19"/>
  <c r="B865" i="19"/>
  <c r="B866" i="19"/>
  <c r="B867" i="19"/>
  <c r="B868" i="19"/>
  <c r="B869" i="19"/>
  <c r="B870" i="19"/>
  <c r="B871" i="19"/>
  <c r="B872" i="19"/>
  <c r="B873" i="19"/>
  <c r="B874" i="19"/>
  <c r="B875" i="19"/>
  <c r="B876" i="19"/>
  <c r="B877" i="19"/>
  <c r="B878" i="19"/>
  <c r="B879" i="19"/>
  <c r="B880" i="19"/>
  <c r="B881" i="19"/>
  <c r="B882" i="19"/>
  <c r="B883" i="19"/>
  <c r="B884" i="19"/>
  <c r="B885" i="19"/>
  <c r="B886" i="19"/>
  <c r="B887" i="19"/>
  <c r="B888" i="19"/>
  <c r="B889" i="19"/>
  <c r="B890" i="19"/>
  <c r="B891" i="19"/>
  <c r="B892" i="19"/>
  <c r="B893" i="19"/>
  <c r="B894" i="19"/>
  <c r="B895" i="19"/>
  <c r="B896" i="19"/>
  <c r="B897" i="19"/>
  <c r="B898" i="19"/>
  <c r="B899" i="19"/>
  <c r="B900" i="19"/>
  <c r="B901" i="19"/>
  <c r="B902" i="19"/>
  <c r="B903" i="19"/>
  <c r="B904" i="19"/>
  <c r="B905" i="19"/>
  <c r="B906" i="19"/>
  <c r="B907" i="19"/>
  <c r="B908" i="19"/>
  <c r="B909" i="19"/>
  <c r="B910" i="19"/>
  <c r="B911" i="19"/>
  <c r="B912" i="19"/>
  <c r="B913" i="19"/>
  <c r="B914" i="19"/>
  <c r="B915" i="19"/>
  <c r="B916" i="19"/>
  <c r="B917" i="19"/>
  <c r="B918" i="19"/>
  <c r="B919" i="19"/>
  <c r="B920" i="19"/>
  <c r="B921" i="19"/>
  <c r="B922" i="19"/>
  <c r="B923" i="19"/>
  <c r="B924" i="19"/>
  <c r="B925" i="19"/>
  <c r="B926" i="19"/>
  <c r="B927" i="19"/>
  <c r="B928" i="19"/>
  <c r="B929" i="19"/>
  <c r="B930" i="19"/>
  <c r="B931" i="19"/>
  <c r="B932" i="19"/>
  <c r="B933" i="19"/>
  <c r="B934" i="19"/>
  <c r="B935" i="19"/>
  <c r="B936" i="19"/>
  <c r="B937" i="19"/>
  <c r="B938" i="19"/>
  <c r="B939" i="19"/>
  <c r="B940" i="19"/>
  <c r="B941" i="19"/>
  <c r="B942" i="19"/>
  <c r="B943" i="19"/>
  <c r="B944" i="19"/>
  <c r="B945" i="19"/>
  <c r="B946" i="19"/>
  <c r="B947" i="19"/>
  <c r="B948" i="19"/>
  <c r="B949" i="19"/>
  <c r="B950" i="19"/>
  <c r="B951" i="19"/>
  <c r="B952" i="19"/>
  <c r="B953" i="19"/>
  <c r="B954" i="19"/>
  <c r="B955" i="19"/>
  <c r="B956" i="19"/>
  <c r="B957" i="19"/>
  <c r="B958" i="19"/>
  <c r="B959" i="19"/>
  <c r="B960" i="19"/>
  <c r="B961" i="19"/>
  <c r="B962" i="19"/>
  <c r="B963" i="19"/>
  <c r="B964" i="19"/>
  <c r="B965" i="19"/>
  <c r="B966" i="19"/>
  <c r="B967" i="19"/>
  <c r="B968" i="19"/>
  <c r="B969" i="19"/>
  <c r="B970" i="19"/>
  <c r="B971" i="19"/>
  <c r="B972" i="19"/>
  <c r="B973" i="19"/>
  <c r="B974" i="19"/>
  <c r="B975" i="19"/>
  <c r="B976" i="19"/>
  <c r="B977" i="19"/>
  <c r="B978" i="19"/>
  <c r="B979" i="19"/>
  <c r="B980" i="19"/>
  <c r="B981" i="19"/>
  <c r="B982" i="19"/>
  <c r="B983" i="19"/>
  <c r="B984" i="19"/>
  <c r="B985" i="19"/>
  <c r="B986" i="19"/>
  <c r="B987" i="19"/>
  <c r="B988" i="19"/>
  <c r="B989" i="19"/>
  <c r="B990" i="19"/>
  <c r="B991" i="19"/>
  <c r="B992" i="19"/>
  <c r="B993" i="19"/>
  <c r="B994" i="19"/>
  <c r="B995" i="19"/>
  <c r="B996" i="19"/>
  <c r="B997" i="19"/>
  <c r="B998" i="19"/>
  <c r="B999" i="19"/>
  <c r="B1000" i="19"/>
  <c r="B1001" i="19"/>
  <c r="B1002" i="19"/>
  <c r="B1003" i="19"/>
  <c r="B1004" i="19"/>
  <c r="B1005" i="19"/>
  <c r="B1006" i="19"/>
  <c r="B1007" i="19"/>
  <c r="B1008" i="19"/>
  <c r="B1009" i="19"/>
  <c r="B1010" i="19"/>
  <c r="B1011" i="19"/>
  <c r="B1012" i="19"/>
  <c r="B1013" i="19"/>
  <c r="B1014" i="19"/>
  <c r="B1015" i="19"/>
  <c r="B1016" i="19"/>
  <c r="B1017" i="19"/>
  <c r="B1018" i="19"/>
  <c r="B1019" i="19"/>
  <c r="B1020" i="19"/>
  <c r="B1021" i="19"/>
  <c r="B1022" i="19"/>
  <c r="B1023" i="19"/>
  <c r="B1024" i="19"/>
  <c r="B1025" i="19"/>
  <c r="B1026" i="19"/>
  <c r="B1027" i="19"/>
  <c r="B1028" i="19"/>
  <c r="B1029" i="19"/>
  <c r="B1030" i="19"/>
  <c r="B1031" i="19"/>
  <c r="B1032" i="19"/>
  <c r="B1033" i="19"/>
  <c r="B1034" i="19"/>
  <c r="B1035" i="19"/>
  <c r="B1036" i="19"/>
  <c r="B1037" i="19"/>
  <c r="B1038" i="19"/>
  <c r="B1039" i="19"/>
  <c r="B1040" i="19"/>
  <c r="B1041" i="19"/>
  <c r="B1042" i="19"/>
  <c r="B1043" i="19"/>
  <c r="B1044" i="19"/>
  <c r="B1045" i="19"/>
  <c r="B1046" i="19"/>
  <c r="B1047" i="19"/>
  <c r="B1048" i="19"/>
  <c r="B1049" i="19"/>
  <c r="B1050" i="19"/>
  <c r="B1051" i="19"/>
  <c r="B1052" i="19"/>
  <c r="B1053" i="19"/>
  <c r="B1054" i="19"/>
  <c r="B1055" i="19"/>
  <c r="B1056" i="19"/>
  <c r="B1057" i="19"/>
  <c r="B1058" i="19"/>
  <c r="B1059" i="19"/>
  <c r="B1060" i="19"/>
  <c r="B1061" i="19"/>
  <c r="B1062" i="19"/>
  <c r="B1063" i="19"/>
  <c r="B1064" i="19"/>
  <c r="B1065" i="19"/>
  <c r="B1066" i="19"/>
  <c r="B1067" i="19"/>
  <c r="B1068" i="19"/>
  <c r="B1069" i="19"/>
  <c r="B1070" i="19"/>
  <c r="B1071" i="19"/>
  <c r="B1072" i="19"/>
  <c r="B1073" i="19"/>
  <c r="B1074" i="19"/>
  <c r="B1075" i="19"/>
  <c r="B1076" i="19"/>
  <c r="B1077" i="19"/>
  <c r="B1078" i="19"/>
  <c r="B1079" i="19"/>
  <c r="B1080" i="19"/>
  <c r="B1081" i="19"/>
  <c r="B1082" i="19"/>
  <c r="B1083" i="19"/>
  <c r="B1084" i="19"/>
  <c r="B1085" i="19"/>
  <c r="B1086" i="19"/>
  <c r="B1087" i="19"/>
  <c r="B1088" i="19"/>
  <c r="B1089" i="19"/>
  <c r="B1090" i="19"/>
  <c r="B1091" i="19"/>
  <c r="B1092" i="19"/>
  <c r="B1093" i="19"/>
  <c r="B1094" i="19"/>
  <c r="B1095" i="19"/>
  <c r="B1096" i="19"/>
  <c r="B1097" i="19"/>
  <c r="B1098" i="19"/>
  <c r="B1099" i="19"/>
  <c r="B1100" i="19"/>
  <c r="B1101" i="19"/>
  <c r="B1102" i="19"/>
  <c r="B1103" i="19"/>
  <c r="B1104" i="19"/>
  <c r="B1105" i="19"/>
  <c r="B1106" i="19"/>
  <c r="B1107" i="19"/>
  <c r="B1108" i="19"/>
  <c r="B1109" i="19"/>
  <c r="B1110" i="19"/>
  <c r="B1111" i="19"/>
  <c r="B1112" i="19"/>
  <c r="B1113" i="19"/>
  <c r="B1114" i="19"/>
  <c r="B1115" i="19"/>
  <c r="B1116" i="19"/>
  <c r="B1117" i="19"/>
  <c r="B1118" i="19"/>
  <c r="B1119" i="19"/>
  <c r="B1120" i="19"/>
  <c r="B1121" i="19"/>
  <c r="B1122" i="19"/>
  <c r="B1123" i="19"/>
  <c r="B1124" i="19"/>
  <c r="B1125" i="19"/>
  <c r="B1126" i="19"/>
  <c r="B1127" i="19"/>
  <c r="B1128" i="19"/>
  <c r="B1129" i="19"/>
  <c r="B1130" i="19"/>
  <c r="B1131" i="19"/>
  <c r="B1132" i="19"/>
  <c r="B1133" i="19"/>
  <c r="B1134" i="19"/>
  <c r="B1135" i="19"/>
  <c r="B1136" i="19"/>
  <c r="B1137" i="19"/>
  <c r="B1138" i="19"/>
  <c r="B1139" i="19"/>
  <c r="B1140" i="19"/>
  <c r="B1141" i="19"/>
  <c r="B1142" i="19"/>
  <c r="B1143" i="19"/>
  <c r="B1144" i="19"/>
  <c r="B1145" i="19"/>
  <c r="B1146" i="19"/>
  <c r="B1147" i="19"/>
  <c r="B1148" i="19"/>
  <c r="B1149" i="19"/>
  <c r="B1150" i="19"/>
  <c r="B1151" i="19"/>
  <c r="B1152" i="19"/>
  <c r="B1153" i="19"/>
  <c r="B1154" i="19"/>
  <c r="B1155" i="19"/>
  <c r="B1156" i="19"/>
  <c r="B1157" i="19"/>
  <c r="B1158" i="19"/>
  <c r="B1159" i="19"/>
  <c r="B1160" i="19"/>
  <c r="B1161" i="19"/>
  <c r="B1162" i="19"/>
  <c r="B1163" i="19"/>
  <c r="B1164" i="19"/>
  <c r="B1165" i="19"/>
  <c r="B1166" i="19"/>
  <c r="B1167" i="19"/>
  <c r="B1168" i="19"/>
  <c r="B1169" i="19"/>
  <c r="B1170" i="19"/>
  <c r="B1171" i="19"/>
  <c r="B1172" i="19"/>
  <c r="B1173" i="19"/>
  <c r="B1174" i="19"/>
  <c r="B1175" i="19"/>
  <c r="B1176" i="19"/>
  <c r="B1177" i="19"/>
  <c r="B1178" i="19"/>
  <c r="B1179" i="19"/>
  <c r="B1180" i="19"/>
  <c r="B1181" i="19"/>
  <c r="B1182" i="19"/>
  <c r="B1183" i="19"/>
  <c r="B1184" i="19"/>
  <c r="B1185" i="19"/>
  <c r="B1186" i="19"/>
  <c r="B1187" i="19"/>
  <c r="B1188" i="19"/>
  <c r="B1189" i="19"/>
  <c r="B1190" i="19"/>
  <c r="B1191" i="19"/>
  <c r="B1192" i="19"/>
  <c r="B1193" i="19"/>
  <c r="B1194" i="19"/>
  <c r="B1195" i="19"/>
  <c r="B1196" i="19"/>
  <c r="B1197" i="19"/>
  <c r="B1198" i="19"/>
  <c r="B1199" i="19"/>
  <c r="B1200" i="19"/>
  <c r="B1201" i="19"/>
  <c r="B1202" i="19"/>
  <c r="B1203" i="19"/>
  <c r="B1204" i="19"/>
  <c r="B1205" i="19"/>
  <c r="B1206" i="19"/>
  <c r="B1207" i="19"/>
  <c r="B1208" i="19"/>
  <c r="B1209" i="19"/>
  <c r="B1210" i="19"/>
  <c r="B1211" i="19"/>
  <c r="B1212" i="19"/>
  <c r="B1213" i="19"/>
  <c r="B1214" i="19"/>
  <c r="B1215" i="19"/>
  <c r="B1216" i="19"/>
  <c r="B1217" i="19"/>
  <c r="B1218" i="19"/>
  <c r="B1219" i="19"/>
  <c r="B1220" i="19"/>
  <c r="B1221" i="19"/>
  <c r="B1222" i="19"/>
  <c r="B1223" i="19"/>
  <c r="B1224" i="19"/>
  <c r="B1225" i="19"/>
  <c r="B1226" i="19"/>
  <c r="B1227" i="19"/>
  <c r="B1228" i="19"/>
  <c r="B1229" i="19"/>
  <c r="B1230" i="19"/>
  <c r="B1231" i="19"/>
  <c r="B1232" i="19"/>
  <c r="B1233" i="19"/>
  <c r="B1234" i="19"/>
  <c r="B1235" i="19"/>
  <c r="B1236" i="19"/>
  <c r="B1237" i="19"/>
  <c r="B1238" i="19"/>
  <c r="B1239" i="19"/>
  <c r="B1240" i="19"/>
  <c r="B1241" i="19"/>
  <c r="B1242" i="19"/>
  <c r="B1243" i="19"/>
  <c r="B1244" i="19"/>
  <c r="B1245" i="19"/>
  <c r="B1246" i="19"/>
  <c r="B1247" i="19"/>
  <c r="B1248" i="19"/>
  <c r="B1249" i="19"/>
  <c r="B1250" i="19"/>
  <c r="B1251" i="19"/>
  <c r="B1252" i="19"/>
  <c r="B1253" i="19"/>
  <c r="B1254" i="19"/>
  <c r="B1255" i="19"/>
  <c r="B1256" i="19"/>
  <c r="B1257" i="19"/>
  <c r="B1258" i="19"/>
  <c r="B1259" i="19"/>
  <c r="B1260" i="19"/>
  <c r="B1261" i="19"/>
  <c r="B1262" i="19"/>
  <c r="B1263" i="19"/>
  <c r="B1264" i="19"/>
  <c r="B1265" i="19"/>
  <c r="B1266" i="19"/>
  <c r="B1267" i="19"/>
  <c r="B1268" i="19"/>
  <c r="B1269" i="19"/>
  <c r="B1270" i="19"/>
  <c r="B1271" i="19"/>
  <c r="B1272" i="19"/>
  <c r="B1273" i="19"/>
  <c r="B1274" i="19"/>
  <c r="B1275" i="19"/>
  <c r="B1276" i="19"/>
  <c r="B1277" i="19"/>
  <c r="B1278" i="19"/>
  <c r="B1279" i="19"/>
  <c r="B1280" i="19"/>
  <c r="B1281" i="19"/>
  <c r="B1282" i="19"/>
  <c r="B1283" i="19"/>
  <c r="B1284" i="19"/>
  <c r="B1285" i="19"/>
  <c r="B1286" i="19"/>
  <c r="B1287" i="19"/>
  <c r="B1288" i="19"/>
  <c r="B1289" i="19"/>
  <c r="B1290" i="19"/>
  <c r="B1291" i="19"/>
  <c r="B1292" i="19"/>
  <c r="B1293" i="19"/>
  <c r="B1294" i="19"/>
  <c r="B1295" i="19"/>
  <c r="B1296" i="19"/>
  <c r="B1297" i="19"/>
  <c r="B1298" i="19"/>
  <c r="B1299" i="19"/>
  <c r="B1300" i="19"/>
  <c r="B1301" i="19"/>
  <c r="B1302" i="19"/>
  <c r="B1303" i="19"/>
  <c r="B1304" i="19"/>
  <c r="B1305" i="19"/>
  <c r="B1306" i="19"/>
  <c r="B1307" i="19"/>
  <c r="B1308" i="19"/>
  <c r="B1309" i="19"/>
  <c r="B1310" i="19"/>
  <c r="B1311" i="19"/>
  <c r="B1312" i="19"/>
  <c r="B1313" i="19"/>
  <c r="B1314" i="19"/>
  <c r="B1315" i="19"/>
  <c r="B1316" i="19"/>
  <c r="B1317" i="19"/>
  <c r="B1318" i="19"/>
  <c r="B1319" i="19"/>
  <c r="B1320" i="19"/>
  <c r="B1321" i="19"/>
  <c r="B1322" i="19"/>
  <c r="B1323" i="19"/>
  <c r="B1324" i="19"/>
  <c r="B1325" i="19"/>
  <c r="B1326" i="19"/>
  <c r="B1327" i="19"/>
  <c r="B1328" i="19"/>
  <c r="B1329" i="19"/>
  <c r="B1330" i="19"/>
  <c r="B1331" i="19"/>
  <c r="B1332" i="19"/>
  <c r="B1333" i="19"/>
  <c r="B1334" i="19"/>
  <c r="B1335" i="19"/>
  <c r="B1336" i="19"/>
  <c r="B1337" i="19"/>
  <c r="B1338" i="19"/>
  <c r="B1339" i="19"/>
  <c r="B1340" i="19"/>
  <c r="B1341" i="19"/>
  <c r="B1342" i="19"/>
  <c r="B1343" i="19"/>
  <c r="B1344" i="19"/>
  <c r="B1345" i="19"/>
  <c r="B1346" i="19"/>
  <c r="B1347" i="19"/>
  <c r="B1348" i="19"/>
  <c r="B1349" i="19"/>
  <c r="B1350" i="19"/>
  <c r="B1351" i="19"/>
  <c r="B1352" i="19"/>
  <c r="B1353" i="19"/>
  <c r="B1354" i="19"/>
  <c r="B1355" i="19"/>
  <c r="B1356" i="19"/>
  <c r="B1357" i="19"/>
  <c r="B1358" i="19"/>
  <c r="B1359" i="19"/>
  <c r="B1360" i="19"/>
  <c r="B1361" i="19"/>
  <c r="B1362" i="19"/>
  <c r="B1363" i="19"/>
  <c r="B1364" i="19"/>
  <c r="B1365" i="19"/>
  <c r="B1366" i="19"/>
  <c r="B1367" i="19"/>
  <c r="B1368" i="19"/>
  <c r="B1369" i="19"/>
  <c r="B1370" i="19"/>
  <c r="B1371" i="19"/>
  <c r="B1372" i="19"/>
  <c r="B1373" i="19"/>
  <c r="B1374" i="19"/>
  <c r="B1375" i="19"/>
  <c r="B1376" i="19"/>
  <c r="B1377" i="19"/>
  <c r="B1378" i="19"/>
  <c r="B1379" i="19"/>
  <c r="B1380" i="19"/>
  <c r="B1381" i="19"/>
  <c r="B1382" i="19"/>
  <c r="B1383" i="19"/>
  <c r="B1384" i="19"/>
  <c r="B1385" i="19"/>
  <c r="B1386" i="19"/>
  <c r="B1387" i="19"/>
  <c r="B1388" i="19"/>
  <c r="B1389" i="19"/>
  <c r="B1390" i="19"/>
  <c r="B1391" i="19"/>
  <c r="B1392" i="19"/>
  <c r="B1393" i="19"/>
  <c r="B1394" i="19"/>
  <c r="B1395" i="19"/>
  <c r="B1396" i="19"/>
  <c r="B1397" i="19"/>
  <c r="B1398" i="19"/>
  <c r="B1399" i="19"/>
  <c r="B1400" i="19"/>
  <c r="B1401" i="19"/>
  <c r="B1402" i="19"/>
  <c r="B1403" i="19"/>
  <c r="B1404" i="19"/>
  <c r="B1405" i="19"/>
  <c r="B1406" i="19"/>
  <c r="B1407" i="19"/>
  <c r="B1408" i="19"/>
  <c r="B1409" i="19"/>
  <c r="B1410" i="19"/>
  <c r="B1411" i="19"/>
  <c r="B1412" i="19"/>
  <c r="B1413" i="19"/>
  <c r="B1414" i="19"/>
  <c r="B1415" i="19"/>
  <c r="B1416" i="19"/>
  <c r="B1417" i="19"/>
  <c r="B1418" i="19"/>
  <c r="B1419" i="19"/>
  <c r="B1420" i="19"/>
  <c r="B1421" i="19"/>
  <c r="B1422" i="19"/>
  <c r="B1423" i="19"/>
  <c r="B1424" i="19"/>
  <c r="B1425" i="19"/>
  <c r="B1426" i="19"/>
  <c r="B1427" i="19"/>
  <c r="B1428" i="19"/>
  <c r="B1429" i="19"/>
  <c r="B1430" i="19"/>
  <c r="B1431" i="19"/>
  <c r="B1432" i="19"/>
  <c r="B1433" i="19"/>
  <c r="B1434" i="19"/>
  <c r="B1435" i="19"/>
  <c r="B1436" i="19"/>
  <c r="B1437" i="19"/>
  <c r="B1438" i="19"/>
  <c r="B1439" i="19"/>
  <c r="B1440" i="19"/>
  <c r="B1441" i="19"/>
  <c r="B1442" i="19"/>
  <c r="B1443" i="19"/>
  <c r="B1444" i="19"/>
  <c r="B1445" i="19"/>
  <c r="B1446" i="19"/>
  <c r="B1447" i="19"/>
  <c r="B1448" i="19"/>
  <c r="B1449" i="19"/>
  <c r="B1450" i="19"/>
  <c r="B1451" i="19"/>
  <c r="B1452" i="19"/>
  <c r="B1453" i="19"/>
  <c r="B1454" i="19"/>
  <c r="B1455" i="19"/>
  <c r="B1456" i="19"/>
  <c r="B1457" i="19"/>
  <c r="B1458" i="19"/>
  <c r="B1459" i="19"/>
  <c r="B1460" i="19"/>
  <c r="B1461" i="19"/>
  <c r="B1462" i="19"/>
  <c r="B1463" i="19"/>
  <c r="B1464" i="19"/>
  <c r="B1465" i="19"/>
  <c r="B1466" i="19"/>
  <c r="B1467" i="19"/>
  <c r="B1468" i="19"/>
  <c r="B1469" i="19"/>
  <c r="B1470" i="19"/>
  <c r="B1471" i="19"/>
  <c r="B1472" i="19"/>
  <c r="B1473" i="19"/>
  <c r="B1474" i="19"/>
  <c r="B1475" i="19"/>
  <c r="B1476" i="19"/>
  <c r="B1477" i="19"/>
  <c r="B1478" i="19"/>
  <c r="B1479" i="19"/>
  <c r="B1480" i="19"/>
  <c r="B1481" i="19"/>
  <c r="B1482" i="19"/>
  <c r="B1483" i="19"/>
  <c r="B1484" i="19"/>
  <c r="B1485" i="19"/>
  <c r="B1486" i="19"/>
  <c r="B1487" i="19"/>
  <c r="B1488" i="19"/>
  <c r="B1489" i="19"/>
  <c r="B1490" i="19"/>
  <c r="B1491" i="19"/>
  <c r="B1492" i="19"/>
  <c r="B1493" i="19"/>
  <c r="B1494" i="19"/>
  <c r="B1495" i="19"/>
  <c r="B1496" i="19"/>
  <c r="B1497" i="19"/>
  <c r="B1498" i="19"/>
  <c r="B1499" i="19"/>
  <c r="B1500" i="19"/>
  <c r="B1501" i="19"/>
  <c r="B1502" i="19"/>
  <c r="B1503" i="19"/>
  <c r="B1504" i="19"/>
  <c r="B1505" i="19"/>
  <c r="B1506" i="19"/>
  <c r="B1507" i="19"/>
  <c r="B1508" i="19"/>
  <c r="B1509" i="19"/>
  <c r="B1510" i="19"/>
  <c r="B1511" i="19"/>
  <c r="B1512" i="19"/>
  <c r="B1513" i="19"/>
  <c r="B1514" i="19"/>
  <c r="B1515" i="19"/>
  <c r="B1516" i="19"/>
  <c r="B1517" i="19"/>
  <c r="B1518" i="19"/>
  <c r="B1519" i="19"/>
  <c r="B1520" i="19"/>
  <c r="B1521" i="19"/>
  <c r="B1522" i="19"/>
  <c r="B1523" i="19"/>
  <c r="B1524" i="19"/>
  <c r="B1525" i="19"/>
  <c r="B1526" i="19"/>
  <c r="B1527" i="19"/>
  <c r="B1528" i="19"/>
  <c r="B1529" i="19"/>
  <c r="B1530" i="19"/>
  <c r="B1531" i="19"/>
  <c r="B1532" i="19"/>
  <c r="B1533" i="19"/>
  <c r="B1534" i="19"/>
  <c r="B1535" i="19"/>
  <c r="B1536" i="19"/>
  <c r="B1537" i="19"/>
  <c r="B1538" i="19"/>
  <c r="B1539" i="19"/>
  <c r="B1540" i="19"/>
  <c r="B1541" i="19"/>
  <c r="B1542" i="19"/>
  <c r="B1543" i="19"/>
  <c r="B1544" i="19"/>
  <c r="B1545" i="19"/>
  <c r="B1546" i="19"/>
  <c r="B1547" i="19"/>
  <c r="B1548" i="19"/>
  <c r="B1549" i="19"/>
  <c r="B1550" i="19"/>
  <c r="B1551" i="19"/>
  <c r="B1552" i="19"/>
  <c r="B1553" i="19"/>
  <c r="B1554" i="19"/>
  <c r="B1555" i="19"/>
  <c r="B1556" i="19"/>
  <c r="B1557" i="19"/>
  <c r="B1558" i="19"/>
  <c r="B1559" i="19"/>
  <c r="B1560" i="19"/>
  <c r="B1561" i="19"/>
  <c r="B1562" i="19"/>
  <c r="B1563" i="19"/>
  <c r="B1564" i="19"/>
  <c r="B1565" i="19"/>
  <c r="B1566" i="19"/>
  <c r="B1567" i="19"/>
  <c r="B1568" i="19"/>
  <c r="B1569" i="19"/>
  <c r="B1570" i="19"/>
  <c r="B1571" i="19"/>
  <c r="B1572" i="19"/>
  <c r="B1573" i="19"/>
  <c r="B1574" i="19"/>
  <c r="B1575" i="19"/>
  <c r="B1576" i="19"/>
  <c r="B1577" i="19"/>
  <c r="B1578" i="19"/>
  <c r="B1579" i="19"/>
  <c r="B1580" i="19"/>
  <c r="B1581" i="19"/>
  <c r="B1582" i="19"/>
  <c r="B1583" i="19"/>
  <c r="B1584" i="19"/>
  <c r="B1585" i="19"/>
  <c r="B1586" i="19"/>
  <c r="B1587" i="19"/>
  <c r="B1588" i="19"/>
  <c r="B1589" i="19"/>
  <c r="B1590" i="19"/>
  <c r="B1591" i="19"/>
  <c r="B1592" i="19"/>
  <c r="B1593" i="19"/>
  <c r="B1594" i="19"/>
  <c r="B1595" i="19"/>
  <c r="B1596" i="19"/>
  <c r="B1597" i="19"/>
  <c r="B1598" i="19"/>
  <c r="B1599" i="19"/>
  <c r="B1600" i="19"/>
  <c r="B1601" i="19"/>
  <c r="B1602" i="19"/>
  <c r="B1603" i="19"/>
  <c r="B1604" i="19"/>
  <c r="B1605" i="19"/>
  <c r="B1606" i="19"/>
  <c r="B1607" i="19"/>
  <c r="B1608" i="19"/>
  <c r="B1609" i="19"/>
  <c r="B1610" i="19"/>
  <c r="B1611" i="19"/>
  <c r="B1612" i="19"/>
  <c r="B1613" i="19"/>
  <c r="B1614" i="19"/>
  <c r="B1615" i="19"/>
  <c r="B1616" i="19"/>
  <c r="B1617" i="19"/>
  <c r="B1618" i="19"/>
  <c r="B1619" i="19"/>
  <c r="B1620" i="19"/>
  <c r="B1621" i="19"/>
  <c r="B1622" i="19"/>
  <c r="B1623" i="19"/>
  <c r="B1624" i="19"/>
  <c r="B1625" i="19"/>
  <c r="B1626" i="19"/>
  <c r="B1627" i="19"/>
  <c r="B1628" i="19"/>
  <c r="B1629" i="19"/>
  <c r="B1630" i="19"/>
  <c r="B1631" i="19"/>
  <c r="B1632" i="19"/>
  <c r="B1633" i="19"/>
  <c r="B1634" i="19"/>
  <c r="B1635" i="19"/>
  <c r="B1636" i="19"/>
  <c r="B1637" i="19"/>
  <c r="B1638" i="19"/>
  <c r="B1639" i="19"/>
  <c r="B1640" i="19"/>
  <c r="B1641" i="19"/>
  <c r="B1642" i="19"/>
  <c r="B1643" i="19"/>
  <c r="B1644" i="19"/>
  <c r="B1645" i="19"/>
  <c r="B1646" i="19"/>
  <c r="B1647" i="19"/>
  <c r="B1648" i="19"/>
  <c r="B1649" i="19"/>
  <c r="B1650" i="19"/>
  <c r="B1651" i="19"/>
  <c r="B1652" i="19"/>
  <c r="B1653" i="19"/>
  <c r="B1654" i="19"/>
  <c r="B1655" i="19"/>
  <c r="B1656" i="19"/>
  <c r="B1657" i="19"/>
  <c r="B1658" i="19"/>
  <c r="B1659" i="19"/>
  <c r="B1660" i="19"/>
  <c r="B1661" i="19"/>
  <c r="B1662" i="19"/>
  <c r="B1663" i="19"/>
  <c r="B1664" i="19"/>
  <c r="B1665" i="19"/>
  <c r="B1666" i="19"/>
  <c r="B1667" i="19"/>
  <c r="B1668" i="19"/>
  <c r="B1669" i="19"/>
  <c r="B1670" i="19"/>
  <c r="B1671" i="19"/>
  <c r="B1672" i="19"/>
  <c r="B1673" i="19"/>
  <c r="B1674" i="19"/>
  <c r="B1675" i="19"/>
  <c r="B1676" i="19"/>
  <c r="B1677" i="19"/>
  <c r="B1678" i="19"/>
  <c r="B1679" i="19"/>
  <c r="B1680" i="19"/>
  <c r="B1681" i="19"/>
  <c r="B1682" i="19"/>
  <c r="B1683" i="19"/>
  <c r="B1684" i="19"/>
  <c r="B1685" i="19"/>
  <c r="B1686" i="19"/>
  <c r="B1687" i="19"/>
  <c r="B1688" i="19"/>
  <c r="B1689" i="19"/>
  <c r="B1690" i="19"/>
  <c r="B1691" i="19"/>
  <c r="B1692" i="19"/>
  <c r="B1693" i="19"/>
  <c r="B1694" i="19"/>
  <c r="B1695" i="19"/>
  <c r="B1696" i="19"/>
  <c r="B1697" i="19"/>
  <c r="B1698" i="19"/>
  <c r="B1699" i="19"/>
  <c r="B1700" i="19"/>
  <c r="B1701" i="19"/>
  <c r="B1702" i="19"/>
  <c r="B1703" i="19"/>
  <c r="B1704" i="19"/>
  <c r="B1705" i="19"/>
  <c r="B1706" i="19"/>
  <c r="B1707" i="19"/>
  <c r="B1708" i="19"/>
  <c r="B1709" i="19"/>
  <c r="B1710" i="19"/>
  <c r="B1711" i="19"/>
  <c r="B1712" i="19"/>
  <c r="B1713" i="19"/>
  <c r="B1714" i="19"/>
  <c r="B1715" i="19"/>
  <c r="B1716" i="19"/>
  <c r="B1717" i="19"/>
  <c r="B1718" i="19"/>
  <c r="B1719" i="19"/>
  <c r="B1720" i="19"/>
  <c r="B1721" i="19"/>
  <c r="B1722" i="19"/>
  <c r="B1723" i="19"/>
  <c r="B1724" i="19"/>
  <c r="B1725" i="19"/>
  <c r="B1726" i="19"/>
  <c r="B1727" i="19"/>
  <c r="B1728" i="19"/>
  <c r="B1729" i="19"/>
  <c r="B1730" i="19"/>
  <c r="B1731" i="19"/>
  <c r="B1732" i="19"/>
  <c r="B1733" i="19"/>
  <c r="B1734" i="19"/>
  <c r="B1735" i="19"/>
  <c r="B1736" i="19"/>
  <c r="B1737" i="19"/>
  <c r="B1738" i="19"/>
  <c r="B1739" i="19"/>
  <c r="B1740" i="19"/>
  <c r="B1741" i="19"/>
  <c r="B1742" i="19"/>
  <c r="B1743" i="19"/>
  <c r="B1744" i="19"/>
  <c r="B1745" i="19"/>
  <c r="B1746" i="19"/>
  <c r="B1747" i="19"/>
  <c r="B1748" i="19"/>
  <c r="B1749" i="19"/>
  <c r="B1750" i="19"/>
  <c r="B1751" i="19"/>
  <c r="B1752" i="19"/>
  <c r="B1753" i="19"/>
  <c r="B1754" i="19"/>
  <c r="B1755" i="19"/>
  <c r="B1756" i="19"/>
  <c r="B1757" i="19"/>
  <c r="B1758" i="19"/>
  <c r="B1759" i="19"/>
  <c r="B1760" i="19"/>
  <c r="B1761" i="19"/>
  <c r="B1762" i="19"/>
  <c r="B1763" i="19"/>
  <c r="B1764" i="19"/>
  <c r="B1765" i="19"/>
  <c r="B1766" i="19"/>
  <c r="B1767" i="19"/>
  <c r="B1768" i="19"/>
  <c r="B1769" i="19"/>
  <c r="B1770" i="19"/>
  <c r="B1771" i="19"/>
  <c r="B1772" i="19"/>
  <c r="B1773" i="19"/>
  <c r="B1774" i="19"/>
  <c r="B1775" i="19"/>
  <c r="B1776" i="19"/>
  <c r="B1777" i="19"/>
  <c r="B1778" i="19"/>
  <c r="B1779" i="19"/>
  <c r="B1780" i="19"/>
  <c r="B1781" i="19"/>
  <c r="B1782" i="19"/>
  <c r="B1783" i="19"/>
  <c r="B1784" i="19"/>
  <c r="B1785" i="19"/>
  <c r="B1786" i="19"/>
  <c r="B1787" i="19"/>
  <c r="B1788" i="19"/>
  <c r="B1789" i="19"/>
  <c r="B1790" i="19"/>
  <c r="B1791" i="19"/>
  <c r="B1792" i="19"/>
  <c r="B1793" i="19"/>
  <c r="A3" i="19"/>
  <c r="A4" i="19"/>
  <c r="A5" i="19"/>
  <c r="A6" i="19"/>
  <c r="A7" i="19"/>
  <c r="A8" i="19"/>
  <c r="A9" i="19"/>
  <c r="A10" i="19"/>
  <c r="A11" i="19"/>
  <c r="A12" i="19"/>
  <c r="A13" i="19"/>
  <c r="A14" i="19"/>
  <c r="A15" i="19"/>
  <c r="A16" i="19"/>
  <c r="A17" i="19"/>
  <c r="A18" i="19"/>
  <c r="A19" i="19"/>
  <c r="A20" i="19"/>
  <c r="A21" i="19"/>
  <c r="A22" i="19"/>
  <c r="A23" i="19"/>
  <c r="A24" i="19"/>
  <c r="A25" i="19"/>
  <c r="A26" i="19"/>
  <c r="A27" i="19"/>
  <c r="A28" i="19"/>
  <c r="A29" i="19"/>
  <c r="A30" i="19"/>
  <c r="A31" i="19"/>
  <c r="A32" i="19"/>
  <c r="A33" i="19"/>
  <c r="A34" i="19"/>
  <c r="A35" i="19"/>
  <c r="A36" i="19"/>
  <c r="A37" i="19"/>
  <c r="A38" i="19"/>
  <c r="A39" i="19"/>
  <c r="A40" i="19"/>
  <c r="A41" i="19"/>
  <c r="A42" i="19"/>
  <c r="A43" i="19"/>
  <c r="A44" i="19"/>
  <c r="A45" i="19"/>
  <c r="A46" i="19"/>
  <c r="A47" i="19"/>
  <c r="A48" i="19"/>
  <c r="A49" i="19"/>
  <c r="A50" i="19"/>
  <c r="A51" i="19"/>
  <c r="A52" i="19"/>
  <c r="A53" i="19"/>
  <c r="A54" i="19"/>
  <c r="A55" i="19"/>
  <c r="A56" i="19"/>
  <c r="A57" i="19"/>
  <c r="A58" i="19"/>
  <c r="A59" i="19"/>
  <c r="A60" i="19"/>
  <c r="A61" i="19"/>
  <c r="A62" i="19"/>
  <c r="A63" i="19"/>
  <c r="A64" i="19"/>
  <c r="A65" i="19"/>
  <c r="A66" i="19"/>
  <c r="A67" i="19"/>
  <c r="A68" i="19"/>
  <c r="A69" i="19"/>
  <c r="A70" i="19"/>
  <c r="A71" i="19"/>
  <c r="A72" i="19"/>
  <c r="A73" i="19"/>
  <c r="A74" i="19"/>
  <c r="A75" i="19"/>
  <c r="A76" i="19"/>
  <c r="A77" i="19"/>
  <c r="A78" i="19"/>
  <c r="A79" i="19"/>
  <c r="A80" i="19"/>
  <c r="A81" i="19"/>
  <c r="A82" i="19"/>
  <c r="A83" i="19"/>
  <c r="A84" i="19"/>
  <c r="A85" i="19"/>
  <c r="A86" i="19"/>
  <c r="A87" i="19"/>
  <c r="A88" i="19"/>
  <c r="A89" i="19"/>
  <c r="A90" i="19"/>
  <c r="A91" i="19"/>
  <c r="A92" i="19"/>
  <c r="A93" i="19"/>
  <c r="A94" i="19"/>
  <c r="A95" i="19"/>
  <c r="A96" i="19"/>
  <c r="A97" i="19"/>
  <c r="A98" i="19"/>
  <c r="A99" i="19"/>
  <c r="A100" i="19"/>
  <c r="A101" i="19"/>
  <c r="A102" i="19"/>
  <c r="A103" i="19"/>
  <c r="A104" i="19"/>
  <c r="A105" i="19"/>
  <c r="A106" i="19"/>
  <c r="A107" i="19"/>
  <c r="A108" i="19"/>
  <c r="A109" i="19"/>
  <c r="A110" i="19"/>
  <c r="A111" i="19"/>
  <c r="A112" i="19"/>
  <c r="A113" i="19"/>
  <c r="A114" i="19"/>
  <c r="A115" i="19"/>
  <c r="A116" i="19"/>
  <c r="A117" i="19"/>
  <c r="A118" i="19"/>
  <c r="A119" i="19"/>
  <c r="A120" i="19"/>
  <c r="A121" i="19"/>
  <c r="A122" i="19"/>
  <c r="A123" i="19"/>
  <c r="A124" i="19"/>
  <c r="A125" i="19"/>
  <c r="A126" i="19"/>
  <c r="A127" i="19"/>
  <c r="A128" i="19"/>
  <c r="A129" i="19"/>
  <c r="A130" i="19"/>
  <c r="A131" i="19"/>
  <c r="A132" i="19"/>
  <c r="A133" i="19"/>
  <c r="A134" i="19"/>
  <c r="A135" i="19"/>
  <c r="A136" i="19"/>
  <c r="A137" i="19"/>
  <c r="A138" i="19"/>
  <c r="A139" i="19"/>
  <c r="A140" i="19"/>
  <c r="A141" i="19"/>
  <c r="A142" i="19"/>
  <c r="A143" i="19"/>
  <c r="A144" i="19"/>
  <c r="A145" i="19"/>
  <c r="A146" i="19"/>
  <c r="A147" i="19"/>
  <c r="A148" i="19"/>
  <c r="A149" i="19"/>
  <c r="A150" i="19"/>
  <c r="A151" i="19"/>
  <c r="A152" i="19"/>
  <c r="A153" i="19"/>
  <c r="A154" i="19"/>
  <c r="A155" i="19"/>
  <c r="A156" i="19"/>
  <c r="A157" i="19"/>
  <c r="A158" i="19"/>
  <c r="A159" i="19"/>
  <c r="A160" i="19"/>
  <c r="A161" i="19"/>
  <c r="A162" i="19"/>
  <c r="A163" i="19"/>
  <c r="A164" i="19"/>
  <c r="A165" i="19"/>
  <c r="A166" i="19"/>
  <c r="A167" i="19"/>
  <c r="A168" i="19"/>
  <c r="A169" i="19"/>
  <c r="A170" i="19"/>
  <c r="A171" i="19"/>
  <c r="A172" i="19"/>
  <c r="A173" i="19"/>
  <c r="A174" i="19"/>
  <c r="A175" i="19"/>
  <c r="A176" i="19"/>
  <c r="A177" i="19"/>
  <c r="A178" i="19"/>
  <c r="A179" i="19"/>
  <c r="A180" i="19"/>
  <c r="A181" i="19"/>
  <c r="A182" i="19"/>
  <c r="A183" i="19"/>
  <c r="A184" i="19"/>
  <c r="A185" i="19"/>
  <c r="A186" i="19"/>
  <c r="A187" i="19"/>
  <c r="A188" i="19"/>
  <c r="A189" i="19"/>
  <c r="A190" i="19"/>
  <c r="A191" i="19"/>
  <c r="A192" i="19"/>
  <c r="A193" i="19"/>
  <c r="A194" i="19"/>
  <c r="A195" i="19"/>
  <c r="A196" i="19"/>
  <c r="A197" i="19"/>
  <c r="A198" i="19"/>
  <c r="A199" i="19"/>
  <c r="A200" i="19"/>
  <c r="A201" i="19"/>
  <c r="A202" i="19"/>
  <c r="A203" i="19"/>
  <c r="A204" i="19"/>
  <c r="A205" i="19"/>
  <c r="A206" i="19"/>
  <c r="A207" i="19"/>
  <c r="A208" i="19"/>
  <c r="A209" i="19"/>
  <c r="A210" i="19"/>
  <c r="A211" i="19"/>
  <c r="A212" i="19"/>
  <c r="A213" i="19"/>
  <c r="A214" i="19"/>
  <c r="A215" i="19"/>
  <c r="A216" i="19"/>
  <c r="A217" i="19"/>
  <c r="A218" i="19"/>
  <c r="A219" i="19"/>
  <c r="A220" i="19"/>
  <c r="A221" i="19"/>
  <c r="A222" i="19"/>
  <c r="A223" i="19"/>
  <c r="A224" i="19"/>
  <c r="A225" i="19"/>
  <c r="A226" i="19"/>
  <c r="A227" i="19"/>
  <c r="A228" i="19"/>
  <c r="A229" i="19"/>
  <c r="A230" i="19"/>
  <c r="A231" i="19"/>
  <c r="A232" i="19"/>
  <c r="A233" i="19"/>
  <c r="A234" i="19"/>
  <c r="A235" i="19"/>
  <c r="A236" i="19"/>
  <c r="A237" i="19"/>
  <c r="A238" i="19"/>
  <c r="A239" i="19"/>
  <c r="A240" i="19"/>
  <c r="A241" i="19"/>
  <c r="A242" i="19"/>
  <c r="A243" i="19"/>
  <c r="A244" i="19"/>
  <c r="A245" i="19"/>
  <c r="A246" i="19"/>
  <c r="A247" i="19"/>
  <c r="A248" i="19"/>
  <c r="A249" i="19"/>
  <c r="A250" i="19"/>
  <c r="A251" i="19"/>
  <c r="A252" i="19"/>
  <c r="A253" i="19"/>
  <c r="A254" i="19"/>
  <c r="A255" i="19"/>
  <c r="A256" i="19"/>
  <c r="A257" i="19"/>
  <c r="A258" i="19"/>
  <c r="A259" i="19"/>
  <c r="A260" i="19"/>
  <c r="A261" i="19"/>
  <c r="A262" i="19"/>
  <c r="A263" i="19"/>
  <c r="A264" i="19"/>
  <c r="A265" i="19"/>
  <c r="A266" i="19"/>
  <c r="A267" i="19"/>
  <c r="A268" i="19"/>
  <c r="A269" i="19"/>
  <c r="A270" i="19"/>
  <c r="A271" i="19"/>
  <c r="A272" i="19"/>
  <c r="A273" i="19"/>
  <c r="A274" i="19"/>
  <c r="A275" i="19"/>
  <c r="A276" i="19"/>
  <c r="A277" i="19"/>
  <c r="A278" i="19"/>
  <c r="A279" i="19"/>
  <c r="A280" i="19"/>
  <c r="A281" i="19"/>
  <c r="A282" i="19"/>
  <c r="A283" i="19"/>
  <c r="A284" i="19"/>
  <c r="A285" i="19"/>
  <c r="A286" i="19"/>
  <c r="A287" i="19"/>
  <c r="A288" i="19"/>
  <c r="A289" i="19"/>
  <c r="A290" i="19"/>
  <c r="A291" i="19"/>
  <c r="A292" i="19"/>
  <c r="A293" i="19"/>
  <c r="A294" i="19"/>
  <c r="A295" i="19"/>
  <c r="A296" i="19"/>
  <c r="A297" i="19"/>
  <c r="A298" i="19"/>
  <c r="A299" i="19"/>
  <c r="A300" i="19"/>
  <c r="A301" i="19"/>
  <c r="A302" i="19"/>
  <c r="A303" i="19"/>
  <c r="A304" i="19"/>
  <c r="A305" i="19"/>
  <c r="A306" i="19"/>
  <c r="A307" i="19"/>
  <c r="A308" i="19"/>
  <c r="A309" i="19"/>
  <c r="A310" i="19"/>
  <c r="A311" i="19"/>
  <c r="A312" i="19"/>
  <c r="A313" i="19"/>
  <c r="A314" i="19"/>
  <c r="A315" i="19"/>
  <c r="A316" i="19"/>
  <c r="A317" i="19"/>
  <c r="A318" i="19"/>
  <c r="A319" i="19"/>
  <c r="A320" i="19"/>
  <c r="A321" i="19"/>
  <c r="A322" i="19"/>
  <c r="A323" i="19"/>
  <c r="A324" i="19"/>
  <c r="A325" i="19"/>
  <c r="A326" i="19"/>
  <c r="A327" i="19"/>
  <c r="A328" i="19"/>
  <c r="A329" i="19"/>
  <c r="A330" i="19"/>
  <c r="A331" i="19"/>
  <c r="A332" i="19"/>
  <c r="A333" i="19"/>
  <c r="A334" i="19"/>
  <c r="A335" i="19"/>
  <c r="A336" i="19"/>
  <c r="A337" i="19"/>
  <c r="A338" i="19"/>
  <c r="A339" i="19"/>
  <c r="A340" i="19"/>
  <c r="A341" i="19"/>
  <c r="A342" i="19"/>
  <c r="A343" i="19"/>
  <c r="A344" i="19"/>
  <c r="A345" i="19"/>
  <c r="A346" i="19"/>
  <c r="A347" i="19"/>
  <c r="A348" i="19"/>
  <c r="A349" i="19"/>
  <c r="A350" i="19"/>
  <c r="A351" i="19"/>
  <c r="A352" i="19"/>
  <c r="A353" i="19"/>
  <c r="A354" i="19"/>
  <c r="A355" i="19"/>
  <c r="A356" i="19"/>
  <c r="A357" i="19"/>
  <c r="A358" i="19"/>
  <c r="A359" i="19"/>
  <c r="A360" i="19"/>
  <c r="A361" i="19"/>
  <c r="A362" i="19"/>
  <c r="A363" i="19"/>
  <c r="A364" i="19"/>
  <c r="A365" i="19"/>
  <c r="A366" i="19"/>
  <c r="A367" i="19"/>
  <c r="A368" i="19"/>
  <c r="A369" i="19"/>
  <c r="A370" i="19"/>
  <c r="A371" i="19"/>
  <c r="A372" i="19"/>
  <c r="A373" i="19"/>
  <c r="A374" i="19"/>
  <c r="A375" i="19"/>
  <c r="A376" i="19"/>
  <c r="A377" i="19"/>
  <c r="A378" i="19"/>
  <c r="A379" i="19"/>
  <c r="A380" i="19"/>
  <c r="A381" i="19"/>
  <c r="A382" i="19"/>
  <c r="A383" i="19"/>
  <c r="A384" i="19"/>
  <c r="A385" i="19"/>
  <c r="A386" i="19"/>
  <c r="A387" i="19"/>
  <c r="A388" i="19"/>
  <c r="A389" i="19"/>
  <c r="A390" i="19"/>
  <c r="A391" i="19"/>
  <c r="A392" i="19"/>
  <c r="A393" i="19"/>
  <c r="A394" i="19"/>
  <c r="A395" i="19"/>
  <c r="A396" i="19"/>
  <c r="A397" i="19"/>
  <c r="A398" i="19"/>
  <c r="A399" i="19"/>
  <c r="A400" i="19"/>
  <c r="A401" i="19"/>
  <c r="A402" i="19"/>
  <c r="A403" i="19"/>
  <c r="A404" i="19"/>
  <c r="A405" i="19"/>
  <c r="A406" i="19"/>
  <c r="A407" i="19"/>
  <c r="A408" i="19"/>
  <c r="A409" i="19"/>
  <c r="A410" i="19"/>
  <c r="A411" i="19"/>
  <c r="A412" i="19"/>
  <c r="A413" i="19"/>
  <c r="A414" i="19"/>
  <c r="A415" i="19"/>
  <c r="A416" i="19"/>
  <c r="A417" i="19"/>
  <c r="A418" i="19"/>
  <c r="A419" i="19"/>
  <c r="A420" i="19"/>
  <c r="A421" i="19"/>
  <c r="A422" i="19"/>
  <c r="A423" i="19"/>
  <c r="A424" i="19"/>
  <c r="A425" i="19"/>
  <c r="A426" i="19"/>
  <c r="A427" i="19"/>
  <c r="A428" i="19"/>
  <c r="A429" i="19"/>
  <c r="A430" i="19"/>
  <c r="A431" i="19"/>
  <c r="A432" i="19"/>
  <c r="A433" i="19"/>
  <c r="A434" i="19"/>
  <c r="A435" i="19"/>
  <c r="A436" i="19"/>
  <c r="A437" i="19"/>
  <c r="A438" i="19"/>
  <c r="A439" i="19"/>
  <c r="A440" i="19"/>
  <c r="A441" i="19"/>
  <c r="A442" i="19"/>
  <c r="A443" i="19"/>
  <c r="A444" i="19"/>
  <c r="A445" i="19"/>
  <c r="A446" i="19"/>
  <c r="A447" i="19"/>
  <c r="A448" i="19"/>
  <c r="A449" i="19"/>
  <c r="A450" i="19"/>
  <c r="A451" i="19"/>
  <c r="A452" i="19"/>
  <c r="A453" i="19"/>
  <c r="A454" i="19"/>
  <c r="A455" i="19"/>
  <c r="A456" i="19"/>
  <c r="A457" i="19"/>
  <c r="A458" i="19"/>
  <c r="A459" i="19"/>
  <c r="A460" i="19"/>
  <c r="A461" i="19"/>
  <c r="A462" i="19"/>
  <c r="A463" i="19"/>
  <c r="A464" i="19"/>
  <c r="A465" i="19"/>
  <c r="A466" i="19"/>
  <c r="A467" i="19"/>
  <c r="A468" i="19"/>
  <c r="A469" i="19"/>
  <c r="A470" i="19"/>
  <c r="A471" i="19"/>
  <c r="A472" i="19"/>
  <c r="A473" i="19"/>
  <c r="A474" i="19"/>
  <c r="A475" i="19"/>
  <c r="A476" i="19"/>
  <c r="A477" i="19"/>
  <c r="A478" i="19"/>
  <c r="A479" i="19"/>
  <c r="A480" i="19"/>
  <c r="A481" i="19"/>
  <c r="A482" i="19"/>
  <c r="A483" i="19"/>
  <c r="A484" i="19"/>
  <c r="A485" i="19"/>
  <c r="A486" i="19"/>
  <c r="A487" i="19"/>
  <c r="A488" i="19"/>
  <c r="A489" i="19"/>
  <c r="A490" i="19"/>
  <c r="A491" i="19"/>
  <c r="A492" i="19"/>
  <c r="A493" i="19"/>
  <c r="A494" i="19"/>
  <c r="A495" i="19"/>
  <c r="A496" i="19"/>
  <c r="A497" i="19"/>
  <c r="A498" i="19"/>
  <c r="A499" i="19"/>
  <c r="A500" i="19"/>
  <c r="A501" i="19"/>
  <c r="A502" i="19"/>
  <c r="A503" i="19"/>
  <c r="A504" i="19"/>
  <c r="A505" i="19"/>
  <c r="A506" i="19"/>
  <c r="A507" i="19"/>
  <c r="A508" i="19"/>
  <c r="A509" i="19"/>
  <c r="A510" i="19"/>
  <c r="A511" i="19"/>
  <c r="A512" i="19"/>
  <c r="A513" i="19"/>
  <c r="A514" i="19"/>
  <c r="A515" i="19"/>
  <c r="A516" i="19"/>
  <c r="A517" i="19"/>
  <c r="A518" i="19"/>
  <c r="A519" i="19"/>
  <c r="A520" i="19"/>
  <c r="A521" i="19"/>
  <c r="A522" i="19"/>
  <c r="A523" i="19"/>
  <c r="A524" i="19"/>
  <c r="A525" i="19"/>
  <c r="A526" i="19"/>
  <c r="A527" i="19"/>
  <c r="A528" i="19"/>
  <c r="A529" i="19"/>
  <c r="A530" i="19"/>
  <c r="A531" i="19"/>
  <c r="A532" i="19"/>
  <c r="A533" i="19"/>
  <c r="A534" i="19"/>
  <c r="A535" i="19"/>
  <c r="A536" i="19"/>
  <c r="A537" i="19"/>
  <c r="A538" i="19"/>
  <c r="A539" i="19"/>
  <c r="A540" i="19"/>
  <c r="A541" i="19"/>
  <c r="A542" i="19"/>
  <c r="A543" i="19"/>
  <c r="A544" i="19"/>
  <c r="A545" i="19"/>
  <c r="A546" i="19"/>
  <c r="A547" i="19"/>
  <c r="A548" i="19"/>
  <c r="A549" i="19"/>
  <c r="A550" i="19"/>
  <c r="A551" i="19"/>
  <c r="A552" i="19"/>
  <c r="A553" i="19"/>
  <c r="A554" i="19"/>
  <c r="A555" i="19"/>
  <c r="A556" i="19"/>
  <c r="A557" i="19"/>
  <c r="A558" i="19"/>
  <c r="A559" i="19"/>
  <c r="A560" i="19"/>
  <c r="A561" i="19"/>
  <c r="A562" i="19"/>
  <c r="A563" i="19"/>
  <c r="A564" i="19"/>
  <c r="A565" i="19"/>
  <c r="A566" i="19"/>
  <c r="A567" i="19"/>
  <c r="A568" i="19"/>
  <c r="A569" i="19"/>
  <c r="A570" i="19"/>
  <c r="A571" i="19"/>
  <c r="A572" i="19"/>
  <c r="A573" i="19"/>
  <c r="A574" i="19"/>
  <c r="A575" i="19"/>
  <c r="A576" i="19"/>
  <c r="A577" i="19"/>
  <c r="A578" i="19"/>
  <c r="A579" i="19"/>
  <c r="A580" i="19"/>
  <c r="A581" i="19"/>
  <c r="A582" i="19"/>
  <c r="A583" i="19"/>
  <c r="A584" i="19"/>
  <c r="A585" i="19"/>
  <c r="A586" i="19"/>
  <c r="A587" i="19"/>
  <c r="A588" i="19"/>
  <c r="A589" i="19"/>
  <c r="A590" i="19"/>
  <c r="A591" i="19"/>
  <c r="A592" i="19"/>
  <c r="A593" i="19"/>
  <c r="A594" i="19"/>
  <c r="A595" i="19"/>
  <c r="A596" i="19"/>
  <c r="A597" i="19"/>
  <c r="A598" i="19"/>
  <c r="A599" i="19"/>
  <c r="A600" i="19"/>
  <c r="A601" i="19"/>
  <c r="A602" i="19"/>
  <c r="A603" i="19"/>
  <c r="A604" i="19"/>
  <c r="A605" i="19"/>
  <c r="A606" i="19"/>
  <c r="A607" i="19"/>
  <c r="A608" i="19"/>
  <c r="A609" i="19"/>
  <c r="A610" i="19"/>
  <c r="A611" i="19"/>
  <c r="A612" i="19"/>
  <c r="A613" i="19"/>
  <c r="A614" i="19"/>
  <c r="A615" i="19"/>
  <c r="A616" i="19"/>
  <c r="A617" i="19"/>
  <c r="A618" i="19"/>
  <c r="A619" i="19"/>
  <c r="A620" i="19"/>
  <c r="A621" i="19"/>
  <c r="A622" i="19"/>
  <c r="A623" i="19"/>
  <c r="A624" i="19"/>
  <c r="A625" i="19"/>
  <c r="A626" i="19"/>
  <c r="A627" i="19"/>
  <c r="A628" i="19"/>
  <c r="A629" i="19"/>
  <c r="A630" i="19"/>
  <c r="A631" i="19"/>
  <c r="A632" i="19"/>
  <c r="A633" i="19"/>
  <c r="A634" i="19"/>
  <c r="A635" i="19"/>
  <c r="A636" i="19"/>
  <c r="A637" i="19"/>
  <c r="A638" i="19"/>
  <c r="A639" i="19"/>
  <c r="A640" i="19"/>
  <c r="A641" i="19"/>
  <c r="A642" i="19"/>
  <c r="A643" i="19"/>
  <c r="A644" i="19"/>
  <c r="A645" i="19"/>
  <c r="A646" i="19"/>
  <c r="A647" i="19"/>
  <c r="A648" i="19"/>
  <c r="A649" i="19"/>
  <c r="A650" i="19"/>
  <c r="A651" i="19"/>
  <c r="A652" i="19"/>
  <c r="A653" i="19"/>
  <c r="A654" i="19"/>
  <c r="A655" i="19"/>
  <c r="A656" i="19"/>
  <c r="A657" i="19"/>
  <c r="A658" i="19"/>
  <c r="A659" i="19"/>
  <c r="A660" i="19"/>
  <c r="A661" i="19"/>
  <c r="A662" i="19"/>
  <c r="A663" i="19"/>
  <c r="A664" i="19"/>
  <c r="A665" i="19"/>
  <c r="A666" i="19"/>
  <c r="A667" i="19"/>
  <c r="A668" i="19"/>
  <c r="A669" i="19"/>
  <c r="A670" i="19"/>
  <c r="A671" i="19"/>
  <c r="A672" i="19"/>
  <c r="A673" i="19"/>
  <c r="A674" i="19"/>
  <c r="A675" i="19"/>
  <c r="A676" i="19"/>
  <c r="A677" i="19"/>
  <c r="A678" i="19"/>
  <c r="A679" i="19"/>
  <c r="A680" i="19"/>
  <c r="A681" i="19"/>
  <c r="A682" i="19"/>
  <c r="A683" i="19"/>
  <c r="A684" i="19"/>
  <c r="A685" i="19"/>
  <c r="A686" i="19"/>
  <c r="A687" i="19"/>
  <c r="A688" i="19"/>
  <c r="A689" i="19"/>
  <c r="A690" i="19"/>
  <c r="A691" i="19"/>
  <c r="A692" i="19"/>
  <c r="A693" i="19"/>
  <c r="A694" i="19"/>
  <c r="A695" i="19"/>
  <c r="A696" i="19"/>
  <c r="A697" i="19"/>
  <c r="A698" i="19"/>
  <c r="A699" i="19"/>
  <c r="A700" i="19"/>
  <c r="A701" i="19"/>
  <c r="A702" i="19"/>
  <c r="A703" i="19"/>
  <c r="A704" i="19"/>
  <c r="A705" i="19"/>
  <c r="A706" i="19"/>
  <c r="A707" i="19"/>
  <c r="A708" i="19"/>
  <c r="A709" i="19"/>
  <c r="A710" i="19"/>
  <c r="A711" i="19"/>
  <c r="A712" i="19"/>
  <c r="A713" i="19"/>
  <c r="A714" i="19"/>
  <c r="A715" i="19"/>
  <c r="A716" i="19"/>
  <c r="A717" i="19"/>
  <c r="A718" i="19"/>
  <c r="A719" i="19"/>
  <c r="A720" i="19"/>
  <c r="A721" i="19"/>
  <c r="A722" i="19"/>
  <c r="A723" i="19"/>
  <c r="A724" i="19"/>
  <c r="A725" i="19"/>
  <c r="A726" i="19"/>
  <c r="A727" i="19"/>
  <c r="A728" i="19"/>
  <c r="A729" i="19"/>
  <c r="A730" i="19"/>
  <c r="A731" i="19"/>
  <c r="A732" i="19"/>
  <c r="A733" i="19"/>
  <c r="A734" i="19"/>
  <c r="A735" i="19"/>
  <c r="A736" i="19"/>
  <c r="A737" i="19"/>
  <c r="A738" i="19"/>
  <c r="A739" i="19"/>
  <c r="A740" i="19"/>
  <c r="A741" i="19"/>
  <c r="A742" i="19"/>
  <c r="A743" i="19"/>
  <c r="A744" i="19"/>
  <c r="A745" i="19"/>
  <c r="A746" i="19"/>
  <c r="A747" i="19"/>
  <c r="A748" i="19"/>
  <c r="A749" i="19"/>
  <c r="A750" i="19"/>
  <c r="A751" i="19"/>
  <c r="A752" i="19"/>
  <c r="A753" i="19"/>
  <c r="A754" i="19"/>
  <c r="A755" i="19"/>
  <c r="A756" i="19"/>
  <c r="A757" i="19"/>
  <c r="A758" i="19"/>
  <c r="A759" i="19"/>
  <c r="A760" i="19"/>
  <c r="A761" i="19"/>
  <c r="A762" i="19"/>
  <c r="A763" i="19"/>
  <c r="A764" i="19"/>
  <c r="A765" i="19"/>
  <c r="A766" i="19"/>
  <c r="A767" i="19"/>
  <c r="A768" i="19"/>
  <c r="A769" i="19"/>
  <c r="A770" i="19"/>
  <c r="A771" i="19"/>
  <c r="A772" i="19"/>
  <c r="A773" i="19"/>
  <c r="A774" i="19"/>
  <c r="A775" i="19"/>
  <c r="A776" i="19"/>
  <c r="A777" i="19"/>
  <c r="A778" i="19"/>
  <c r="A779" i="19"/>
  <c r="A780" i="19"/>
  <c r="A781" i="19"/>
  <c r="A782" i="19"/>
  <c r="A783" i="19"/>
  <c r="A784" i="19"/>
  <c r="A785" i="19"/>
  <c r="A786" i="19"/>
  <c r="A787" i="19"/>
  <c r="A788" i="19"/>
  <c r="A789" i="19"/>
  <c r="A790" i="19"/>
  <c r="A791" i="19"/>
  <c r="A792" i="19"/>
  <c r="A793" i="19"/>
  <c r="A794" i="19"/>
  <c r="A795" i="19"/>
  <c r="A796" i="19"/>
  <c r="A797" i="19"/>
  <c r="A798" i="19"/>
  <c r="A799" i="19"/>
  <c r="A800" i="19"/>
  <c r="A801" i="19"/>
  <c r="A802" i="19"/>
  <c r="A803" i="19"/>
  <c r="A804" i="19"/>
  <c r="A805" i="19"/>
  <c r="A806" i="19"/>
  <c r="A807" i="19"/>
  <c r="A808" i="19"/>
  <c r="A809" i="19"/>
  <c r="A810" i="19"/>
  <c r="A811" i="19"/>
  <c r="A812" i="19"/>
  <c r="A813" i="19"/>
  <c r="A814" i="19"/>
  <c r="A815" i="19"/>
  <c r="A816" i="19"/>
  <c r="A817" i="19"/>
  <c r="A818" i="19"/>
  <c r="A819" i="19"/>
  <c r="A820" i="19"/>
  <c r="A821" i="19"/>
  <c r="A822" i="19"/>
  <c r="A823" i="19"/>
  <c r="A824" i="19"/>
  <c r="A825" i="19"/>
  <c r="A826" i="19"/>
  <c r="A827" i="19"/>
  <c r="A828" i="19"/>
  <c r="A829" i="19"/>
  <c r="A830" i="19"/>
  <c r="A831" i="19"/>
  <c r="A832" i="19"/>
  <c r="A833" i="19"/>
  <c r="A834" i="19"/>
  <c r="A835" i="19"/>
  <c r="A836" i="19"/>
  <c r="A837" i="19"/>
  <c r="A838" i="19"/>
  <c r="A839" i="19"/>
  <c r="A840" i="19"/>
  <c r="A841" i="19"/>
  <c r="A842" i="19"/>
  <c r="A843" i="19"/>
  <c r="A844" i="19"/>
  <c r="A845" i="19"/>
  <c r="A846" i="19"/>
  <c r="A847" i="19"/>
  <c r="A848" i="19"/>
  <c r="A849" i="19"/>
  <c r="A850" i="19"/>
  <c r="A851" i="19"/>
  <c r="A852" i="19"/>
  <c r="A853" i="19"/>
  <c r="A854" i="19"/>
  <c r="A855" i="19"/>
  <c r="A856" i="19"/>
  <c r="A857" i="19"/>
  <c r="A858" i="19"/>
  <c r="A859" i="19"/>
  <c r="A860" i="19"/>
  <c r="A861" i="19"/>
  <c r="A862" i="19"/>
  <c r="A863" i="19"/>
  <c r="A864" i="19"/>
  <c r="A865" i="19"/>
  <c r="A866" i="19"/>
  <c r="A867" i="19"/>
  <c r="A868" i="19"/>
  <c r="A869" i="19"/>
  <c r="A870" i="19"/>
  <c r="A871" i="19"/>
  <c r="A872" i="19"/>
  <c r="A873" i="19"/>
  <c r="A874" i="19"/>
  <c r="A875" i="19"/>
  <c r="A876" i="19"/>
  <c r="A877" i="19"/>
  <c r="A878" i="19"/>
  <c r="A879" i="19"/>
  <c r="A880" i="19"/>
  <c r="A881" i="19"/>
  <c r="A882" i="19"/>
  <c r="A883" i="19"/>
  <c r="A884" i="19"/>
  <c r="A885" i="19"/>
  <c r="A886" i="19"/>
  <c r="A887" i="19"/>
  <c r="A888" i="19"/>
  <c r="A889" i="19"/>
  <c r="A890" i="19"/>
  <c r="A891" i="19"/>
  <c r="A892" i="19"/>
  <c r="A893" i="19"/>
  <c r="A894" i="19"/>
  <c r="A895" i="19"/>
  <c r="A896" i="19"/>
  <c r="A897" i="19"/>
  <c r="A898" i="19"/>
  <c r="A899" i="19"/>
  <c r="A900" i="19"/>
  <c r="A901" i="19"/>
  <c r="A902" i="19"/>
  <c r="A903" i="19"/>
  <c r="A904" i="19"/>
  <c r="A905" i="19"/>
  <c r="A906" i="19"/>
  <c r="A907" i="19"/>
  <c r="A908" i="19"/>
  <c r="A909" i="19"/>
  <c r="A910" i="19"/>
  <c r="A911" i="19"/>
  <c r="A912" i="19"/>
  <c r="A913" i="19"/>
  <c r="A914" i="19"/>
  <c r="A915" i="19"/>
  <c r="A916" i="19"/>
  <c r="A917" i="19"/>
  <c r="A918" i="19"/>
  <c r="A919" i="19"/>
  <c r="A920" i="19"/>
  <c r="A921" i="19"/>
  <c r="A922" i="19"/>
  <c r="A923" i="19"/>
  <c r="A924" i="19"/>
  <c r="A925" i="19"/>
  <c r="A926" i="19"/>
  <c r="A927" i="19"/>
  <c r="A928" i="19"/>
  <c r="A929" i="19"/>
  <c r="A930" i="19"/>
  <c r="A931" i="19"/>
  <c r="A932" i="19"/>
  <c r="A933" i="19"/>
  <c r="A934" i="19"/>
  <c r="A935" i="19"/>
  <c r="A936" i="19"/>
  <c r="A937" i="19"/>
  <c r="A938" i="19"/>
  <c r="A939" i="19"/>
  <c r="A940" i="19"/>
  <c r="A941" i="19"/>
  <c r="A942" i="19"/>
  <c r="A943" i="19"/>
  <c r="A944" i="19"/>
  <c r="A945" i="19"/>
  <c r="A946" i="19"/>
  <c r="A947" i="19"/>
  <c r="A948" i="19"/>
  <c r="A949" i="19"/>
  <c r="A950" i="19"/>
  <c r="A951" i="19"/>
  <c r="A952" i="19"/>
  <c r="A953" i="19"/>
  <c r="A954" i="19"/>
  <c r="A955" i="19"/>
  <c r="A956" i="19"/>
  <c r="A957" i="19"/>
  <c r="A958" i="19"/>
  <c r="A959" i="19"/>
  <c r="A960" i="19"/>
  <c r="A961" i="19"/>
  <c r="A962" i="19"/>
  <c r="A963" i="19"/>
  <c r="A964" i="19"/>
  <c r="A965" i="19"/>
  <c r="A966" i="19"/>
  <c r="A967" i="19"/>
  <c r="A968" i="19"/>
  <c r="A969" i="19"/>
  <c r="A970" i="19"/>
  <c r="A971" i="19"/>
  <c r="A972" i="19"/>
  <c r="A973" i="19"/>
  <c r="A974" i="19"/>
  <c r="A975" i="19"/>
  <c r="A976" i="19"/>
  <c r="A977" i="19"/>
  <c r="A978" i="19"/>
  <c r="A979" i="19"/>
  <c r="A980" i="19"/>
  <c r="A981" i="19"/>
  <c r="A982" i="19"/>
  <c r="A983" i="19"/>
  <c r="A984" i="19"/>
  <c r="A985" i="19"/>
  <c r="A986" i="19"/>
  <c r="A987" i="19"/>
  <c r="A988" i="19"/>
  <c r="A989" i="19"/>
  <c r="A990" i="19"/>
  <c r="A991" i="19"/>
  <c r="A992" i="19"/>
  <c r="A993" i="19"/>
  <c r="A994" i="19"/>
  <c r="A995" i="19"/>
  <c r="A996" i="19"/>
  <c r="A997" i="19"/>
  <c r="A998" i="19"/>
  <c r="A999" i="19"/>
  <c r="A1000" i="19"/>
  <c r="A1001" i="19"/>
  <c r="A1002" i="19"/>
  <c r="A1003" i="19"/>
  <c r="A1004" i="19"/>
  <c r="A1005" i="19"/>
  <c r="A1006" i="19"/>
  <c r="A1007" i="19"/>
  <c r="A1008" i="19"/>
  <c r="A1009" i="19"/>
  <c r="A1010" i="19"/>
  <c r="A1011" i="19"/>
  <c r="A1012" i="19"/>
  <c r="A1013" i="19"/>
  <c r="A1014" i="19"/>
  <c r="A1015" i="19"/>
  <c r="A1016" i="19"/>
  <c r="A1017" i="19"/>
  <c r="A1018" i="19"/>
  <c r="A1019" i="19"/>
  <c r="A1020" i="19"/>
  <c r="A1021" i="19"/>
  <c r="A1022" i="19"/>
  <c r="A1023" i="19"/>
  <c r="A1024" i="19"/>
  <c r="A1025" i="19"/>
  <c r="A1026" i="19"/>
  <c r="A1027" i="19"/>
  <c r="A1028" i="19"/>
  <c r="A1029" i="19"/>
  <c r="A1030" i="19"/>
  <c r="A1031" i="19"/>
  <c r="A1032" i="19"/>
  <c r="A1033" i="19"/>
  <c r="A1034" i="19"/>
  <c r="A1035" i="19"/>
  <c r="A1036" i="19"/>
  <c r="A1037" i="19"/>
  <c r="A1038" i="19"/>
  <c r="A1039" i="19"/>
  <c r="A1040" i="19"/>
  <c r="A1041" i="19"/>
  <c r="A1042" i="19"/>
  <c r="A1043" i="19"/>
  <c r="A1044" i="19"/>
  <c r="A1045" i="19"/>
  <c r="A1046" i="19"/>
  <c r="A1047" i="19"/>
  <c r="A1048" i="19"/>
  <c r="A1049" i="19"/>
  <c r="A1050" i="19"/>
  <c r="A1051" i="19"/>
  <c r="A1052" i="19"/>
  <c r="A1053" i="19"/>
  <c r="A1054" i="19"/>
  <c r="A1055" i="19"/>
  <c r="A1056" i="19"/>
  <c r="A1057" i="19"/>
  <c r="A1058" i="19"/>
  <c r="A1059" i="19"/>
  <c r="A1060" i="19"/>
  <c r="A1061" i="19"/>
  <c r="A1062" i="19"/>
  <c r="A1063" i="19"/>
  <c r="A1064" i="19"/>
  <c r="A1065" i="19"/>
  <c r="A1066" i="19"/>
  <c r="A1067" i="19"/>
  <c r="A1068" i="19"/>
  <c r="A1069" i="19"/>
  <c r="A1070" i="19"/>
  <c r="A1071" i="19"/>
  <c r="A1072" i="19"/>
  <c r="A1073" i="19"/>
  <c r="A1074" i="19"/>
  <c r="A1075" i="19"/>
  <c r="A1076" i="19"/>
  <c r="A1077" i="19"/>
  <c r="A1078" i="19"/>
  <c r="A1079" i="19"/>
  <c r="A1080" i="19"/>
  <c r="A1081" i="19"/>
  <c r="A1082" i="19"/>
  <c r="A1083" i="19"/>
  <c r="A1084" i="19"/>
  <c r="A1085" i="19"/>
  <c r="A1086" i="19"/>
  <c r="A1087" i="19"/>
  <c r="A1088" i="19"/>
  <c r="A1089" i="19"/>
  <c r="A1090" i="19"/>
  <c r="A1091" i="19"/>
  <c r="A1092" i="19"/>
  <c r="A1093" i="19"/>
  <c r="A1094" i="19"/>
  <c r="A1095" i="19"/>
  <c r="A1096" i="19"/>
  <c r="A1097" i="19"/>
  <c r="A1098" i="19"/>
  <c r="A1099" i="19"/>
  <c r="A1100" i="19"/>
  <c r="A1101" i="19"/>
  <c r="A1102" i="19"/>
  <c r="A1103" i="19"/>
  <c r="A1104" i="19"/>
  <c r="A1105" i="19"/>
  <c r="A1106" i="19"/>
  <c r="A1107" i="19"/>
  <c r="A1108" i="19"/>
  <c r="A1109" i="19"/>
  <c r="A1110" i="19"/>
  <c r="A1111" i="19"/>
  <c r="A1112" i="19"/>
  <c r="A1113" i="19"/>
  <c r="A1114" i="19"/>
  <c r="A1115" i="19"/>
  <c r="A1116" i="19"/>
  <c r="A1117" i="19"/>
  <c r="A1118" i="19"/>
  <c r="A1119" i="19"/>
  <c r="A1120" i="19"/>
  <c r="A1121" i="19"/>
  <c r="A1122" i="19"/>
  <c r="A1123" i="19"/>
  <c r="A1124" i="19"/>
  <c r="A1125" i="19"/>
  <c r="A1126" i="19"/>
  <c r="A1127" i="19"/>
  <c r="A1128" i="19"/>
  <c r="A1129" i="19"/>
  <c r="A1130" i="19"/>
  <c r="A1131" i="19"/>
  <c r="A1132" i="19"/>
  <c r="A1133" i="19"/>
  <c r="A1134" i="19"/>
  <c r="A1135" i="19"/>
  <c r="A1136" i="19"/>
  <c r="A1137" i="19"/>
  <c r="A1138" i="19"/>
  <c r="A1139" i="19"/>
  <c r="A1140" i="19"/>
  <c r="A1141" i="19"/>
  <c r="A1142" i="19"/>
  <c r="A1143" i="19"/>
  <c r="A1144" i="19"/>
  <c r="A1145" i="19"/>
  <c r="A1146" i="19"/>
  <c r="A1147" i="19"/>
  <c r="A1148" i="19"/>
  <c r="A1149" i="19"/>
  <c r="A1150" i="19"/>
  <c r="A1151" i="19"/>
  <c r="A1152" i="19"/>
  <c r="A1153" i="19"/>
  <c r="A1154" i="19"/>
  <c r="A1155" i="19"/>
  <c r="A1156" i="19"/>
  <c r="A1157" i="19"/>
  <c r="A1158" i="19"/>
  <c r="A1159" i="19"/>
  <c r="A1160" i="19"/>
  <c r="A1161" i="19"/>
  <c r="A1162" i="19"/>
  <c r="A1163" i="19"/>
  <c r="A1164" i="19"/>
  <c r="A1165" i="19"/>
  <c r="A1166" i="19"/>
  <c r="A1167" i="19"/>
  <c r="A1168" i="19"/>
  <c r="A1169" i="19"/>
  <c r="A1170" i="19"/>
  <c r="A1171" i="19"/>
  <c r="A1172" i="19"/>
  <c r="A1173" i="19"/>
  <c r="A1174" i="19"/>
  <c r="A1175" i="19"/>
  <c r="A1176" i="19"/>
  <c r="A1177" i="19"/>
  <c r="A1178" i="19"/>
  <c r="A1179" i="19"/>
  <c r="A1180" i="19"/>
  <c r="A1181" i="19"/>
  <c r="A1182" i="19"/>
  <c r="A1183" i="19"/>
  <c r="A1184" i="19"/>
  <c r="A1185" i="19"/>
  <c r="A1186" i="19"/>
  <c r="A1187" i="19"/>
  <c r="A1188" i="19"/>
  <c r="A1189" i="19"/>
  <c r="A1190" i="19"/>
  <c r="A1191" i="19"/>
  <c r="A1192" i="19"/>
  <c r="A1193" i="19"/>
  <c r="A1194" i="19"/>
  <c r="A1195" i="19"/>
  <c r="A1196" i="19"/>
  <c r="A1197" i="19"/>
  <c r="A1198" i="19"/>
  <c r="A1199" i="19"/>
  <c r="A1200" i="19"/>
  <c r="A1201" i="19"/>
  <c r="A1202" i="19"/>
  <c r="A1203" i="19"/>
  <c r="A1204" i="19"/>
  <c r="A1205" i="19"/>
  <c r="A1206" i="19"/>
  <c r="A1207" i="19"/>
  <c r="A1208" i="19"/>
  <c r="A1209" i="19"/>
  <c r="A1210" i="19"/>
  <c r="A1211" i="19"/>
  <c r="A1212" i="19"/>
  <c r="A1213" i="19"/>
  <c r="A1214" i="19"/>
  <c r="A1215" i="19"/>
  <c r="A1216" i="19"/>
  <c r="A1217" i="19"/>
  <c r="A1218" i="19"/>
  <c r="A1219" i="19"/>
  <c r="A1220" i="19"/>
  <c r="A1221" i="19"/>
  <c r="A1222" i="19"/>
  <c r="A1223" i="19"/>
  <c r="A1224" i="19"/>
  <c r="A1225" i="19"/>
  <c r="A1226" i="19"/>
  <c r="A1227" i="19"/>
  <c r="A1228" i="19"/>
  <c r="A1229" i="19"/>
  <c r="A1230" i="19"/>
  <c r="A1231" i="19"/>
  <c r="A1232" i="19"/>
  <c r="A1233" i="19"/>
  <c r="A1234" i="19"/>
  <c r="A1235" i="19"/>
  <c r="A1236" i="19"/>
  <c r="A1237" i="19"/>
  <c r="A1238" i="19"/>
  <c r="A1239" i="19"/>
  <c r="A1240" i="19"/>
  <c r="A1241" i="19"/>
  <c r="A1242" i="19"/>
  <c r="A1243" i="19"/>
  <c r="A1244" i="19"/>
  <c r="A1245" i="19"/>
  <c r="A1246" i="19"/>
  <c r="A1247" i="19"/>
  <c r="A1248" i="19"/>
  <c r="A1249" i="19"/>
  <c r="A1250" i="19"/>
  <c r="A1251" i="19"/>
  <c r="A1252" i="19"/>
  <c r="A1253" i="19"/>
  <c r="A1254" i="19"/>
  <c r="A1255" i="19"/>
  <c r="A1256" i="19"/>
  <c r="A1257" i="19"/>
  <c r="A1258" i="19"/>
  <c r="A1259" i="19"/>
  <c r="A1260" i="19"/>
  <c r="A1261" i="19"/>
  <c r="A1262" i="19"/>
  <c r="A1263" i="19"/>
  <c r="A1264" i="19"/>
  <c r="A1265" i="19"/>
  <c r="A1266" i="19"/>
  <c r="A1267" i="19"/>
  <c r="A1268" i="19"/>
  <c r="A1269" i="19"/>
  <c r="A1270" i="19"/>
  <c r="A1271" i="19"/>
  <c r="A1272" i="19"/>
  <c r="A1273" i="19"/>
  <c r="A1274" i="19"/>
  <c r="A1275" i="19"/>
  <c r="A1276" i="19"/>
  <c r="A1277" i="19"/>
  <c r="A1278" i="19"/>
  <c r="A1279" i="19"/>
  <c r="A1280" i="19"/>
  <c r="A1281" i="19"/>
  <c r="A1282" i="19"/>
  <c r="A1283" i="19"/>
  <c r="A1284" i="19"/>
  <c r="A1285" i="19"/>
  <c r="A1286" i="19"/>
  <c r="A1287" i="19"/>
  <c r="A1288" i="19"/>
  <c r="A1289" i="19"/>
  <c r="A1290" i="19"/>
  <c r="A1291" i="19"/>
  <c r="A1292" i="19"/>
  <c r="A1293" i="19"/>
  <c r="A1294" i="19"/>
  <c r="A1295" i="19"/>
  <c r="A1296" i="19"/>
  <c r="A1297" i="19"/>
  <c r="A1298" i="19"/>
  <c r="A1299" i="19"/>
  <c r="A1300" i="19"/>
  <c r="A1301" i="19"/>
  <c r="A1302" i="19"/>
  <c r="A1303" i="19"/>
  <c r="A1304" i="19"/>
  <c r="A1305" i="19"/>
  <c r="A1306" i="19"/>
  <c r="A1307" i="19"/>
  <c r="A1308" i="19"/>
  <c r="A1309" i="19"/>
  <c r="A1310" i="19"/>
  <c r="A1311" i="19"/>
  <c r="A1312" i="19"/>
  <c r="A1313" i="19"/>
  <c r="A1314" i="19"/>
  <c r="A1315" i="19"/>
  <c r="A1316" i="19"/>
  <c r="A1317" i="19"/>
  <c r="A1318" i="19"/>
  <c r="A1319" i="19"/>
  <c r="A1320" i="19"/>
  <c r="A1321" i="19"/>
  <c r="A1322" i="19"/>
  <c r="A1323" i="19"/>
  <c r="A1324" i="19"/>
  <c r="A1325" i="19"/>
  <c r="A1326" i="19"/>
  <c r="A1327" i="19"/>
  <c r="A1328" i="19"/>
  <c r="A1329" i="19"/>
  <c r="A1330" i="19"/>
  <c r="A1331" i="19"/>
  <c r="A1332" i="19"/>
  <c r="A1333" i="19"/>
  <c r="A1334" i="19"/>
  <c r="A1335" i="19"/>
  <c r="A1336" i="19"/>
  <c r="A1337" i="19"/>
  <c r="A1338" i="19"/>
  <c r="A1339" i="19"/>
  <c r="A1340" i="19"/>
  <c r="A1341" i="19"/>
  <c r="A1342" i="19"/>
  <c r="A1343" i="19"/>
  <c r="A1344" i="19"/>
  <c r="A1345" i="19"/>
  <c r="A1346" i="19"/>
  <c r="A1347" i="19"/>
  <c r="A1348" i="19"/>
  <c r="A1349" i="19"/>
  <c r="A1350" i="19"/>
  <c r="A1351" i="19"/>
  <c r="A1352" i="19"/>
  <c r="A1353" i="19"/>
  <c r="A1354" i="19"/>
  <c r="A1355" i="19"/>
  <c r="A1356" i="19"/>
  <c r="A1357" i="19"/>
  <c r="A1358" i="19"/>
  <c r="A1359" i="19"/>
  <c r="A1360" i="19"/>
  <c r="A1361" i="19"/>
  <c r="A1362" i="19"/>
  <c r="A1363" i="19"/>
  <c r="A1364" i="19"/>
  <c r="A1365" i="19"/>
  <c r="A1366" i="19"/>
  <c r="A1367" i="19"/>
  <c r="A1368" i="19"/>
  <c r="A1369" i="19"/>
  <c r="A1370" i="19"/>
  <c r="A1371" i="19"/>
  <c r="A1372" i="19"/>
  <c r="A1373" i="19"/>
  <c r="A1374" i="19"/>
  <c r="A1375" i="19"/>
  <c r="A1376" i="19"/>
  <c r="A1377" i="19"/>
  <c r="A1378" i="19"/>
  <c r="A1379" i="19"/>
  <c r="A1380" i="19"/>
  <c r="A1381" i="19"/>
  <c r="A1382" i="19"/>
  <c r="A1383" i="19"/>
  <c r="A1384" i="19"/>
  <c r="A1385" i="19"/>
  <c r="A1386" i="19"/>
  <c r="A1387" i="19"/>
  <c r="A1388" i="19"/>
  <c r="A1389" i="19"/>
  <c r="A1390" i="19"/>
  <c r="A1391" i="19"/>
  <c r="A1392" i="19"/>
  <c r="A1393" i="19"/>
  <c r="A1394" i="19"/>
  <c r="A1395" i="19"/>
  <c r="A1396" i="19"/>
  <c r="A1397" i="19"/>
  <c r="A1398" i="19"/>
  <c r="A1399" i="19"/>
  <c r="A1400" i="19"/>
  <c r="A1401" i="19"/>
  <c r="A1402" i="19"/>
  <c r="A1403" i="19"/>
  <c r="A1404" i="19"/>
  <c r="A1405" i="19"/>
  <c r="A1406" i="19"/>
  <c r="A1407" i="19"/>
  <c r="A1408" i="19"/>
  <c r="A1409" i="19"/>
  <c r="A1410" i="19"/>
  <c r="A1411" i="19"/>
  <c r="A1412" i="19"/>
  <c r="A1413" i="19"/>
  <c r="A1414" i="19"/>
  <c r="A1415" i="19"/>
  <c r="A1416" i="19"/>
  <c r="A1417" i="19"/>
  <c r="A1418" i="19"/>
  <c r="A1419" i="19"/>
  <c r="A1420" i="19"/>
  <c r="A1421" i="19"/>
  <c r="A1422" i="19"/>
  <c r="A1423" i="19"/>
  <c r="A1424" i="19"/>
  <c r="A1425" i="19"/>
  <c r="A1426" i="19"/>
  <c r="A1427" i="19"/>
  <c r="A1428" i="19"/>
  <c r="A1429" i="19"/>
  <c r="A1430" i="19"/>
  <c r="A1431" i="19"/>
  <c r="A1432" i="19"/>
  <c r="A1433" i="19"/>
  <c r="A1434" i="19"/>
  <c r="A1435" i="19"/>
  <c r="A1436" i="19"/>
  <c r="A1437" i="19"/>
  <c r="A1438" i="19"/>
  <c r="A1439" i="19"/>
  <c r="A1440" i="19"/>
  <c r="A1441" i="19"/>
  <c r="A1442" i="19"/>
  <c r="A1443" i="19"/>
  <c r="A1444" i="19"/>
  <c r="A1445" i="19"/>
  <c r="A1446" i="19"/>
  <c r="A1447" i="19"/>
  <c r="A1448" i="19"/>
  <c r="A1449" i="19"/>
  <c r="A1450" i="19"/>
  <c r="A1451" i="19"/>
  <c r="A1452" i="19"/>
  <c r="A1453" i="19"/>
  <c r="A1454" i="19"/>
  <c r="A1455" i="19"/>
  <c r="A1456" i="19"/>
  <c r="A1457" i="19"/>
  <c r="A1458" i="19"/>
  <c r="A1459" i="19"/>
  <c r="A1460" i="19"/>
  <c r="A1461" i="19"/>
  <c r="A1462" i="19"/>
  <c r="A1463" i="19"/>
  <c r="A1464" i="19"/>
  <c r="A1465" i="19"/>
  <c r="A1466" i="19"/>
  <c r="A1467" i="19"/>
  <c r="A1468" i="19"/>
  <c r="A1469" i="19"/>
  <c r="A1470" i="19"/>
  <c r="A1471" i="19"/>
  <c r="A1472" i="19"/>
  <c r="A1473" i="19"/>
  <c r="A1474" i="19"/>
  <c r="A1475" i="19"/>
  <c r="A1476" i="19"/>
  <c r="A1477" i="19"/>
  <c r="A1478" i="19"/>
  <c r="A1479" i="19"/>
  <c r="A1480" i="19"/>
  <c r="A1481" i="19"/>
  <c r="A1482" i="19"/>
  <c r="A1483" i="19"/>
  <c r="A1484" i="19"/>
  <c r="A1485" i="19"/>
  <c r="A1486" i="19"/>
  <c r="A1487" i="19"/>
  <c r="A1488" i="19"/>
  <c r="A1489" i="19"/>
  <c r="A1490" i="19"/>
  <c r="A1491" i="19"/>
  <c r="A1492" i="19"/>
  <c r="A1493" i="19"/>
  <c r="A1494" i="19"/>
  <c r="A1495" i="19"/>
  <c r="A1496" i="19"/>
  <c r="A1497" i="19"/>
  <c r="A1498" i="19"/>
  <c r="A1499" i="19"/>
  <c r="A1500" i="19"/>
  <c r="A1501" i="19"/>
  <c r="A1502" i="19"/>
  <c r="A1503" i="19"/>
  <c r="A1504" i="19"/>
  <c r="A1505" i="19"/>
  <c r="A1506" i="19"/>
  <c r="A1507" i="19"/>
  <c r="A1508" i="19"/>
  <c r="A1509" i="19"/>
  <c r="A1510" i="19"/>
  <c r="A1511" i="19"/>
  <c r="A1512" i="19"/>
  <c r="A1513" i="19"/>
  <c r="A1514" i="19"/>
  <c r="A1515" i="19"/>
  <c r="A1516" i="19"/>
  <c r="A1517" i="19"/>
  <c r="A1518" i="19"/>
  <c r="A1519" i="19"/>
  <c r="A1520" i="19"/>
  <c r="A1521" i="19"/>
  <c r="A1522" i="19"/>
  <c r="A1523" i="19"/>
  <c r="A1524" i="19"/>
  <c r="A1525" i="19"/>
  <c r="A1526" i="19"/>
  <c r="A1527" i="19"/>
  <c r="A1528" i="19"/>
  <c r="A1529" i="19"/>
  <c r="A1530" i="19"/>
  <c r="A1531" i="19"/>
  <c r="A1532" i="19"/>
  <c r="A1533" i="19"/>
  <c r="A1534" i="19"/>
  <c r="A1535" i="19"/>
  <c r="A1536" i="19"/>
  <c r="A1537" i="19"/>
  <c r="A1538" i="19"/>
  <c r="A1539" i="19"/>
  <c r="A1540" i="19"/>
  <c r="A1541" i="19"/>
  <c r="A1542" i="19"/>
  <c r="A1543" i="19"/>
  <c r="A1544" i="19"/>
  <c r="A1545" i="19"/>
  <c r="A1546" i="19"/>
  <c r="A1547" i="19"/>
  <c r="A1548" i="19"/>
  <c r="A1549" i="19"/>
  <c r="A1550" i="19"/>
  <c r="A1551" i="19"/>
  <c r="A1552" i="19"/>
  <c r="A1553" i="19"/>
  <c r="A1554" i="19"/>
  <c r="A1555" i="19"/>
  <c r="A1556" i="19"/>
  <c r="A1557" i="19"/>
  <c r="A1558" i="19"/>
  <c r="A1559" i="19"/>
  <c r="A1560" i="19"/>
  <c r="A1561" i="19"/>
  <c r="A1562" i="19"/>
  <c r="A1563" i="19"/>
  <c r="A1564" i="19"/>
  <c r="A1565" i="19"/>
  <c r="A1566" i="19"/>
  <c r="A1567" i="19"/>
  <c r="A1568" i="19"/>
  <c r="A1569" i="19"/>
  <c r="A1570" i="19"/>
  <c r="A1571" i="19"/>
  <c r="A1572" i="19"/>
  <c r="A1573" i="19"/>
  <c r="A1574" i="19"/>
  <c r="A1575" i="19"/>
  <c r="A1576" i="19"/>
  <c r="A1577" i="19"/>
  <c r="A1578" i="19"/>
  <c r="A1579" i="19"/>
  <c r="A1580" i="19"/>
  <c r="A1581" i="19"/>
  <c r="A1582" i="19"/>
  <c r="A1583" i="19"/>
  <c r="A1584" i="19"/>
  <c r="A1585" i="19"/>
  <c r="A1586" i="19"/>
  <c r="A1587" i="19"/>
  <c r="A1588" i="19"/>
  <c r="A1589" i="19"/>
  <c r="A1590" i="19"/>
  <c r="A1591" i="19"/>
  <c r="A1592" i="19"/>
  <c r="A1593" i="19"/>
  <c r="A1594" i="19"/>
  <c r="A1595" i="19"/>
  <c r="A1596" i="19"/>
  <c r="A1597" i="19"/>
  <c r="A1598" i="19"/>
  <c r="A1599" i="19"/>
  <c r="A1600" i="19"/>
  <c r="A1601" i="19"/>
  <c r="A1602" i="19"/>
  <c r="A1603" i="19"/>
  <c r="A1604" i="19"/>
  <c r="A1605" i="19"/>
  <c r="A1606" i="19"/>
  <c r="A1607" i="19"/>
  <c r="A1608" i="19"/>
  <c r="A1609" i="19"/>
  <c r="A1610" i="19"/>
  <c r="A1611" i="19"/>
  <c r="A1612" i="19"/>
  <c r="A1613" i="19"/>
  <c r="A1614" i="19"/>
  <c r="A1615" i="19"/>
  <c r="A1616" i="19"/>
  <c r="A1617" i="19"/>
  <c r="A1618" i="19"/>
  <c r="A1619" i="19"/>
  <c r="A1620" i="19"/>
  <c r="A1621" i="19"/>
  <c r="A1622" i="19"/>
  <c r="A1623" i="19"/>
  <c r="A1624" i="19"/>
  <c r="A1625" i="19"/>
  <c r="A1626" i="19"/>
  <c r="A1627" i="19"/>
  <c r="A1628" i="19"/>
  <c r="A1629" i="19"/>
  <c r="A1630" i="19"/>
  <c r="A1631" i="19"/>
  <c r="A1632" i="19"/>
  <c r="A1633" i="19"/>
  <c r="A1634" i="19"/>
  <c r="A1635" i="19"/>
  <c r="A1636" i="19"/>
  <c r="A1637" i="19"/>
  <c r="A1638" i="19"/>
  <c r="A1639" i="19"/>
  <c r="A1640" i="19"/>
  <c r="A1641" i="19"/>
  <c r="A1642" i="19"/>
  <c r="A1643" i="19"/>
  <c r="A1644" i="19"/>
  <c r="A1645" i="19"/>
  <c r="A1646" i="19"/>
  <c r="A1647" i="19"/>
  <c r="A1648" i="19"/>
  <c r="A1649" i="19"/>
  <c r="A1650" i="19"/>
  <c r="A1651" i="19"/>
  <c r="A1652" i="19"/>
  <c r="A1653" i="19"/>
  <c r="A1654" i="19"/>
  <c r="A1655" i="19"/>
  <c r="A1656" i="19"/>
  <c r="A1657" i="19"/>
  <c r="A1658" i="19"/>
  <c r="A1659" i="19"/>
  <c r="A1660" i="19"/>
  <c r="A1661" i="19"/>
  <c r="A1662" i="19"/>
  <c r="A1663" i="19"/>
  <c r="A1664" i="19"/>
  <c r="A1665" i="19"/>
  <c r="A1666" i="19"/>
  <c r="A1667" i="19"/>
  <c r="A1668" i="19"/>
  <c r="A1669" i="19"/>
  <c r="A1670" i="19"/>
  <c r="A1671" i="19"/>
  <c r="A1672" i="19"/>
  <c r="A1673" i="19"/>
  <c r="A1674" i="19"/>
  <c r="A1675" i="19"/>
  <c r="A1676" i="19"/>
  <c r="A1677" i="19"/>
  <c r="A1678" i="19"/>
  <c r="A1679" i="19"/>
  <c r="A1680" i="19"/>
  <c r="A1681" i="19"/>
  <c r="A1682" i="19"/>
  <c r="A1683" i="19"/>
  <c r="A1684" i="19"/>
  <c r="A1685" i="19"/>
  <c r="A1686" i="19"/>
  <c r="A1687" i="19"/>
  <c r="A1688" i="19"/>
  <c r="A1689" i="19"/>
  <c r="A1690" i="19"/>
  <c r="A1691" i="19"/>
  <c r="A1692" i="19"/>
  <c r="A1693" i="19"/>
  <c r="A1694" i="19"/>
  <c r="A1695" i="19"/>
  <c r="A1696" i="19"/>
  <c r="A1697" i="19"/>
  <c r="A1698" i="19"/>
  <c r="A1699" i="19"/>
  <c r="A1700" i="19"/>
  <c r="A1701" i="19"/>
  <c r="A1702" i="19"/>
  <c r="A1703" i="19"/>
  <c r="A1704" i="19"/>
  <c r="A1705" i="19"/>
  <c r="A1706" i="19"/>
  <c r="A1707" i="19"/>
  <c r="A1708" i="19"/>
  <c r="A1709" i="19"/>
  <c r="A1710" i="19"/>
  <c r="A1711" i="19"/>
  <c r="A1712" i="19"/>
  <c r="A1713" i="19"/>
  <c r="A1714" i="19"/>
  <c r="A1715" i="19"/>
  <c r="A1716" i="19"/>
  <c r="A1717" i="19"/>
  <c r="A1718" i="19"/>
  <c r="A1719" i="19"/>
  <c r="A1720" i="19"/>
  <c r="A1721" i="19"/>
  <c r="A1722" i="19"/>
  <c r="A1723" i="19"/>
  <c r="A1724" i="19"/>
  <c r="A1725" i="19"/>
  <c r="A1726" i="19"/>
  <c r="A1727" i="19"/>
  <c r="A1728" i="19"/>
  <c r="A1729" i="19"/>
  <c r="A1730" i="19"/>
  <c r="A1731" i="19"/>
  <c r="A1732" i="19"/>
  <c r="A1733" i="19"/>
  <c r="A1734" i="19"/>
  <c r="A1735" i="19"/>
  <c r="A1736" i="19"/>
  <c r="A1737" i="19"/>
  <c r="A1738" i="19"/>
  <c r="A1739" i="19"/>
  <c r="A1740" i="19"/>
  <c r="A1741" i="19"/>
  <c r="A1742" i="19"/>
  <c r="A1743" i="19"/>
  <c r="A1744" i="19"/>
  <c r="A1745" i="19"/>
  <c r="A1746" i="19"/>
  <c r="A1747" i="19"/>
  <c r="A1748" i="19"/>
  <c r="A1749" i="19"/>
  <c r="A1750" i="19"/>
  <c r="A1751" i="19"/>
  <c r="A1752" i="19"/>
  <c r="A1753" i="19"/>
  <c r="A1754" i="19"/>
  <c r="A1755" i="19"/>
  <c r="A1756" i="19"/>
  <c r="A1757" i="19"/>
  <c r="A1758" i="19"/>
  <c r="A1759" i="19"/>
  <c r="A1760" i="19"/>
  <c r="A1761" i="19"/>
  <c r="A1762" i="19"/>
  <c r="A1763" i="19"/>
  <c r="A1764" i="19"/>
  <c r="A1765" i="19"/>
  <c r="A1766" i="19"/>
  <c r="A1767" i="19"/>
  <c r="A1768" i="19"/>
  <c r="A1769" i="19"/>
  <c r="A1770" i="19"/>
  <c r="A1771" i="19"/>
  <c r="A1772" i="19"/>
  <c r="A1773" i="19"/>
  <c r="A1774" i="19"/>
  <c r="A1775" i="19"/>
  <c r="A1776" i="19"/>
  <c r="A1777" i="19"/>
  <c r="A1778" i="19"/>
  <c r="A1779" i="19"/>
  <c r="A1780" i="19"/>
  <c r="A1781" i="19"/>
  <c r="A1782" i="19"/>
  <c r="A1783" i="19"/>
  <c r="A1784" i="19"/>
  <c r="A1785" i="19"/>
  <c r="A1786" i="19"/>
  <c r="A1787" i="19"/>
  <c r="A1788" i="19"/>
  <c r="A1789" i="19"/>
  <c r="A1790" i="19"/>
  <c r="A1791" i="19"/>
  <c r="A1792" i="19"/>
  <c r="A1793" i="19"/>
  <c r="A2" i="19"/>
  <c r="M44" i="19" l="1"/>
  <c r="L44" i="19"/>
  <c r="K44" i="19"/>
  <c r="J44" i="19"/>
  <c r="I44" i="19"/>
  <c r="C44" i="19"/>
  <c r="H44" i="19"/>
  <c r="S44" i="19"/>
  <c r="G44" i="19"/>
  <c r="R44" i="19"/>
  <c r="F44" i="19"/>
  <c r="Q44" i="19"/>
  <c r="E44" i="19"/>
  <c r="P44" i="19"/>
  <c r="G2" i="19"/>
  <c r="F2" i="19"/>
  <c r="E12" i="26"/>
  <c r="C180" i="22"/>
  <c r="C181" i="22"/>
  <c r="C182" i="22"/>
  <c r="C183" i="22"/>
  <c r="C184" i="22"/>
  <c r="C185" i="22"/>
  <c r="C186" i="22"/>
  <c r="C187" i="22"/>
  <c r="C188" i="22"/>
  <c r="C189" i="22"/>
  <c r="C190" i="22"/>
  <c r="C191" i="22"/>
  <c r="C192" i="22"/>
  <c r="C193" i="22"/>
  <c r="C194" i="22"/>
  <c r="C195" i="22"/>
  <c r="C196" i="22"/>
  <c r="C197" i="22"/>
  <c r="C198" i="22"/>
  <c r="C199" i="22"/>
  <c r="C200" i="22"/>
  <c r="C201" i="22"/>
  <c r="C202" i="22"/>
  <c r="C203" i="22"/>
  <c r="C204" i="22"/>
  <c r="C205" i="22"/>
  <c r="C206" i="22"/>
  <c r="C207" i="22"/>
  <c r="C208" i="22"/>
  <c r="C209" i="22"/>
  <c r="C210" i="22"/>
  <c r="C211" i="22"/>
  <c r="C212" i="22"/>
  <c r="C179" i="22"/>
  <c r="F215" i="26"/>
  <c r="D215" i="26"/>
  <c r="G121" i="22"/>
  <c r="H121" i="22"/>
  <c r="I121" i="22"/>
  <c r="G122" i="22"/>
  <c r="H122" i="22"/>
  <c r="I122" i="22"/>
  <c r="G123" i="22"/>
  <c r="H123" i="22"/>
  <c r="I123" i="22"/>
  <c r="G124" i="22"/>
  <c r="H124" i="22"/>
  <c r="I124" i="22"/>
  <c r="G125" i="22"/>
  <c r="H125" i="22"/>
  <c r="I125" i="22"/>
  <c r="G126" i="22"/>
  <c r="H126" i="22"/>
  <c r="I126" i="22"/>
  <c r="G127" i="22"/>
  <c r="H127" i="22"/>
  <c r="I127" i="22"/>
  <c r="G128" i="22"/>
  <c r="H128" i="22"/>
  <c r="I128" i="22"/>
  <c r="G129" i="22"/>
  <c r="H129" i="22"/>
  <c r="I129" i="22"/>
  <c r="H120" i="22"/>
  <c r="I120" i="22"/>
  <c r="G120" i="22"/>
  <c r="E158" i="26"/>
  <c r="F158" i="26"/>
  <c r="G158" i="26"/>
  <c r="F157" i="26"/>
  <c r="G157" i="26"/>
  <c r="E157" i="26"/>
  <c r="F156" i="26"/>
  <c r="G156" i="26"/>
  <c r="E156" i="26"/>
  <c r="F155" i="26"/>
  <c r="G155" i="26"/>
  <c r="E155" i="26"/>
  <c r="F154" i="26"/>
  <c r="G154" i="26"/>
  <c r="E154" i="26"/>
  <c r="F153" i="26"/>
  <c r="G153" i="26"/>
  <c r="E153" i="26"/>
  <c r="E150" i="26"/>
  <c r="F150" i="26"/>
  <c r="G150" i="26"/>
  <c r="E151" i="26"/>
  <c r="F151" i="26"/>
  <c r="G151" i="26"/>
  <c r="E152" i="26"/>
  <c r="F152" i="26"/>
  <c r="G152" i="26"/>
  <c r="F149" i="26"/>
  <c r="G149" i="26"/>
  <c r="E149" i="26"/>
  <c r="F71" i="26"/>
  <c r="F72" i="26"/>
  <c r="F73" i="26"/>
  <c r="F74" i="26"/>
  <c r="F75" i="26"/>
  <c r="F76" i="26"/>
  <c r="F77" i="26"/>
  <c r="F78" i="26"/>
  <c r="F79" i="26"/>
  <c r="F80" i="26"/>
  <c r="F81" i="26"/>
  <c r="F82" i="26"/>
  <c r="F83" i="26"/>
  <c r="F84" i="26"/>
  <c r="F85" i="26"/>
  <c r="F86" i="26"/>
  <c r="F87" i="26"/>
  <c r="F88" i="26"/>
  <c r="F89" i="26"/>
  <c r="F90" i="26"/>
  <c r="F91" i="26"/>
  <c r="F92" i="26"/>
  <c r="F93" i="26"/>
  <c r="F94" i="26"/>
  <c r="F95" i="26"/>
  <c r="F96" i="26"/>
  <c r="F97" i="26"/>
  <c r="F98" i="26"/>
  <c r="F99" i="26"/>
  <c r="F100" i="26"/>
  <c r="F101" i="26"/>
  <c r="F102" i="26"/>
  <c r="F103" i="26"/>
  <c r="F104" i="26"/>
  <c r="F105" i="26"/>
  <c r="F106" i="26"/>
  <c r="F107" i="26"/>
  <c r="F108" i="26"/>
  <c r="F109" i="26"/>
  <c r="F110" i="26"/>
  <c r="F111" i="26"/>
  <c r="F112" i="26"/>
  <c r="F113" i="26"/>
  <c r="F114" i="26"/>
  <c r="F115" i="26"/>
  <c r="F116" i="26"/>
  <c r="F117" i="26"/>
  <c r="F118" i="26"/>
  <c r="F119" i="26"/>
  <c r="F120" i="26"/>
  <c r="F121" i="26"/>
  <c r="F122" i="26"/>
  <c r="F123" i="26"/>
  <c r="F124" i="26"/>
  <c r="F125" i="26"/>
  <c r="F126" i="26"/>
  <c r="F127" i="26"/>
  <c r="F128" i="26"/>
  <c r="F129" i="26"/>
  <c r="F130" i="26"/>
  <c r="F131" i="26"/>
  <c r="F132" i="26"/>
  <c r="F133" i="26"/>
  <c r="F134" i="26"/>
  <c r="F135" i="26"/>
  <c r="F136" i="26"/>
  <c r="F137" i="26"/>
  <c r="F138" i="26"/>
  <c r="F139" i="26"/>
  <c r="F140" i="26"/>
  <c r="F141" i="26"/>
  <c r="F142" i="26"/>
  <c r="F143" i="26"/>
  <c r="F144" i="26"/>
  <c r="F70" i="26"/>
  <c r="F65" i="26"/>
  <c r="F64" i="26"/>
  <c r="F63" i="26"/>
  <c r="F62" i="26"/>
  <c r="E54" i="26"/>
  <c r="F54" i="26"/>
  <c r="G54" i="26"/>
  <c r="E55" i="26"/>
  <c r="F55" i="26"/>
  <c r="G55" i="26"/>
  <c r="E56" i="26"/>
  <c r="F56" i="26"/>
  <c r="G56" i="26"/>
  <c r="E57" i="26"/>
  <c r="F57" i="26"/>
  <c r="G57" i="26"/>
  <c r="E58" i="26"/>
  <c r="F58" i="26"/>
  <c r="G58" i="26"/>
  <c r="E59" i="26"/>
  <c r="F59" i="26"/>
  <c r="G59" i="26"/>
  <c r="F53" i="26"/>
  <c r="G53" i="26"/>
  <c r="E53" i="26"/>
  <c r="E26" i="26"/>
  <c r="F26" i="26"/>
  <c r="G26" i="26"/>
  <c r="E27" i="26"/>
  <c r="F27" i="26"/>
  <c r="G27" i="26"/>
  <c r="E28" i="26"/>
  <c r="F28" i="26"/>
  <c r="G28" i="26"/>
  <c r="F25" i="26"/>
  <c r="G25" i="26"/>
  <c r="E25" i="26"/>
  <c r="E22" i="26"/>
  <c r="E23" i="26"/>
  <c r="E21" i="26"/>
  <c r="F12" i="26"/>
  <c r="G12" i="26"/>
  <c r="I51" i="21"/>
  <c r="J171" i="22" l="1"/>
  <c r="H110" i="22"/>
  <c r="G110" i="22"/>
  <c r="H109" i="22"/>
  <c r="G109" i="22"/>
  <c r="G60" i="22"/>
  <c r="I44" i="22"/>
  <c r="H44" i="22"/>
  <c r="G44" i="22"/>
  <c r="I43" i="22"/>
  <c r="H43" i="22"/>
  <c r="G43" i="22"/>
  <c r="I42" i="22"/>
  <c r="H42" i="22"/>
  <c r="G42" i="22"/>
  <c r="I41" i="22"/>
  <c r="H41" i="22"/>
  <c r="G41" i="22"/>
  <c r="I40" i="22"/>
  <c r="H40" i="22"/>
  <c r="G40" i="22"/>
  <c r="I39" i="22"/>
  <c r="H39" i="22"/>
  <c r="G39" i="22"/>
  <c r="I38" i="22"/>
  <c r="H38" i="22"/>
  <c r="G38" i="22"/>
  <c r="I37" i="22"/>
  <c r="H37" i="22"/>
  <c r="G37" i="22"/>
  <c r="I36" i="22"/>
  <c r="H36" i="22"/>
  <c r="G36" i="22"/>
  <c r="I35" i="22"/>
  <c r="H35" i="22"/>
  <c r="G35" i="22"/>
  <c r="I34" i="22"/>
  <c r="H34" i="22"/>
  <c r="G34" i="22"/>
  <c r="I33" i="22"/>
  <c r="H33" i="22"/>
  <c r="G33" i="22"/>
  <c r="H17" i="22"/>
  <c r="H12" i="22"/>
  <c r="H11" i="22"/>
  <c r="H10" i="22"/>
  <c r="D2" i="17" a="1"/>
  <c r="D2" i="17" s="1"/>
  <c r="H41" i="21" s="1"/>
  <c r="J24" i="21" l="1"/>
  <c r="K24" i="21" s="1"/>
  <c r="J25" i="21"/>
  <c r="K25" i="21" s="1"/>
  <c r="J26" i="21"/>
  <c r="K26" i="21" s="1"/>
  <c r="J27" i="21"/>
  <c r="K27" i="21" s="1"/>
  <c r="J28" i="21"/>
  <c r="K28" i="21" s="1"/>
  <c r="J29" i="21"/>
  <c r="K29" i="21" s="1"/>
  <c r="J30" i="21"/>
  <c r="K30" i="21" s="1"/>
  <c r="D33" i="26"/>
  <c r="D34" i="26"/>
  <c r="D35" i="26"/>
  <c r="D221" i="26"/>
  <c r="D222" i="26"/>
  <c r="D220" i="26"/>
  <c r="J31" i="21"/>
  <c r="K31" i="21" s="1"/>
  <c r="J32" i="21"/>
  <c r="K32" i="21" s="1"/>
  <c r="J33" i="21"/>
  <c r="K33" i="21" s="1"/>
  <c r="J34" i="21"/>
  <c r="K34" i="21" s="1"/>
  <c r="J35" i="21"/>
  <c r="K35" i="21" s="1"/>
  <c r="J36" i="21"/>
  <c r="K36" i="21" s="1"/>
  <c r="J37" i="21"/>
  <c r="K37" i="21" s="1"/>
  <c r="J38" i="21"/>
  <c r="K38" i="21" s="1"/>
  <c r="J39" i="21"/>
  <c r="K39" i="21" s="1"/>
  <c r="J40" i="21"/>
  <c r="K40" i="21" s="1"/>
  <c r="J23" i="21"/>
  <c r="K23" i="21" s="1"/>
  <c r="B2" i="17" a="1"/>
  <c r="B2" i="17" s="1"/>
  <c r="I42" i="21" l="1"/>
  <c r="I43" i="21" s="1"/>
  <c r="I44" i="21"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18FCFA6-0780-4CD2-971A-496E44F0AD3E}" keepAlive="1" interval="10" name="Consulta - Tabla 3" description="Conexión a la consulta 'Tabla 3' en el libro." type="5" refreshedVersion="0" background="1" refreshOnLoad="1" saveData="1">
    <dbPr connection="Provider=Microsoft.Mashup.OleDb.1;Data Source=$Workbook$;Location=&quot;Tabla 3&quot;;Extended Properties=&quot;&quot;" command="SELECT * FROM [Tabla 3]"/>
  </connection>
  <connection id="2" xr16:uid="{C66F7FF9-AE03-4502-AE42-12D81D963DBB}" keepAlive="1" interval="10" name="Consulta - Tabla 3 (2)" description="Conexión a la consulta 'Tabla 3 (2)' en el libro." type="5" refreshedVersion="8" background="1" refreshOnLoad="1" saveData="1">
    <dbPr connection="Provider=Microsoft.Mashup.OleDb.1;Data Source=$Workbook$;Location=&quot;Tabla 3 (2)&quot;;Extended Properties=&quot;&quot;" command="SELECT * FROM [Tabla 3 (2)]"/>
  </connection>
</connection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1"/>
        </ext>
      </extLst>
    </bk>
  </futureMetadata>
  <cellMetadata count="1">
    <bk>
      <rc t="1" v="0"/>
    </bk>
  </cellMetadata>
  <valueMetadata count="1">
    <bk>
      <rc t="2" v="0"/>
    </bk>
  </valueMetadata>
</metadata>
</file>

<file path=xl/sharedStrings.xml><?xml version="1.0" encoding="utf-8"?>
<sst xmlns="http://schemas.openxmlformats.org/spreadsheetml/2006/main" count="762" uniqueCount="529">
  <si>
    <t>SOLICITUD DE SERVICIOS EN ALQUILER</t>
  </si>
  <si>
    <t>www.corferias.com</t>
  </si>
  <si>
    <t>Cra. 37 No. 24-67 BOGOTÁ, COLOMBIA</t>
  </si>
  <si>
    <t>SOMOS AUTORETENEDORES RESOLUCIÓN No. 000006 Enero 21 de 1993 y GRANDES CONTRIBUYENTES RESOLUCIÓN  No. 012635   Diciembre 14 de 2018. NIT: 860.002.464-3</t>
  </si>
  <si>
    <t>Recuerde diligenciar todos los campos de este formulario</t>
  </si>
  <si>
    <t>*No olvide diligenciar todos los campos</t>
  </si>
  <si>
    <t>NIT / C.C:</t>
  </si>
  <si>
    <t>Facturar a nombre de:</t>
  </si>
  <si>
    <t>Nivel:</t>
  </si>
  <si>
    <t>Stand:</t>
  </si>
  <si>
    <t>FERIA_DEL_HOGAR</t>
  </si>
  <si>
    <t>CODIGO / DESCRIPCIÓN DEL SERVICIO</t>
  </si>
  <si>
    <t>OBSERVACIONES</t>
  </si>
  <si>
    <t>CANTIDAD</t>
  </si>
  <si>
    <t>CANTIDAD DE DIAS</t>
  </si>
  <si>
    <t>VALOR UNITARIO</t>
  </si>
  <si>
    <t>VALOR TOTAL</t>
  </si>
  <si>
    <t>OBSERVACIONES GENERALES</t>
  </si>
  <si>
    <t>SUBTOTAL</t>
  </si>
  <si>
    <t>IVA 19%</t>
  </si>
  <si>
    <t>TOTAL A PAGAR</t>
  </si>
  <si>
    <t>*Corferias se reserva el derecho a realizar cambios a este formulario*</t>
  </si>
  <si>
    <t>Por favor verifique</t>
  </si>
  <si>
    <t xml:space="preserve">Tenga en cuenta </t>
  </si>
  <si>
    <t>Tiempos de instalación</t>
  </si>
  <si>
    <t xml:space="preserve"> SERVICIOS TÉCNICOS </t>
  </si>
  <si>
    <t>Electricidad</t>
  </si>
  <si>
    <t>Agua, desagüe y lavaplatos</t>
  </si>
  <si>
    <t xml:space="preserve">Aire comprimido  </t>
  </si>
  <si>
    <t xml:space="preserve">Servicio de gas </t>
  </si>
  <si>
    <t xml:space="preserve">Brazo mecánico y plataforma tijera </t>
  </si>
  <si>
    <t xml:space="preserve">TELECOMUNICACIONES Y REDES </t>
  </si>
  <si>
    <t xml:space="preserve">Internet básico​  </t>
  </si>
  <si>
    <t xml:space="preserve">Internet dedicado​ </t>
  </si>
  <si>
    <t xml:space="preserve">Importante: </t>
  </si>
  <si>
    <t>PARQUEADERO</t>
  </si>
  <si>
    <t>CORFERIAS CONECTA</t>
  </si>
  <si>
    <t>ASEO</t>
  </si>
  <si>
    <t xml:space="preserve">TARIFAS DE SERVICIOS EN ALQUILER </t>
  </si>
  <si>
    <t>Los valores a continuación incluyen IVA del 19%</t>
  </si>
  <si>
    <t>SERVICIOS TÉCNICOS</t>
  </si>
  <si>
    <t>ELECTRICIDAD</t>
  </si>
  <si>
    <t>CODIGO</t>
  </si>
  <si>
    <t>DESCRIPCIÓN DEL SERVICIO</t>
  </si>
  <si>
    <t>1 a 2 dias</t>
  </si>
  <si>
    <t>3 a 6 dias</t>
  </si>
  <si>
    <t>7 dia en adelante</t>
  </si>
  <si>
    <t>Lampara de pared ajustable (150W/110V)</t>
  </si>
  <si>
    <t>Reflector Led (50W- mltV)</t>
  </si>
  <si>
    <t>Punto de Agua en 1/2" (incluye consumo)</t>
  </si>
  <si>
    <r>
      <t>Desagüe en 1/2" Por toda la feria</t>
    </r>
    <r>
      <rPr>
        <sz val="12"/>
        <rFont val="Arial Narrow"/>
        <family val="2"/>
      </rPr>
      <t xml:space="preserve"> (Ubicación asignada por Corferias en su stand)</t>
    </r>
  </si>
  <si>
    <t>Aire comprimido para punto con presión máx. de 100 PSI, y caudal máx. 35CFM.</t>
  </si>
  <si>
    <t xml:space="preserve">Punto de Agua en 1/2" (Incluye consumo) + Desagüe en 1 1/2" + Lavaplatos </t>
  </si>
  <si>
    <t>Instalación de UN (1) punto de gas propano por UN (1) Equipo (Incluye materiales y mano de obra) (No incluye consumo de gas, este será liquidado a través de un medidor una vez finalice la feria y/o evento)</t>
  </si>
  <si>
    <t>SISTEMA DIVISORIO</t>
  </si>
  <si>
    <t>VALOR FERIA</t>
  </si>
  <si>
    <t>Panel adicional sistema cfe 100cm x 240cm</t>
  </si>
  <si>
    <t>Puerta sistema cfe 90cm x 240cm</t>
  </si>
  <si>
    <t>Bodega estándar con puerta 150cm x 150cm (Sistema Corferias)</t>
  </si>
  <si>
    <t>BRAZO MECÁNICO</t>
  </si>
  <si>
    <t xml:space="preserve">Diferencial (Cap. 1 Ton.) + Brazo mecánico (Montaje y desmontaje) </t>
  </si>
  <si>
    <t>Truss metro lineal (no incluye instalación)</t>
  </si>
  <si>
    <r>
      <t xml:space="preserve">Diferencial (Cap. 1 Ton.) </t>
    </r>
    <r>
      <rPr>
        <b/>
        <sz val="12"/>
        <rFont val="Arial Narrow"/>
        <family val="2"/>
      </rPr>
      <t>CADA UNO</t>
    </r>
  </si>
  <si>
    <r>
      <t xml:space="preserve">Grillete de montaje cada uno </t>
    </r>
    <r>
      <rPr>
        <b/>
        <sz val="12"/>
        <rFont val="Arial Narrow"/>
        <family val="2"/>
      </rPr>
      <t>CADA UNO</t>
    </r>
  </si>
  <si>
    <r>
      <t xml:space="preserve">Eslinga de 1 a 3 metros capacidad 1 tonelada </t>
    </r>
    <r>
      <rPr>
        <b/>
        <sz val="12"/>
        <rFont val="Arial Narrow"/>
        <family val="2"/>
      </rPr>
      <t>CADA UNO</t>
    </r>
  </si>
  <si>
    <r>
      <t xml:space="preserve">Eslinga de 6 a 14 metros capacidad 1 tonelada </t>
    </r>
    <r>
      <rPr>
        <b/>
        <sz val="12"/>
        <rFont val="Arial Narrow"/>
        <family val="2"/>
      </rPr>
      <t>CADA UNO</t>
    </r>
  </si>
  <si>
    <t>TELECOMUNICACIONES Y REDES</t>
  </si>
  <si>
    <t>Conexión para Datafono + Clave de acceso WIFI (Para un equipo durante toda la feria)</t>
  </si>
  <si>
    <t>Conexión para Datafono + Servicio de Internet Cableado (Para un equipo durante toda la feria)</t>
  </si>
  <si>
    <t>Servicio de Internet Cableado + Clave de acceso WIFI (Para un equipo durante toda la feria)</t>
  </si>
  <si>
    <r>
      <rPr>
        <b/>
        <sz val="12"/>
        <color indexed="8"/>
        <rFont val="Arial Narrow"/>
        <family val="2"/>
      </rPr>
      <t>Soporte técnico permanente</t>
    </r>
    <r>
      <rPr>
        <sz val="12"/>
        <color indexed="8"/>
        <rFont val="Arial Narrow"/>
        <family val="2"/>
      </rPr>
      <t xml:space="preserve"> por un turno de 8 horas. Solicitar con 24 horas de anterioridad </t>
    </r>
    <r>
      <rPr>
        <b/>
        <sz val="12"/>
        <color indexed="8"/>
        <rFont val="Arial Narrow"/>
        <family val="2"/>
      </rPr>
      <t xml:space="preserve">VALOR DÍARIO </t>
    </r>
  </si>
  <si>
    <r>
      <rPr>
        <b/>
        <sz val="12"/>
        <color indexed="8"/>
        <rFont val="Arial Narrow"/>
        <family val="2"/>
      </rPr>
      <t>Servicio Telefónico Urbano con Aparato</t>
    </r>
    <r>
      <rPr>
        <sz val="12"/>
        <color indexed="8"/>
        <rFont val="Arial Narrow"/>
        <family val="2"/>
      </rPr>
      <t xml:space="preserve"> (Incluye consumo local ilimitado)</t>
    </r>
  </si>
  <si>
    <r>
      <rPr>
        <b/>
        <sz val="12"/>
        <rFont val="Arial Narrow"/>
        <family val="2"/>
      </rPr>
      <t>Conexión cableada para Datafono: (No incluye Datafono)</t>
    </r>
    <r>
      <rPr>
        <sz val="12"/>
        <rFont val="Arial Narrow"/>
        <family val="2"/>
      </rPr>
      <t xml:space="preserve"> Para el datafono el expositor debe contactarse con la Red transaccional: Redeban o Credibanco</t>
    </r>
  </si>
  <si>
    <t>MOBILIARIO Y ELEMENTOS DE DECORACIÓN</t>
  </si>
  <si>
    <t>COMBOS</t>
  </si>
  <si>
    <t>KIT básico oficina 2 (2 sillas interlocutoras negras, 1 silla ejecutiva cuero, 1 mesa oficina)</t>
  </si>
  <si>
    <t>SILLAS</t>
  </si>
  <si>
    <t>Silla Ejecutiva Cuero Blanca Boss (57cm x 44cm x 65cm)</t>
  </si>
  <si>
    <t>Silla Ejecutiva Cuero Negra Boss (57cm x 44cm x 65cm)</t>
  </si>
  <si>
    <t>Silla Interlocutora Negra (79cm x 53cm x 42cm)</t>
  </si>
  <si>
    <t>Silla Neumática alta Marsella (80cm x 40cm x 40cm)</t>
  </si>
  <si>
    <t>Silla Tipo Bar Madera (80cm x 43cm x 40cm)</t>
  </si>
  <si>
    <t>ESTANTERIAS</t>
  </si>
  <si>
    <t>Estantería Polo (Miel)  (200cm x 93cm x 35cm)</t>
  </si>
  <si>
    <t>Estantería Polo (OSB)  (200cm x 93cm x 35cm)</t>
  </si>
  <si>
    <t>Estantería Polo (Roble Gris)  (200cm x 93cm x 35cm)</t>
  </si>
  <si>
    <t>Estantería Polo (Rovere)  (200cm x 93cm x 35cm)</t>
  </si>
  <si>
    <t>Estantería Shelf 4E (190cm x 125cm x 41cm)</t>
  </si>
  <si>
    <t>COUNTERS</t>
  </si>
  <si>
    <t>Counter Mónaco Mediano (60cm x 100cm x 30cm)</t>
  </si>
  <si>
    <t>Counter Mónaco (Blanco) (100cm x 100cm x 30cm)</t>
  </si>
  <si>
    <t>Counter Mónaco (Miel) (100cm x 100cm x 30cm)</t>
  </si>
  <si>
    <t>Counter Mónaco (Rovere) (100cm x 100cm x 30cm)</t>
  </si>
  <si>
    <t>Counter Mónaco (Roble Gris) (100cm x 100cm x 30cm)</t>
  </si>
  <si>
    <t>VITRINAS</t>
  </si>
  <si>
    <t>Vitrina Isla 2E (200cm x 50cm x 50cm)</t>
  </si>
  <si>
    <t>Vitrina Isla 3E (215cm x 50cm x 50cm)</t>
  </si>
  <si>
    <t>Vitrina Mostrador 2E (100cm x 100cm x 40cm)</t>
  </si>
  <si>
    <t>Vitrina Mostrador Tipo 2 1E (Blanco) (92cm x 90 cm x 40cm)</t>
  </si>
  <si>
    <t>Vitrina Rectangular 2E (200cm x 100cm x 40cm)</t>
  </si>
  <si>
    <t>MESAS</t>
  </si>
  <si>
    <t>Mesa alta Daysa (Blanco) (100cm x 60cm)</t>
  </si>
  <si>
    <t>Mesa alta Daysa (Miel) (100cm x 60cm)</t>
  </si>
  <si>
    <t>Mesa alta Daysa (Roble Gris) (100cm x 60cm)</t>
  </si>
  <si>
    <t>Mesa alta Daysa (Rovere) (100cm x 60cm)</t>
  </si>
  <si>
    <t>Mesa alta Daysa vidrio (100cm x 60cm)</t>
  </si>
  <si>
    <t>Mesa Centro Cuadrada 2 Niveles (Blanco) (50cm x 60cm x 60)</t>
  </si>
  <si>
    <t>Mesa Centro Circular doble nivel (Blanco) (50cm x 110cm x 60cm)</t>
  </si>
  <si>
    <t>Mesa Oficina (50cm x 120cm x 50cm)</t>
  </si>
  <si>
    <t>Mesón plegable plástico (Blanco) (73cm x 182cm x 76cm)</t>
  </si>
  <si>
    <t>SALAS</t>
  </si>
  <si>
    <t>Sala Osaka (1 sofá Toronto, 2 puffs Donna, 1 mesa centro cuadrada 2 niveles)</t>
  </si>
  <si>
    <t>Sala VIP (1 sofá Victoria derecho, 1 sofá Victoria izquierdo, 2 poltronas, 1 mesa centro cuadrada 2 niveles)</t>
  </si>
  <si>
    <t>PUFF</t>
  </si>
  <si>
    <t>Puff Trunk 2 cuerpos (48cm x 81cm x 40cm)</t>
  </si>
  <si>
    <t>Puff Trunk 3 cuerpos (46cm x 120cm x 54cm)</t>
  </si>
  <si>
    <t>SOFAS</t>
  </si>
  <si>
    <t>PISOS</t>
  </si>
  <si>
    <t>Tapete Ferial Tipo Moqueta Acanalado m2 + Instalación</t>
  </si>
  <si>
    <t>Tapete Caucho m2 + Instalación</t>
  </si>
  <si>
    <t>ACCESORIOS</t>
  </si>
  <si>
    <t>Poste separador 120cm de alto</t>
  </si>
  <si>
    <t>Perchero básico 1 pedestal (120cm Ancho - Altura) graduable + 5 ganchos</t>
  </si>
  <si>
    <t>Perchero doble 2 pedestal (120cm Ancho-Altura) graduable + 5 ganchos</t>
  </si>
  <si>
    <t>Cubo de exhibición (40cm x 40cm x 25cm)</t>
  </si>
  <si>
    <t>Pedestal cuadrado (30cm x 30cm x 30cm)</t>
  </si>
  <si>
    <t>Pedestal rectangular 60cm (60cm x 30cm x 30cm)</t>
  </si>
  <si>
    <t>Pedestal rectangular 90cm (90cm x 30cm x 30cm)</t>
  </si>
  <si>
    <t>Revistero plegable (140cm x 25cm x 29cm)</t>
  </si>
  <si>
    <t>Nevera Minibar 121 LT (48.5cm X 85.1cm X 60cm)</t>
  </si>
  <si>
    <t>ELEMENTOS Y SUMINISTROS VIVERO</t>
  </si>
  <si>
    <t>1 a 2 días</t>
  </si>
  <si>
    <t>3 a 6 días</t>
  </si>
  <si>
    <t>7 días en adelante</t>
  </si>
  <si>
    <t>Planta + matera  (Pequeña)</t>
  </si>
  <si>
    <t>Planta + matera  (Mediana)</t>
  </si>
  <si>
    <t>Planta + matera (Grande)</t>
  </si>
  <si>
    <t>Jardinera o caja en madera + 3 plantas medianas</t>
  </si>
  <si>
    <t>PLANTAS</t>
  </si>
  <si>
    <t xml:space="preserve">Planta pequeña: Cintas, Lirio de paramo, Amarantos </t>
  </si>
  <si>
    <t xml:space="preserve">Planta mediana: Anturio, Jade </t>
  </si>
  <si>
    <t>Planta grande: Cheflera, Palma areca, Filoendro</t>
  </si>
  <si>
    <t>Corteza de madera pintado (Por bulto)</t>
  </si>
  <si>
    <t>Gravilla (Por bulto)</t>
  </si>
  <si>
    <t>Cascarilla bulto</t>
  </si>
  <si>
    <t>EQUIPOS AUDIOVISUALES</t>
  </si>
  <si>
    <t>VIDEO</t>
  </si>
  <si>
    <t xml:space="preserve">Tv Smart  45" 114cms ( Incluye base para tv / cable de corriente / 1 cable HDMI) IN: HDMI, USB </t>
  </si>
  <si>
    <t>Tv Smart  55" 140cms ( Incluye base para tv / cable de corriente / 1 cable HDMI) IN: HDMI, USB</t>
  </si>
  <si>
    <t>Tv Smart  65" 165cms ( Incluye base para tv / cable de corriente /1 cable HDMI) IN: HDMI, USB</t>
  </si>
  <si>
    <t>Tv Smart  70" 177,8cms ( Incluye base para tv / cable de corriente /1 cable HDMI) IN: HDMI, USB</t>
  </si>
  <si>
    <t>Tv Smart  82" 204cms ( Incluye base para tv / cable de corriente /1 cable HDMI) IN: HDMI, USB</t>
  </si>
  <si>
    <t>Pantalla Led Full Hd Indoor / Medida 3,20mts x 1,92mts / Pitch 3,9 / Incluye estructura para montaje a piso</t>
  </si>
  <si>
    <t>Pantalla Led 4k INDOOR / Medida 3 mts x 2mts / Pitch 1.9 / Incluye Procesador y estructura para montaje a Piso</t>
  </si>
  <si>
    <t xml:space="preserve">Switcher HDMI de 6 entradas </t>
  </si>
  <si>
    <t xml:space="preserve">Distribuidor de señales x 4 out </t>
  </si>
  <si>
    <t>AUDIO</t>
  </si>
  <si>
    <t>Consola de Audio Digital 12 Ch ( Se Requiere Ingeniero)</t>
  </si>
  <si>
    <t>Consola de Audio Digital 24 Ch ( Se requiere Ingeniero)</t>
  </si>
  <si>
    <t>Caja para periodistas conexión canon de 10 CH / (No incluye operario permanente)</t>
  </si>
  <si>
    <t>Sistema de Audio compacto Db Technologies Es 503 (Incluye 1 Sub / 2 Cabinas de audio / cable de corriente) (hasta 50 Pax - venue cerrado)</t>
  </si>
  <si>
    <t>SERVICIOS COMPLEMENTARIOS</t>
  </si>
  <si>
    <t>Clicker Profesional (largo alcance)</t>
  </si>
  <si>
    <t>Convertidor USB - Tipo C / USB - Ethernet / HDMI / Thunderbolt</t>
  </si>
  <si>
    <t>Ingeniero de Sonido Profesional ( Valor hasta por 8 Horas)</t>
  </si>
  <si>
    <t>Ingeniero de Video Profesional (Valor hasta por 8 Horas)</t>
  </si>
  <si>
    <t>EQUIPOS DE OFICINA Y COMPUTO</t>
  </si>
  <si>
    <t>EQUIPOS</t>
  </si>
  <si>
    <t>SERVICIOS DE ASEO BÁSICO PARA STANDS</t>
  </si>
  <si>
    <t>ASEO  BÁSICO</t>
  </si>
  <si>
    <t>Servicio de Aseo Permanente 8 horas - 1 Operario de aseo</t>
  </si>
  <si>
    <t>Corferias Conecta  APP (incluye el internet para un equipo)</t>
  </si>
  <si>
    <t>Corferias Conecta  APP + Tablet con internet</t>
  </si>
  <si>
    <t>Tablet adicional con internet</t>
  </si>
  <si>
    <t>*Corferias se reserva el derecho de realizar cambios a este documento*</t>
  </si>
  <si>
    <t>CÓDIGO</t>
  </si>
  <si>
    <t>Desagüe en 1/2" Por toda la feria (Ubicación asignada por Corferias en su stand)</t>
  </si>
  <si>
    <t>Diferencial (Cap. 1 Ton.) CADA UNO</t>
  </si>
  <si>
    <t>Grillete de montaje cada uno CADA UNO</t>
  </si>
  <si>
    <t>Eslinga de 1 a 3 metros capacidad 1 tonelada CADA UNO</t>
  </si>
  <si>
    <t>Eslinga de 6 a 14 metros capacidad 1 tonelada CADA UNO</t>
  </si>
  <si>
    <t>Servicio de VLAN: Servicio virtual de red. Permite la conexión de red interna, entre dispositivos en diferentes pabellones del Recinto Ferial. No incluye servicio de Internet, Incluye un punto de red.  VALOR POR FERIA</t>
  </si>
  <si>
    <t xml:space="preserve">Soporte técnico permanente por un turno de 8 horas. Solicitar con 24 horas de anterioridad VALOR DÍARIO </t>
  </si>
  <si>
    <t>Servicio Telefónico Urbano con Aparato (Incluye consumo local ilimitado)</t>
  </si>
  <si>
    <t>Conexión cableada para Datafono: (No incluye Datafono) Para el datafono el expositor debe contactarse con la Red transaccional: Redeban o Credibanco</t>
  </si>
  <si>
    <t>CODIGO Y DESCRIPCION</t>
  </si>
  <si>
    <t xml:space="preserve">MONEDA </t>
  </si>
  <si>
    <t>De la moneda</t>
  </si>
  <si>
    <t xml:space="preserve">CODIGO ISO </t>
  </si>
  <si>
    <t>Apertura</t>
  </si>
  <si>
    <t>Dólar estadounidense</t>
  </si>
  <si>
    <t>Peso colombiano</t>
  </si>
  <si>
    <t>COP</t>
  </si>
  <si>
    <t>COP/COP</t>
  </si>
  <si>
    <t>MES</t>
  </si>
  <si>
    <t>F.INICIO</t>
  </si>
  <si>
    <t>F FINAL</t>
  </si>
  <si>
    <t>FERIA</t>
  </si>
  <si>
    <t>DIAS</t>
  </si>
  <si>
    <t xml:space="preserve">JULIO </t>
  </si>
  <si>
    <t>AGROEXPO</t>
  </si>
  <si>
    <t xml:space="preserve">JUNIO </t>
  </si>
  <si>
    <t>ANDIGRAFICA</t>
  </si>
  <si>
    <t xml:space="preserve">NOVIEMBRE </t>
  </si>
  <si>
    <t>ANDINAPACK</t>
  </si>
  <si>
    <t xml:space="preserve">MARZO </t>
  </si>
  <si>
    <t>ASAMBLEA_CORFERIAS</t>
  </si>
  <si>
    <t>ASAMBLEA_ECOPETROL</t>
  </si>
  <si>
    <t xml:space="preserve">OCTUBRE </t>
  </si>
  <si>
    <t>ATENCION_PREHOSPITALARIA_ACOTAPH</t>
  </si>
  <si>
    <t xml:space="preserve">MAYO </t>
  </si>
  <si>
    <t>BAUM_FESIVAL</t>
  </si>
  <si>
    <t xml:space="preserve">AGOSTO </t>
  </si>
  <si>
    <t>BELLEZA_Y_SALUD</t>
  </si>
  <si>
    <t>OCTUBRE</t>
  </si>
  <si>
    <t>CAFES_DE_COLOMBIA</t>
  </si>
  <si>
    <t>CARRERA_ALINZA</t>
  </si>
  <si>
    <t>CHOCOSHOW</t>
  </si>
  <si>
    <t>COLOMBIA_4_0</t>
  </si>
  <si>
    <t>COMICON</t>
  </si>
  <si>
    <t>MARZO</t>
  </si>
  <si>
    <t>CONVENCION_GANOEXCEL</t>
  </si>
  <si>
    <t>CREATEX</t>
  </si>
  <si>
    <t>EDUTECHNIA</t>
  </si>
  <si>
    <t xml:space="preserve">ENERO </t>
  </si>
  <si>
    <t>ENTREGA_DE_KITS_TUS_COMPRAS</t>
  </si>
  <si>
    <t>EFICIENCIA_Y_SEGURIDAD</t>
  </si>
  <si>
    <t>EXPO_MEDIA_MARATON</t>
  </si>
  <si>
    <t>EXPO2_RUEDAS</t>
  </si>
  <si>
    <t xml:space="preserve">DICIEMBRE </t>
  </si>
  <si>
    <t>EXPOARTESANIAS</t>
  </si>
  <si>
    <t>EXPOCONSTRUCCION_Y_EXPODISEÑO</t>
  </si>
  <si>
    <t>EXPODEFENSA</t>
  </si>
  <si>
    <t>EXPOESTUDIANTE</t>
  </si>
  <si>
    <t>EXPOPARTES</t>
  </si>
  <si>
    <t>EXPOPET</t>
  </si>
  <si>
    <t>FANYF</t>
  </si>
  <si>
    <t xml:space="preserve">SEPTIEMBRE </t>
  </si>
  <si>
    <t>FERIA_FINANCIERA_EXPERIAN_2025</t>
  </si>
  <si>
    <t xml:space="preserve">ABRIL </t>
  </si>
  <si>
    <t>FERIA_INTERNACIONAL_DEL_LIBRO</t>
  </si>
  <si>
    <t>FESTIVAL_INDUSTRIAL_DEL_JUEGO_Y_LAS_APUESTAS_2025</t>
  </si>
  <si>
    <t>FIESTA_DE_BIENVENIDA_TUS_COMPRAS</t>
  </si>
  <si>
    <t>FIESTA_DE_FIN_DE_AÑO_FUNDACION_SOCIAL</t>
  </si>
  <si>
    <t>FIMA_FERIA_DEL_MEDIO_AMBIENTE</t>
  </si>
  <si>
    <t>FRANJA</t>
  </si>
  <si>
    <t>GANOEXCEL</t>
  </si>
  <si>
    <t>GRAN_CUMBRE_NEGRA__2025</t>
  </si>
  <si>
    <t>GRAN_SALON_FERRETERO</t>
  </si>
  <si>
    <t>INBOG_DESING_BOGOTA</t>
  </si>
  <si>
    <t>FEBRERO</t>
  </si>
  <si>
    <t>INTERNATIONAL_FOOTWEAR_Y_LEATHER_SHOW_FEBRERO</t>
  </si>
  <si>
    <t>INTERNATIONAL_FOOTWEAR_Y_LEATHER_SHOW_JULIO</t>
  </si>
  <si>
    <t>MACRO_RUEDA_PROCOLOMBIA</t>
  </si>
  <si>
    <t>MAS_TALANTE</t>
  </si>
  <si>
    <t>MEGAFERIA_1_SEMESTRE_COPIDROGAS</t>
  </si>
  <si>
    <t>MEJOR_COLOMBIANO</t>
  </si>
  <si>
    <t>MOTOR_CAR_MOVEMENT_SHOW_2025</t>
  </si>
  <si>
    <t>NEXTCAR</t>
  </si>
  <si>
    <t>PROFLORA</t>
  </si>
  <si>
    <t>SALON_INMOBILIARIO</t>
  </si>
  <si>
    <t>SALON_INTERANCIONAL_DEL_AUTOMOVIL</t>
  </si>
  <si>
    <t>SOFA</t>
  </si>
  <si>
    <t>TALANTE</t>
  </si>
  <si>
    <t>TECNO_TELEVISION</t>
  </si>
  <si>
    <t xml:space="preserve">FEBRERO </t>
  </si>
  <si>
    <t>VITRINA_TURISTICA_ANATO__2025</t>
  </si>
  <si>
    <t>VIVA_MERENGUE</t>
  </si>
  <si>
    <t>VIVE_SANTANDER</t>
  </si>
  <si>
    <t>Instalación Monofásica (Toma corriente doble, consumo hasta 2KW/110V)</t>
  </si>
  <si>
    <t>Servicio de Internet Cableado "PARA UN EQUIPO - DURANTE TODA LA FERIA"(Debe contar con puerto RJ45) *Ancho de banda compartido</t>
  </si>
  <si>
    <t>Silla Ejecutiva Malla (100cm x 57cm x 52 cm)</t>
  </si>
  <si>
    <t>Silla Tipo bar tapizada gris</t>
  </si>
  <si>
    <t xml:space="preserve">Silla Bangkok Tela Gris </t>
  </si>
  <si>
    <t>Estantería Polo (Blanco)  (200cm x 93cm x 35cm)</t>
  </si>
  <si>
    <t>Mesa Centro Irregular</t>
  </si>
  <si>
    <t>Mesa Oficina Tipo 2 Plegable gris</t>
  </si>
  <si>
    <t xml:space="preserve">Poltrona Relax giratoria gris </t>
  </si>
  <si>
    <t>Poltrona Confort giratoria gris</t>
  </si>
  <si>
    <t>Servicio queda con tarifa del 2024</t>
  </si>
  <si>
    <t>Agradecemos que haya dedicado unos minutos a leer los Términos y Condiciones. Para nosotros, es de gran importancia que conozca las recomendaciones clave relacionadas con la contratación de los servicios de alquiler que Corferias pone a su disposición.</t>
  </si>
  <si>
    <r>
      <rPr>
        <sz val="11"/>
        <color rgb="FFC00000"/>
        <rFont val="Arial"/>
        <family val="2"/>
      </rPr>
      <t>●</t>
    </r>
    <r>
      <rPr>
        <sz val="11"/>
        <color rgb="FFD64518"/>
        <rFont val="Arial"/>
        <family val="2"/>
      </rPr>
      <t xml:space="preserve"> </t>
    </r>
    <r>
      <rPr>
        <sz val="11"/>
        <rFont val="Arial"/>
        <family val="2"/>
      </rPr>
      <t xml:space="preserve">El valor del punto de agua incluye el consumo durante la feria. ​ 
</t>
    </r>
    <r>
      <rPr>
        <sz val="11"/>
        <color rgb="FFC00000"/>
        <rFont val="Arial"/>
        <family val="2"/>
      </rPr>
      <t>●</t>
    </r>
    <r>
      <rPr>
        <sz val="11"/>
        <rFont val="Arial"/>
        <family val="2"/>
      </rPr>
      <t xml:space="preserve"> La instalación del punto de agua se realiza con manguera de ½" (media pulgada) y desagüe en 1 ½" (pulgada y media).</t>
    </r>
  </si>
  <si>
    <r>
      <rPr>
        <sz val="11"/>
        <color rgb="FFC00000"/>
        <rFont val="Arial"/>
        <family val="2"/>
      </rPr>
      <t>●</t>
    </r>
    <r>
      <rPr>
        <sz val="11"/>
        <rFont val="Arial"/>
        <family val="2"/>
      </rPr>
      <t xml:space="preserve"> El aire comprimido está dispuesto para un punto con presión de máximo 100PSI y caudal de 35CFM​.
</t>
    </r>
    <r>
      <rPr>
        <sz val="11"/>
        <color rgb="FFC00000"/>
        <rFont val="Arial"/>
        <family val="2"/>
      </rPr>
      <t>●</t>
    </r>
    <r>
      <rPr>
        <sz val="11"/>
        <color rgb="FF5AB28F"/>
        <rFont val="Arial"/>
        <family val="2"/>
      </rPr>
      <t xml:space="preserve"> </t>
    </r>
    <r>
      <rPr>
        <sz val="11"/>
        <rFont val="Arial"/>
        <family val="2"/>
      </rPr>
      <t xml:space="preserve">Corferias hace entrega de una manguera de conexión hembra en medida de ½ pulgada, el expositor realiza la conexión de esta al equipo. </t>
    </r>
  </si>
  <si>
    <r>
      <rPr>
        <b/>
        <sz val="11"/>
        <color rgb="FFC00000"/>
        <rFont val="Arial"/>
        <family val="2"/>
      </rPr>
      <t>●</t>
    </r>
    <r>
      <rPr>
        <b/>
        <sz val="11"/>
        <color rgb="FF5AB28F"/>
        <rFont val="Arial"/>
        <family val="2"/>
      </rPr>
      <t xml:space="preserve"> </t>
    </r>
    <r>
      <rPr>
        <sz val="11"/>
        <rFont val="Arial"/>
        <family val="2"/>
      </rPr>
      <t xml:space="preserve">La instalación de un (1) punto de gas propano para un (1) equipo incluye tanto los materiales como la mano de obra. El consumo de gas no está incluido y será liquidado una vez finalice la feria y/o evento, a través de un medidor, con base en una lectura inicial y final.
</t>
    </r>
    <r>
      <rPr>
        <sz val="11"/>
        <color rgb="FFC00000"/>
        <rFont val="Arial"/>
        <family val="2"/>
      </rPr>
      <t>●</t>
    </r>
    <r>
      <rPr>
        <sz val="11"/>
        <rFont val="Arial"/>
        <family val="2"/>
      </rPr>
      <t xml:space="preserve"> Es importante que el expositor cuente con equipos adaptados para trabajar con gas propano. En caso contrario, Corferias no podrá hacerse responsable por la adaptación o modificación de la instalación.
</t>
    </r>
    <r>
      <rPr>
        <sz val="11"/>
        <color rgb="FFC00000"/>
        <rFont val="Arial"/>
        <family val="2"/>
      </rPr>
      <t>●</t>
    </r>
    <r>
      <rPr>
        <sz val="11"/>
        <rFont val="Arial"/>
        <family val="2"/>
      </rPr>
      <t xml:space="preserve"> Para garantizar el cumplimiento de las normas, todas las instalaciones deben ser autorizadas previamente por Corferias. De no ser así, se podrán generar sanciones o multas al expositor o empresa de montaje.</t>
    </r>
  </si>
  <si>
    <r>
      <rPr>
        <sz val="11"/>
        <color rgb="FFC00000"/>
        <rFont val="Arial"/>
        <family val="2"/>
      </rPr>
      <t>●</t>
    </r>
    <r>
      <rPr>
        <sz val="11"/>
        <color rgb="FF5AB28F"/>
        <rFont val="Arial"/>
        <family val="2"/>
      </rPr>
      <t xml:space="preserve"> </t>
    </r>
    <r>
      <rPr>
        <sz val="11"/>
        <color rgb="FF000000"/>
        <rFont val="Arial"/>
        <family val="2"/>
      </rPr>
      <t xml:space="preserve">El servicio de brazo mecánico aplica para primeros niveles y el servicio de plataforma eléctrica aplica para los segundos niveles de los pabellones.
</t>
    </r>
    <r>
      <rPr>
        <sz val="11"/>
        <color rgb="FFC00000"/>
        <rFont val="Arial"/>
        <family val="2"/>
      </rPr>
      <t>●</t>
    </r>
    <r>
      <rPr>
        <sz val="11"/>
        <color rgb="FF5AB28F"/>
        <rFont val="Arial"/>
        <family val="2"/>
      </rPr>
      <t xml:space="preserve"> </t>
    </r>
    <r>
      <rPr>
        <sz val="11"/>
        <color rgb="FF000000"/>
        <rFont val="Arial"/>
        <family val="2"/>
      </rPr>
      <t xml:space="preserve">El servicio de maquinaria no incluye instalador, ni elementos de instalación.
</t>
    </r>
    <r>
      <rPr>
        <sz val="11"/>
        <color rgb="FFC00000"/>
        <rFont val="Arial"/>
        <family val="2"/>
      </rPr>
      <t>●</t>
    </r>
    <r>
      <rPr>
        <sz val="11"/>
        <color rgb="FF5AB28F"/>
        <rFont val="Arial"/>
        <family val="2"/>
      </rPr>
      <t xml:space="preserve"> </t>
    </r>
    <r>
      <rPr>
        <sz val="11"/>
        <color rgb="FF000000"/>
        <rFont val="Arial"/>
        <family val="2"/>
      </rPr>
      <t xml:space="preserve">El servicio de brazo mecánico por fracciones aplica según disponibilidad para los días y horarios oficiales de montaje y desmontaje (entre 8:00a.m. – 8:00 p.m.); para servicios fuera de estos horarios puede comunicarse con la oficina del PLUS para brindarle asesoría y cotización.
</t>
    </r>
    <r>
      <rPr>
        <sz val="11"/>
        <color rgb="FFC00000"/>
        <rFont val="Arial"/>
        <family val="2"/>
      </rPr>
      <t>●</t>
    </r>
    <r>
      <rPr>
        <sz val="11"/>
        <color rgb="FF000000"/>
        <rFont val="Arial"/>
        <family val="2"/>
      </rPr>
      <t xml:space="preserve"> El tiempo de alquiler debe ser utilizado durante la feria para la cual ha sido contratado.</t>
    </r>
  </si>
  <si>
    <r>
      <rPr>
        <b/>
        <sz val="11"/>
        <color rgb="FFC00000"/>
        <rFont val="Arial"/>
        <family val="2"/>
      </rPr>
      <t>●</t>
    </r>
    <r>
      <rPr>
        <b/>
        <sz val="11"/>
        <color rgb="FF5AB28F"/>
        <rFont val="Arial"/>
        <family val="2"/>
      </rPr>
      <t xml:space="preserve"> </t>
    </r>
    <r>
      <rPr>
        <sz val="11"/>
        <rFont val="Arial"/>
        <family val="2"/>
      </rPr>
      <t xml:space="preserve">Los términos y condiciones de </t>
    </r>
    <r>
      <rPr>
        <b/>
        <sz val="11"/>
        <rFont val="Arial"/>
        <family val="2"/>
      </rPr>
      <t xml:space="preserve">CORFERIAS CONECTA </t>
    </r>
    <r>
      <rPr>
        <sz val="11"/>
        <rFont val="Arial"/>
        <family val="2"/>
      </rPr>
      <t>se encuentran publicados en la página web www.corferias.com - Expositores - Servicios para expositores - Corferias Conecta.</t>
    </r>
  </si>
  <si>
    <t>Pabellón:</t>
  </si>
  <si>
    <r>
      <t xml:space="preserve">Si desea la </t>
    </r>
    <r>
      <rPr>
        <sz val="28"/>
        <color rgb="FFC00000"/>
        <rFont val="Arial"/>
        <family val="2"/>
      </rPr>
      <t>cotización en dólares</t>
    </r>
    <r>
      <rPr>
        <sz val="28"/>
        <color theme="1"/>
        <rFont val="Arial"/>
        <family val="2"/>
      </rPr>
      <t xml:space="preserve"> seleccione la casilla en "Check"</t>
    </r>
  </si>
  <si>
    <t>Al momento de diligenciar el siguiente apartado usted acepta los términos y condiciones de cada servicio</t>
  </si>
  <si>
    <t>Asesor:</t>
  </si>
  <si>
    <t>Nombre del solicitante:</t>
  </si>
  <si>
    <t>Fecha:</t>
  </si>
  <si>
    <r>
      <rPr>
        <sz val="24"/>
        <color rgb="FFC00000"/>
        <rFont val="Arial"/>
        <family val="2"/>
      </rPr>
      <t>●</t>
    </r>
    <r>
      <rPr>
        <sz val="24"/>
        <color rgb="FFD64518"/>
        <rFont val="Arial"/>
        <family val="2"/>
      </rPr>
      <t xml:space="preserve"> </t>
    </r>
    <r>
      <rPr>
        <sz val="24"/>
        <rFont val="Arial"/>
        <family val="2"/>
      </rPr>
      <t xml:space="preserve">El valor del punto de agua incluye el consumo durante la feria. ​ 
</t>
    </r>
    <r>
      <rPr>
        <sz val="24"/>
        <color rgb="FFC00000"/>
        <rFont val="Arial"/>
        <family val="2"/>
      </rPr>
      <t>●</t>
    </r>
    <r>
      <rPr>
        <sz val="24"/>
        <rFont val="Arial"/>
        <family val="2"/>
      </rPr>
      <t xml:space="preserve"> La instalación del punto de agua se realiza con manguera de ½" (media pulgada) y desagüe en 1 ½" (pulgada y media).</t>
    </r>
  </si>
  <si>
    <r>
      <rPr>
        <sz val="24"/>
        <color rgb="FFC00000"/>
        <rFont val="Arial"/>
        <family val="2"/>
      </rPr>
      <t>●</t>
    </r>
    <r>
      <rPr>
        <sz val="24"/>
        <rFont val="Arial"/>
        <family val="2"/>
      </rPr>
      <t xml:space="preserve"> El aire comprimido está dispuesto para un punto con presión de máximo 100PSI y caudal de 35CFM​.
</t>
    </r>
    <r>
      <rPr>
        <sz val="24"/>
        <color rgb="FFC00000"/>
        <rFont val="Arial"/>
        <family val="2"/>
      </rPr>
      <t>●</t>
    </r>
    <r>
      <rPr>
        <sz val="24"/>
        <color rgb="FF5AB28F"/>
        <rFont val="Arial"/>
        <family val="2"/>
      </rPr>
      <t xml:space="preserve"> </t>
    </r>
    <r>
      <rPr>
        <sz val="24"/>
        <rFont val="Arial"/>
        <family val="2"/>
      </rPr>
      <t xml:space="preserve">Corferias hace entrega de una manguera de conexión hembra en medida de ½ pulgada, el expositor realiza la conexión de esta al equipo. </t>
    </r>
  </si>
  <si>
    <r>
      <rPr>
        <b/>
        <sz val="24"/>
        <color rgb="FFC00000"/>
        <rFont val="Arial"/>
        <family val="2"/>
      </rPr>
      <t>●</t>
    </r>
    <r>
      <rPr>
        <b/>
        <sz val="24"/>
        <color rgb="FF5AB28F"/>
        <rFont val="Arial"/>
        <family val="2"/>
      </rPr>
      <t xml:space="preserve"> </t>
    </r>
    <r>
      <rPr>
        <sz val="24"/>
        <rFont val="Arial"/>
        <family val="2"/>
      </rPr>
      <t xml:space="preserve">La instalación de un (1) punto de gas propano para un (1) equipo incluye tanto los materiales como la mano de obra. El consumo de gas no está incluido y será liquidado una vez finalice la feria y/o evento, a través de un medidor, con base en una lectura inicial y final.
</t>
    </r>
    <r>
      <rPr>
        <sz val="24"/>
        <color rgb="FFC00000"/>
        <rFont val="Arial"/>
        <family val="2"/>
      </rPr>
      <t>●</t>
    </r>
    <r>
      <rPr>
        <sz val="24"/>
        <rFont val="Arial"/>
        <family val="2"/>
      </rPr>
      <t xml:space="preserve"> Es importante que el expositor cuente con equipos adaptados para trabajar con gas propano. En caso contrario, Corferias no podrá hacerse responsable por la adaptación o modificación de la instalación.
</t>
    </r>
    <r>
      <rPr>
        <sz val="24"/>
        <color rgb="FFC00000"/>
        <rFont val="Arial"/>
        <family val="2"/>
      </rPr>
      <t>●</t>
    </r>
    <r>
      <rPr>
        <sz val="24"/>
        <rFont val="Arial"/>
        <family val="2"/>
      </rPr>
      <t xml:space="preserve"> Para garantizar el cumplimiento de las normas, todas las instalaciones deben ser autorizadas previamente por Corferias. De no ser así, se podrán generar sanciones o multas al expositor o empresa de montaje.</t>
    </r>
  </si>
  <si>
    <r>
      <rPr>
        <sz val="24"/>
        <color rgb="FFC00000"/>
        <rFont val="Arial"/>
        <family val="2"/>
      </rPr>
      <t>●</t>
    </r>
    <r>
      <rPr>
        <sz val="24"/>
        <color rgb="FF5AB28F"/>
        <rFont val="Arial"/>
        <family val="2"/>
      </rPr>
      <t xml:space="preserve"> </t>
    </r>
    <r>
      <rPr>
        <sz val="24"/>
        <color rgb="FF000000"/>
        <rFont val="Arial"/>
        <family val="2"/>
      </rPr>
      <t xml:space="preserve">El servicio de brazo mecánico aplica para primeros niveles y el servicio de plataforma eléctrica aplica para los segundos niveles de los pabellones.
</t>
    </r>
    <r>
      <rPr>
        <sz val="24"/>
        <color rgb="FFC00000"/>
        <rFont val="Arial"/>
        <family val="2"/>
      </rPr>
      <t>●</t>
    </r>
    <r>
      <rPr>
        <sz val="24"/>
        <color rgb="FF5AB28F"/>
        <rFont val="Arial"/>
        <family val="2"/>
      </rPr>
      <t xml:space="preserve"> </t>
    </r>
    <r>
      <rPr>
        <sz val="24"/>
        <color rgb="FF000000"/>
        <rFont val="Arial"/>
        <family val="2"/>
      </rPr>
      <t xml:space="preserve">El servicio de maquinaria no incluye instalador, ni elementos de instalación.
</t>
    </r>
    <r>
      <rPr>
        <sz val="24"/>
        <color rgb="FFC00000"/>
        <rFont val="Arial"/>
        <family val="2"/>
      </rPr>
      <t>●</t>
    </r>
    <r>
      <rPr>
        <sz val="24"/>
        <color rgb="FF5AB28F"/>
        <rFont val="Arial"/>
        <family val="2"/>
      </rPr>
      <t xml:space="preserve"> </t>
    </r>
    <r>
      <rPr>
        <sz val="24"/>
        <color rgb="FF000000"/>
        <rFont val="Arial"/>
        <family val="2"/>
      </rPr>
      <t xml:space="preserve">El servicio de brazo mecánico por fracciones aplica según disponibilidad para los días y horarios oficiales de montaje y desmontaje (entre 8:00a.m. – 8:00 p.m.); para servicios fuera de estos horarios puede comunicarse con la oficina del PLUS para brindarle asesoría y cotización.
</t>
    </r>
    <r>
      <rPr>
        <sz val="24"/>
        <color rgb="FFC00000"/>
        <rFont val="Arial"/>
        <family val="2"/>
      </rPr>
      <t>●</t>
    </r>
    <r>
      <rPr>
        <sz val="24"/>
        <color rgb="FF000000"/>
        <rFont val="Arial"/>
        <family val="2"/>
      </rPr>
      <t xml:space="preserve"> El tiempo de alquiler debe ser utilizado durante la feria para la cual ha sido contratado.</t>
    </r>
  </si>
  <si>
    <r>
      <rPr>
        <b/>
        <sz val="24"/>
        <color rgb="FFC00000"/>
        <rFont val="Arial"/>
        <family val="2"/>
      </rPr>
      <t>●</t>
    </r>
    <r>
      <rPr>
        <b/>
        <sz val="24"/>
        <color rgb="FF5AB28F"/>
        <rFont val="Arial"/>
        <family val="2"/>
      </rPr>
      <t xml:space="preserve"> </t>
    </r>
    <r>
      <rPr>
        <sz val="24"/>
        <rFont val="Arial"/>
        <family val="2"/>
      </rPr>
      <t xml:space="preserve">Los servicios de internet prestados por Corferias requieren tecnologías con </t>
    </r>
    <r>
      <rPr>
        <b/>
        <sz val="24"/>
        <rFont val="Arial"/>
        <family val="2"/>
      </rPr>
      <t>Tarjeta de red de 5 Ghz</t>
    </r>
    <r>
      <rPr>
        <sz val="24"/>
        <rFont val="Arial"/>
        <family val="2"/>
      </rPr>
      <t xml:space="preserve"> y sistema operativo mínimo de Windows 10.
</t>
    </r>
    <r>
      <rPr>
        <sz val="24"/>
        <color rgb="FFC00000"/>
        <rFont val="Arial"/>
        <family val="2"/>
      </rPr>
      <t>●</t>
    </r>
    <r>
      <rPr>
        <sz val="24"/>
        <rFont val="Arial"/>
        <family val="2"/>
      </rPr>
      <t xml:space="preserve"> El servicio de internet WIFI por su naturaleza inalámbrica puede presentar algunas intermitencias en la efectividad de su conexión.
</t>
    </r>
    <r>
      <rPr>
        <sz val="24"/>
        <color rgb="FFC00000"/>
        <rFont val="Arial"/>
        <family val="2"/>
      </rPr>
      <t>●</t>
    </r>
    <r>
      <rPr>
        <sz val="24"/>
        <rFont val="Arial"/>
        <family val="2"/>
      </rPr>
      <t xml:space="preserve"> El servicio de internet cableado aplica para equipos que cuenten con un puerto de </t>
    </r>
    <r>
      <rPr>
        <b/>
        <sz val="24"/>
        <rFont val="Arial"/>
        <family val="2"/>
      </rPr>
      <t>ethernet RJ45</t>
    </r>
    <r>
      <rPr>
        <sz val="24"/>
        <rFont val="Arial"/>
        <family val="2"/>
      </rPr>
      <t xml:space="preserve">.
</t>
    </r>
    <r>
      <rPr>
        <sz val="24"/>
        <color rgb="FFC00000"/>
        <rFont val="Arial"/>
        <family val="2"/>
      </rPr>
      <t>●</t>
    </r>
    <r>
      <rPr>
        <sz val="24"/>
        <rFont val="Arial"/>
        <family val="2"/>
      </rPr>
      <t xml:space="preserve"> El servicio de internet WIFI tiene cobertura dentro de los pabellones, no aplica en áreas libres.</t>
    </r>
  </si>
  <si>
    <r>
      <rPr>
        <b/>
        <sz val="24"/>
        <color rgb="FFC00000"/>
        <rFont val="Arial"/>
        <family val="2"/>
      </rPr>
      <t>●</t>
    </r>
    <r>
      <rPr>
        <b/>
        <sz val="24"/>
        <color rgb="FF5AB28F"/>
        <rFont val="Arial"/>
        <family val="2"/>
      </rPr>
      <t xml:space="preserve"> </t>
    </r>
    <r>
      <rPr>
        <sz val="24"/>
        <rFont val="Arial"/>
        <family val="2"/>
      </rPr>
      <t xml:space="preserve">Los términos y condiciones de </t>
    </r>
    <r>
      <rPr>
        <b/>
        <sz val="24"/>
        <rFont val="Arial"/>
        <family val="2"/>
      </rPr>
      <t xml:space="preserve">CORFERIAS CONECTA </t>
    </r>
    <r>
      <rPr>
        <sz val="24"/>
        <rFont val="Arial"/>
        <family val="2"/>
      </rPr>
      <t>se encuentran publicados en la página web www.corferias.com - Expositores - Servicios para expositores - Corferias Conecta.</t>
    </r>
  </si>
  <si>
    <t>Apreciado cliente, en este formulario podrá encontrar un completo listado con los servicios que Corferias pone a su disposición durante la planificación y desarrollo de la feria y/o evento.</t>
  </si>
  <si>
    <t>VALOR FERIA Y/O EVENTO</t>
  </si>
  <si>
    <t>AGUA AIRE Y GAS</t>
  </si>
  <si>
    <t xml:space="preserve">Aire comprimido para punto con presión máx. de 100 PSI, y caudal máx. 35CFM. </t>
  </si>
  <si>
    <t>Instalación de UN (1) punto de gas propano para UN (1) Equipo (Incluye materiales y mano de obra) (No incluye consumo de gas, este será liquidado a través de un medidor una vez finalice la feria y/o evento)</t>
  </si>
  <si>
    <t>INTENET</t>
  </si>
  <si>
    <r>
      <rPr>
        <b/>
        <sz val="12"/>
        <rFont val="Arial Narrow"/>
        <family val="2"/>
      </rPr>
      <t>Servicio de Internet Cableado</t>
    </r>
    <r>
      <rPr>
        <sz val="12"/>
        <rFont val="Arial Narrow"/>
        <family val="2"/>
      </rPr>
      <t xml:space="preserve"> "PARA UN EQUIPO - DURANTE TODA LA FERIA"
(Debe contar con puerto RJ45) </t>
    </r>
    <r>
      <rPr>
        <b/>
        <sz val="12"/>
        <rFont val="Arial Narrow"/>
        <family val="2"/>
      </rPr>
      <t>Ancho de banda compartido</t>
    </r>
  </si>
  <si>
    <t xml:space="preserve">Conexión para Datafono + Clave de acceso WIFI (Para un equipo durante toda la feria) </t>
  </si>
  <si>
    <t>Servicio de Internet Cableado + Clave de acceso WIFI (Cada uno para un equipo durante toda la feria)</t>
  </si>
  <si>
    <t>REDES</t>
  </si>
  <si>
    <r>
      <rPr>
        <b/>
        <sz val="12"/>
        <rFont val="Arial Narrow"/>
        <family val="2"/>
      </rPr>
      <t>Servicio de VLAN:</t>
    </r>
    <r>
      <rPr>
        <sz val="12"/>
        <rFont val="Arial Narrow"/>
        <family val="2"/>
      </rPr>
      <t xml:space="preserve"> Servicio virtual de red. Permite la conexión de red interna, entre dispositivos en diferentes pabellones del Recinto Ferial. No incluye servicio de Internet, Incluye un punto de red.  </t>
    </r>
    <r>
      <rPr>
        <b/>
        <sz val="12"/>
        <rFont val="Arial Narrow"/>
        <family val="2"/>
      </rPr>
      <t>VALOR FERIA</t>
    </r>
  </si>
  <si>
    <t>El mobiliario será entregado y retirado directamente en su stand.</t>
  </si>
  <si>
    <t>Silla Tipo Bar Tapizada Gris</t>
  </si>
  <si>
    <t>Mesa de Oficina Tipo 2 plegable gris</t>
  </si>
  <si>
    <t>Tapete Ferial Tipo Moqueta Liso  m2 + Instalación (Precio</t>
  </si>
  <si>
    <t>Al momento de realizar la solicitud de este servicio, es fundamental visitar el vivero con el objetivo de verificar la disponibilidad y preferencia de los productos.</t>
  </si>
  <si>
    <t>VARIOS</t>
  </si>
  <si>
    <t>Corferias ofrece servicios técnicos adicionales para soluciones de Audio y Video. Se recomienda contactar al área del PLUS para recibir asesoría y cotización antes de proceder con la contratación.</t>
  </si>
  <si>
    <t>DÍA ORDINARIO</t>
  </si>
  <si>
    <t xml:space="preserve"> DÍA DOMINICAL O FESTIVO</t>
  </si>
  <si>
    <t xml:space="preserve">                                                                                                                                                                                                                                                                                                                                                                                                                                                                                                                                                                                                                                                                                                                                                                                                                                                                                                                                                                                                                                                                                                                                                                                                                                                                                                                                                                                                                                                                                                                                                                                                                                                                                                                                                                                                                                                                                                                                                                                                                                                                                                                                                                                                                                                                                                                                                                                                                                                                                                                                                                                                                                                                                                                                                                                                                                                                                                                                                                                                                                                                                                                                                                                                                                                                                                                                                                                                                                                                                                                                                                                                                                                                                                                                                                                                                                                                                                                                                                                                                                                                                                                                                                                                                                                                                                                                                                                                                                                                                                                                                                                                                                                                                                                                                                                                                                                                                                                                                                                                                                                                                                                                                                                                                                                                                                                                                                                                                                                                                                                                                                                                                                                                                                                                                                                                                                                                                                                                                                                                                                                                                                                                                                                                                                                                                                                                                                                                                                                                                                                                                                                                                                                                                                                                                                                                                                                                                                                                                                                                                                                                                                                                                                                                                                                                                                                                                                                                                                                                                                                                                                                                                                                                                                                                                                                                                                                                                                                                                                                                                                                                                                                                                                                                                                                                                                                                                                                                                                                                                                                                                                                                                                                                                                                                                                                                                                                                                                                                                                                                                                                                                                                                                                                                                                                                                                                                                                                                                                                                </t>
  </si>
  <si>
    <t>Brazo Spot Ajustable (150W/110V)</t>
  </si>
  <si>
    <t>Mesa Centro Cuadrada doble nivel (Blanco) (50cm x 60cm x 60)</t>
  </si>
  <si>
    <t>Instalación trifásica (Regleta plástica, consumo hasta 4KW/208V)</t>
  </si>
  <si>
    <t>Reflector Led (50W- mltv)</t>
  </si>
  <si>
    <t>Extensión – tomacorriente doble con polo a tierra (1500W/110V) Máx. 6mts No incluye electricidad</t>
  </si>
  <si>
    <t>Lavaplatos autónomo</t>
  </si>
  <si>
    <t>Brazo Mecánico por fracción de 15 min (Solo para primer nivel)</t>
  </si>
  <si>
    <t>Brazo Mecánico por fracción de 30 min (Solo para primer nivel)</t>
  </si>
  <si>
    <t>Brazo Mecánico por fracción de 60 min (Solo para primer nivel)</t>
  </si>
  <si>
    <t>Plataforma Tijera eléctrica por fracción 1 hora (Uso para segundos niveles)</t>
  </si>
  <si>
    <t>Truss metro lineal + instalación + brazo mecánico</t>
  </si>
  <si>
    <t xml:space="preserve">Clave de acceso para la Red WIFI "PARA UN EQUIPO - DURANTE TODA LA FERIA"(Incluye el servicio de navegación en Internet básico para consulta de correos y redes sociales) </t>
  </si>
  <si>
    <t>Internet Dedicado: Si requiere conexión banda ancha para diferentes servicios o redes locales, contáctese con el área del PLUS de Corferias para brindarle asesoría y cotización.</t>
  </si>
  <si>
    <t>Instalación Punto de Red: Incluye un cable UTP por punto, equipos de comunicación necesarios para la conexión de red (En caso de ser necesarios en calidad de préstamo), asesoría para el diseño de red). No incluye servicio de Internet.</t>
  </si>
  <si>
    <t>Extensión LAN, servicio virtual para extensión de red externa dentro del recinto ferial en cualquier ubicación, incluye punto de red para poder extender internet de terceros, no incluye internet</t>
  </si>
  <si>
    <t>Mesa plegable plástico + 2 sillas interlocutoras negras</t>
  </si>
  <si>
    <t>Mesa alta Daysa + 2 sillas neumáticas altas Marsella</t>
  </si>
  <si>
    <t>Mesa estándar Lotus vidrio + 2 sillas tipo huevo</t>
  </si>
  <si>
    <t>Silla estándar Suiza (48cm x 46cm x 45cm)</t>
  </si>
  <si>
    <t>Silla estándar Tipo Huevo Negra (48cm x 46cm x 45cm)</t>
  </si>
  <si>
    <t>Silla estándar Tipo Huevo (48cm x 46cm x 45cm)</t>
  </si>
  <si>
    <t>Silla Neumática alta Versalles (80cm x 40 cm x 40cm</t>
  </si>
  <si>
    <t>Silla Nórdica Tapizada Azul</t>
  </si>
  <si>
    <t>Silla Nórdica Tapizada Gris</t>
  </si>
  <si>
    <t>Estantería Polo (Blanco) (200cm x 93cm x 35cm)</t>
  </si>
  <si>
    <t>Estantería Polo (Miel) (200cm x 93cm x 35cm)</t>
  </si>
  <si>
    <t>Estantería Polo (OSB) (200cm x 93cm x 35cm)</t>
  </si>
  <si>
    <t>Estantería Polo (Roble Gris) (200cm x 93cm x 35cm)</t>
  </si>
  <si>
    <t>Estantería Polo (Rovere) (200cm x 93cm x 35cm)</t>
  </si>
  <si>
    <t>Vitrina Mostrador Tipo 2 1E (Nácar) (92cm x 90 cm x 40cm)</t>
  </si>
  <si>
    <t>Mesa Centro Figura Mármol</t>
  </si>
  <si>
    <t>Mesa estándar Daysa (76cm x 60cm)</t>
  </si>
  <si>
    <t>Mesa estándar Lotus (70cm x 64cm x 81cm)</t>
  </si>
  <si>
    <t>Puff estándar cuadrado (43cm x 43cm x 43cm)</t>
  </si>
  <si>
    <t>Sofá Ottawa 2 cuerpos (85cm x 120cm x 76cm)</t>
  </si>
  <si>
    <t>Sofá Toronto 3 cuerpos (88cm x 173cm x 80cm)</t>
  </si>
  <si>
    <t>Poltrona Confort estática gris</t>
  </si>
  <si>
    <t>Tapete Ferial Tipo Moqueta Liso m2 + Instalación (Precio</t>
  </si>
  <si>
    <t xml:space="preserve">Piso Melaminico m2 con Madecanto rígido Color Duna o Blanco 15 mm + Instalación </t>
  </si>
  <si>
    <t>Piso Melaminico m2 con Madecanto rígido Color Duna o Blanco 15 mm + Instalación + Tarima</t>
  </si>
  <si>
    <t>Papelera plástica negra</t>
  </si>
  <si>
    <t>Nevera Estándar 230LT (55.6cm X 157.6cm X 67cm)</t>
  </si>
  <si>
    <t>Planta + matera (Pequeña)</t>
  </si>
  <si>
    <t>Planta + matera (Mediana)</t>
  </si>
  <si>
    <t>Base para Tv Led - LCD adaptable (No Incluye instalación)</t>
  </si>
  <si>
    <t xml:space="preserve">Tv Smart 45" 114cms (Incluye base para tv / cable de corriente / 1 cable HDMI) IN: HDMI, USB </t>
  </si>
  <si>
    <t>Tv Smart 55" 140cms (Incluye base para tv / cable de corriente / 1 cable HDMI) IN: HDMI, USB</t>
  </si>
  <si>
    <t>Tv Smart 65" 165cms (Incluye base para tv / cable de corriente /1 cable HDMI) IN: HDMI, USB</t>
  </si>
  <si>
    <t>Tv Smart 70" 177,8cms (Incluye base para tv / cable de corriente /1 cable HDMI) IN: HDMI, USB</t>
  </si>
  <si>
    <t>Tv Smart 82" 204cms (Incluye base para tv / cable de corriente /1 cable HDMI) IN: HDMI, USB</t>
  </si>
  <si>
    <t>Tótem táctil 65" 165cms (Incluye base a piso / cableado) IN: HDMI</t>
  </si>
  <si>
    <t>Video Proyector de 4.500 Lúmenes HD - El lugar de proyección debe estar lo más oscuro posible</t>
  </si>
  <si>
    <t>Punto Fijo de Video HD (Incluye: 1 Switcher de video / 1 computador portátil / 1 Monitor / 1 multi viewer/ 1 Técnico de Video 8 horas)</t>
  </si>
  <si>
    <t>CCTV Tipo 1 (Incluye: 1 Cámara de video profesional HD / 1 trípode de cabeza fluida / 1 Camarógrafo / 1 Switcher de video / 1 computador portátil / 1 Monitor / 1 multi viewer/ 1 Técnico de Video 8 horas)</t>
  </si>
  <si>
    <t>CCTV Tipo 2 (Incluye: 2 Cámara de video profesional HD / 1 trípode de cabeza fluida / 2 Camarógrafo / 1 Switcher de video / 1 computador portátil / 1 Monitor / 1 multi viewer/ 1 Técnico de Video 8 horas / 1 sistema de comunicación Intercom)</t>
  </si>
  <si>
    <t>CCTV Tipo 3 (Incluye: 3 Cámara de video profesional HD / 1 trípode de cabeza fluida / 3 Camarógrafo / 1 Switcher de video / 1 computador portátil / 1 Monitor / 1 multi viewer/ 1 Técnico de Video 8 horas / 1 sistema de comunicación Intercom)</t>
  </si>
  <si>
    <t>Consola de Audio Análoga de 4CH (Se Requiere Operario)</t>
  </si>
  <si>
    <t>Consola de Audio Análoga de 8CH (Se Requiere Operario)</t>
  </si>
  <si>
    <t>Consola de Audio Análoga de 16CH (Se Requiere Operario)</t>
  </si>
  <si>
    <t>Consola de Audio Digital 12 Ch (Se Requiere Ingeniero)</t>
  </si>
  <si>
    <t>Consola de Audio Digital 24 Ch (Se requiere Ingeniero)</t>
  </si>
  <si>
    <t>Consola digital de Audio 32 Ch (Se requiere Ingeniero)</t>
  </si>
  <si>
    <t>Micrófono inalámbrico Digital con antena combinada</t>
  </si>
  <si>
    <t>Micrófono inalámbrico de mano (Incluye Receptor de señal / cable XLR/ 2 baterías AA, no incluye instalación) (mediano alcance)</t>
  </si>
  <si>
    <t xml:space="preserve">Micrófono inalámbrico de diadema (Incluye Receptor de señal / cable XLR / 2 baterías AA, no incluye instalación) </t>
  </si>
  <si>
    <t xml:space="preserve">Micrófono alámbrico (Incluye cable XLR, no incluye instalación) </t>
  </si>
  <si>
    <t xml:space="preserve">Micrófono Country Man (Incluye Receptor de señal / cable XLR / 2 baterías AA, no incluye instalación) </t>
  </si>
  <si>
    <t>Micrófono Cuello de Ganso (Incluye cable XLR, no incluye instalación)</t>
  </si>
  <si>
    <t>Sistema de monitoreo In-Ear (No incluye: baterías y audífonos)</t>
  </si>
  <si>
    <t>Sonido de 1 a 50 Pax (Incluye 1 cabina activa / 1 Micrófono alámbrico / cable XLR / 1 trípodes) (No incluye operario permanente)</t>
  </si>
  <si>
    <t>Sonido de 50 a 100 Pax (Incluye 2 cabinas activas / 1 Micrófono alámbrico / cable XLR / 2 trípodes) (No incluye operario permanente)</t>
  </si>
  <si>
    <t>Sonido de 100 a 200 Pax (Incluye 2 cabinas activas / 2 Micrófono alámbrico / 2 cables XLR / 4 trípodes) (No incluye operario permanente)</t>
  </si>
  <si>
    <t xml:space="preserve">Técnico Audiovisual de soporte y apoyo (valor hasta por 8 horas) </t>
  </si>
  <si>
    <t>Hora adicional de personal después de 8 horas (diurno, nocturno, festivo diurno, festivo nocturno)</t>
  </si>
  <si>
    <t>Ingeniero de Sonido Profesional (Valor hasta por 8 Horas)</t>
  </si>
  <si>
    <t>Tablet táctil 10" RAM:1GB / Conectividad: 3G / Sistema Operativo Android 9.0</t>
  </si>
  <si>
    <t>Computador portátil de 14" sistema operativo Windows 10, tarjeta RAM de 4GB, DD 256GB</t>
  </si>
  <si>
    <t>Impresora Láser Blanco y Negro (con 1 tóner)</t>
  </si>
  <si>
    <t xml:space="preserve">Servicio de Aseo Permanente 8 horas - 1 Operario de aseo día ordinario </t>
  </si>
  <si>
    <t>Servicio de Aseo Permanente 8 horas - 1 Operario de aseo día festivo</t>
  </si>
  <si>
    <t>Corferias Conecta APP (incluye el internet para un equipo)</t>
  </si>
  <si>
    <t>Corferias Conecta APP + Tablet con internet</t>
  </si>
  <si>
    <t>Sistema de Audio tipo compacto (Barra de Sonido) / conexión Bluetooth / USB (No aplica para micrófono)</t>
  </si>
  <si>
    <t>Bono Parqueadero AGROEXPO</t>
  </si>
  <si>
    <t>Bono Parqueadero ANDIGRAFICA</t>
  </si>
  <si>
    <t>Bono Parqueadero ANDINAPACK</t>
  </si>
  <si>
    <t>Bono Parqueadero INTERNATIONAL FOOTWEAR &amp; LEATHER SHOW</t>
  </si>
  <si>
    <t>Bono Parqueadero VITRINA TURISTICA DE AΝΑΤΟ</t>
  </si>
  <si>
    <t>Bono Parqueadero FERIA INTERNACIONAL DEL LIBRO</t>
  </si>
  <si>
    <t>Bono Parqueadero EXPOCONSTRUCCION &amp; EXPODISEÑO</t>
  </si>
  <si>
    <t>Bono Parqueadero EXPOPARTES</t>
  </si>
  <si>
    <t>Bono Parqueadero CREATEX</t>
  </si>
  <si>
    <t>Bono Parqueadero VIVE SANTANDER</t>
  </si>
  <si>
    <t>Bono Parqueadero FIMA FERIA DEL MEDIO AMBIENTE</t>
  </si>
  <si>
    <t>Bono Parqueadero COMIC CON</t>
  </si>
  <si>
    <t>Bono Parqueadero MEJOR COLOMBIANO</t>
  </si>
  <si>
    <t>Bono Parqueadero MÁS TALANTE</t>
  </si>
  <si>
    <t>Bono Parqueadero Next Car</t>
  </si>
  <si>
    <t>Bono Parqueadero EXPODRINKS</t>
  </si>
  <si>
    <t>Bono Parqueadero EXPOPET</t>
  </si>
  <si>
    <t>Bono Parqueadero Salón Inmobiliario</t>
  </si>
  <si>
    <t>Bono Parqueadero Feria de Seguridad</t>
  </si>
  <si>
    <t>Bono Parqueadero EDUTECHNIA</t>
  </si>
  <si>
    <t>Bono Parqueadero Feria del Hogar</t>
  </si>
  <si>
    <t>Bono Parqueadero ARTBO (ÁGORA)</t>
  </si>
  <si>
    <t>Bono Parqueadero COLOMBIA 4,0</t>
  </si>
  <si>
    <t>Bono Parqueadero Proflora</t>
  </si>
  <si>
    <t>Bono Parqueadero SOFA</t>
  </si>
  <si>
    <t>Bono Parqueadero EXPO DOS RUEDAS</t>
  </si>
  <si>
    <t>Bono Parqueadero EXPOSOLAR</t>
  </si>
  <si>
    <t>Bono Parqueadero CAFES DE COLOMBIA</t>
  </si>
  <si>
    <t>Bono Parqueadero EXPOESTUDIANTE</t>
  </si>
  <si>
    <t>Bono Parqueadero GRAN SALON FERRETERO</t>
  </si>
  <si>
    <t>Bono Parqueadero CHOCOSHOW</t>
  </si>
  <si>
    <t>Bono Parqueadero EXPODEFENSA</t>
  </si>
  <si>
    <t>Bono Parqueadero EXPOARTESNÍAS</t>
  </si>
  <si>
    <r>
      <rPr>
        <sz val="11"/>
        <color rgb="FFC00000"/>
        <rFont val="Arial"/>
        <family val="2"/>
      </rPr>
      <t>●</t>
    </r>
    <r>
      <rPr>
        <sz val="11"/>
        <color rgb="FF5AB28F"/>
        <rFont val="Arial"/>
        <family val="2"/>
      </rPr>
      <t xml:space="preserve"> </t>
    </r>
    <r>
      <rPr>
        <sz val="11"/>
        <rFont val="Arial"/>
        <family val="2"/>
      </rPr>
      <t xml:space="preserve">Para su comodidad, le recomendamos realizar el pago al menos </t>
    </r>
    <r>
      <rPr>
        <b/>
        <sz val="11"/>
        <rFont val="Arial"/>
        <family val="2"/>
      </rPr>
      <t>5 días antes</t>
    </r>
    <r>
      <rPr>
        <sz val="11"/>
        <rFont val="Arial"/>
        <family val="2"/>
      </rPr>
      <t xml:space="preserve"> del inicio del montaje de la feria.
</t>
    </r>
    <r>
      <rPr>
        <sz val="11"/>
        <color rgb="FFC00000"/>
        <rFont val="Arial"/>
        <family val="2"/>
      </rPr>
      <t>●</t>
    </r>
    <r>
      <rPr>
        <sz val="11"/>
        <rFont val="Arial"/>
        <family val="2"/>
      </rPr>
      <t xml:space="preserve"> Los servicios facturados hasta las 2:00 p.m. del último día de montaje serán instalados ese día.
</t>
    </r>
    <r>
      <rPr>
        <sz val="11"/>
        <color rgb="FFC00000"/>
        <rFont val="Arial"/>
        <family val="2"/>
      </rPr>
      <t>●</t>
    </r>
    <r>
      <rPr>
        <sz val="11"/>
        <rFont val="Arial"/>
        <family val="2"/>
      </rPr>
      <t xml:space="preserve"> Los servicios facturados a partir de las 2:00 p.m. del último día de montaje serán instalados máximo en 4 horas hábiles (8:00 a.m. - 5:00p.m.)
</t>
    </r>
    <r>
      <rPr>
        <sz val="11"/>
        <color rgb="FFC00000"/>
        <rFont val="Arial"/>
        <family val="2"/>
      </rPr>
      <t>●</t>
    </r>
    <r>
      <rPr>
        <sz val="11"/>
        <rFont val="Arial"/>
        <family val="2"/>
      </rPr>
      <t xml:space="preserve"> Los servicios facturados el primer día de feria o durante la feria, tienen un tiempo de espera máximo de 4 horas hábiles (8:00 a.m. - 5:00p.m.)</t>
    </r>
  </si>
  <si>
    <r>
      <rPr>
        <sz val="24"/>
        <color rgb="FFC00000"/>
        <rFont val="Arial"/>
        <family val="2"/>
      </rPr>
      <t>●</t>
    </r>
    <r>
      <rPr>
        <sz val="24"/>
        <color rgb="FF5AB28F"/>
        <rFont val="Arial"/>
        <family val="2"/>
      </rPr>
      <t xml:space="preserve"> </t>
    </r>
    <r>
      <rPr>
        <sz val="24"/>
        <rFont val="Arial"/>
        <family val="2"/>
      </rPr>
      <t xml:space="preserve">Para su comodidad, le recomendamos realizar el pago al menos </t>
    </r>
    <r>
      <rPr>
        <b/>
        <sz val="24"/>
        <rFont val="Arial"/>
        <family val="2"/>
      </rPr>
      <t>5 días antes</t>
    </r>
    <r>
      <rPr>
        <sz val="24"/>
        <rFont val="Arial"/>
        <family val="2"/>
      </rPr>
      <t xml:space="preserve"> del inicio del montaje de la feria.
</t>
    </r>
    <r>
      <rPr>
        <sz val="24"/>
        <color rgb="FFC00000"/>
        <rFont val="Arial"/>
        <family val="2"/>
      </rPr>
      <t>●</t>
    </r>
    <r>
      <rPr>
        <sz val="24"/>
        <rFont val="Arial"/>
        <family val="2"/>
      </rPr>
      <t xml:space="preserve"> Los servicios facturados hasta las 2:00 p.m. del último día de montaje serán instalados ese día.
</t>
    </r>
    <r>
      <rPr>
        <sz val="24"/>
        <color rgb="FFC00000"/>
        <rFont val="Arial"/>
        <family val="2"/>
      </rPr>
      <t>●</t>
    </r>
    <r>
      <rPr>
        <sz val="24"/>
        <rFont val="Arial"/>
        <family val="2"/>
      </rPr>
      <t xml:space="preserve"> Los servicios facturados a partir de las 2:00 p.m. del último día de montaje serán instalados máximo en 4 horas hábiles (8:00 a.m. - 5:00p.m.)
</t>
    </r>
    <r>
      <rPr>
        <sz val="24"/>
        <color rgb="FFC00000"/>
        <rFont val="Arial"/>
        <family val="2"/>
      </rPr>
      <t>●</t>
    </r>
    <r>
      <rPr>
        <sz val="24"/>
        <rFont val="Arial"/>
        <family val="2"/>
      </rPr>
      <t xml:space="preserve"> Los servicios facturados el primer día de feria o durante la feria, tienen un tiempo de espera máximo de 4 horas hábiles (8:00 a.m. - 5:00p.m.)</t>
    </r>
  </si>
  <si>
    <r>
      <rPr>
        <sz val="24"/>
        <color rgb="FFC00000"/>
        <rFont val="Arial"/>
        <family val="2"/>
      </rPr>
      <t xml:space="preserve">● </t>
    </r>
    <r>
      <rPr>
        <sz val="24"/>
        <rFont val="Arial"/>
        <family val="2"/>
      </rPr>
      <t xml:space="preserve">La </t>
    </r>
    <r>
      <rPr>
        <b/>
        <sz val="24"/>
        <rFont val="Arial"/>
        <family val="2"/>
      </rPr>
      <t>cantidad</t>
    </r>
    <r>
      <rPr>
        <sz val="24"/>
        <rFont val="Arial"/>
        <family val="2"/>
      </rPr>
      <t xml:space="preserve"> de servicios que desea contratar, teniendo en cuenta las dimensiones de su stand.
</t>
    </r>
    <r>
      <rPr>
        <sz val="24"/>
        <color rgb="FFC00000"/>
        <rFont val="Arial"/>
        <family val="2"/>
      </rPr>
      <t>●</t>
    </r>
    <r>
      <rPr>
        <sz val="24"/>
        <rFont val="Arial"/>
        <family val="2"/>
      </rPr>
      <t xml:space="preserve"> La </t>
    </r>
    <r>
      <rPr>
        <b/>
        <sz val="24"/>
        <rFont val="Arial"/>
        <family val="2"/>
      </rPr>
      <t xml:space="preserve">viabilidad </t>
    </r>
    <r>
      <rPr>
        <sz val="24"/>
        <rFont val="Arial"/>
        <family val="2"/>
      </rPr>
      <t>de la instalación de los servicios y/o el inventario disponible con el área de servicios PLUS.</t>
    </r>
  </si>
  <si>
    <r>
      <rPr>
        <sz val="24"/>
        <color rgb="FFC00000"/>
        <rFont val="Arial"/>
        <family val="2"/>
      </rPr>
      <t>●</t>
    </r>
    <r>
      <rPr>
        <sz val="24"/>
        <rFont val="Arial"/>
        <family val="2"/>
      </rPr>
      <t xml:space="preserve"> Recuerde que la instalación de agua, desagüe, gas, aire comprimido y electricidad, se hacen según especificaciones y soporte técnico de Corferias y después de facturados.
</t>
    </r>
    <r>
      <rPr>
        <sz val="24"/>
        <color rgb="FFC00000"/>
        <rFont val="Arial"/>
        <family val="2"/>
      </rPr>
      <t>●</t>
    </r>
    <r>
      <rPr>
        <sz val="24"/>
        <rFont val="Arial"/>
        <family val="2"/>
      </rPr>
      <t xml:space="preserve"> Recuerde que la instalación de aire comprimido se habilita máximo 2 días antes de iniciar la feria.
</t>
    </r>
    <r>
      <rPr>
        <sz val="24"/>
        <color rgb="FFC00000"/>
        <rFont val="Arial"/>
        <family val="2"/>
      </rPr>
      <t>●</t>
    </r>
    <r>
      <rPr>
        <sz val="24"/>
        <rFont val="Arial"/>
        <family val="2"/>
      </rPr>
      <t xml:space="preserve"> La instalación de los servicios técnicos se debe realizar antes de la disposición y/o construcción de pisos o estructuras propias.</t>
    </r>
  </si>
  <si>
    <r>
      <rPr>
        <sz val="24"/>
        <color rgb="FFC00000"/>
        <rFont val="Arial"/>
        <family val="2"/>
      </rPr>
      <t>●</t>
    </r>
    <r>
      <rPr>
        <sz val="24"/>
        <color theme="1"/>
        <rFont val="Arial"/>
        <family val="2"/>
      </rPr>
      <t xml:space="preserve">  Para asegurar la protección de los equipos eléctricos, el expositor debe proporcionar un estabilizador de voltaje o supresor de picos; de esta manera se previenen posibles daños. Corferias no será responsable por inconvenientes relacionados con este aspecto.
</t>
    </r>
    <r>
      <rPr>
        <sz val="24"/>
        <color rgb="FFC00000"/>
        <rFont val="Arial"/>
        <family val="2"/>
      </rPr>
      <t>●</t>
    </r>
    <r>
      <rPr>
        <sz val="24"/>
        <color theme="1"/>
        <rFont val="Arial"/>
        <family val="2"/>
      </rPr>
      <t xml:space="preserve">  El voltaje y kilovatio suministrado es de 110V/3KW en monofásica y 208V/4KW en trifásica, (con un rango de máximo 5%), las dos con una frecuencia de 60 Hz. ​ 
</t>
    </r>
    <r>
      <rPr>
        <sz val="24"/>
        <color rgb="FFC00000"/>
        <rFont val="Arial"/>
        <family val="2"/>
      </rPr>
      <t>●</t>
    </r>
    <r>
      <rPr>
        <sz val="24"/>
        <color theme="1"/>
        <rFont val="Arial"/>
        <family val="2"/>
      </rPr>
      <t xml:space="preserve">  Las instalaciones trifásicas se entregan en regleta plástica, el expositor es el encargado de distribuir la energía y llevarla  hasta sus equipos. ​ 
</t>
    </r>
    <r>
      <rPr>
        <sz val="24"/>
        <color rgb="FFC00000"/>
        <rFont val="Arial"/>
        <family val="2"/>
      </rPr>
      <t>●</t>
    </r>
    <r>
      <rPr>
        <sz val="24"/>
        <color theme="1"/>
        <rFont val="Arial"/>
        <family val="2"/>
      </rPr>
      <t xml:space="preserve">  La extensión tomacorriente no incluye electricidad. ​ 
</t>
    </r>
    <r>
      <rPr>
        <sz val="24"/>
        <color rgb="FFC00000"/>
        <rFont val="Arial"/>
        <family val="2"/>
      </rPr>
      <t>●</t>
    </r>
    <r>
      <rPr>
        <sz val="24"/>
        <color rgb="FF5AB28F"/>
        <rFont val="Arial"/>
        <family val="2"/>
      </rPr>
      <t xml:space="preserve">  </t>
    </r>
    <r>
      <rPr>
        <sz val="24"/>
        <color theme="1"/>
        <rFont val="Arial"/>
        <family val="2"/>
      </rPr>
      <t xml:space="preserve">El fluido eléctrico se deshabilita al cierre del pabellón. Si requiere servicio continuo de 24 horas para el suministro a frigoríficos, máquinas u otros equipos, le agradecemos informar de manera oportuna al supervisor del pabellón o al PLUS.
</t>
    </r>
    <r>
      <rPr>
        <sz val="24"/>
        <color rgb="FFC00000"/>
        <rFont val="Arial"/>
        <family val="2"/>
      </rPr>
      <t>●</t>
    </r>
    <r>
      <rPr>
        <sz val="24"/>
        <color theme="1"/>
        <rFont val="Arial"/>
        <family val="2"/>
      </rPr>
      <t xml:space="preserve"> Para garantizar el correcto funcionamiento del sistema eléctrico, le recomendamos no sobrecargar las tomas de corriente, respetando la capacidad de kilovatios disponible. Verifique los watts de los equipos que utilizará en su stand, de este modo, podrá evitar inconvenientes, ya que los daños ocasionados por sobrecarga serán responsabilidad del expositor o la empresa encargada del montaje. </t>
    </r>
    <r>
      <rPr>
        <sz val="24"/>
        <rFont val="Arial"/>
        <family val="2"/>
      </rPr>
      <t xml:space="preserve">
</t>
    </r>
    <r>
      <rPr>
        <sz val="24"/>
        <color rgb="FFC00000"/>
        <rFont val="Arial"/>
        <family val="2"/>
      </rPr>
      <t>●</t>
    </r>
    <r>
      <rPr>
        <sz val="24"/>
        <rFont val="Arial"/>
        <family val="2"/>
      </rPr>
      <t xml:space="preserve"> El valor aproximado del consumo eléctrico puede ser calculado teniendo en cuenta la información de la ficha técnica del equipo.</t>
    </r>
  </si>
  <si>
    <r>
      <rPr>
        <sz val="24"/>
        <color rgb="FFC00000"/>
        <rFont val="Arial"/>
        <family val="2"/>
      </rPr>
      <t>●</t>
    </r>
    <r>
      <rPr>
        <sz val="24"/>
        <color rgb="FFD64518"/>
        <rFont val="Arial"/>
        <family val="2"/>
      </rPr>
      <t xml:space="preserve"> </t>
    </r>
    <r>
      <rPr>
        <sz val="24"/>
        <color rgb="FF000000"/>
        <rFont val="Arial"/>
        <family val="2"/>
      </rPr>
      <t xml:space="preserve">El servicio de internet en reúso ofrecido por Corferias permite navegación básica para la consulta de correos, páginas web, entre otros. Cuenta con una red oscilante de 25MB en un ancho de banda compartido entre los expositores que adquieran el servicio.
</t>
    </r>
    <r>
      <rPr>
        <sz val="24"/>
        <color rgb="FFC00000"/>
        <rFont val="Arial"/>
        <family val="2"/>
      </rPr>
      <t>●</t>
    </r>
    <r>
      <rPr>
        <sz val="24"/>
        <color rgb="FFD64518"/>
        <rFont val="Arial"/>
        <family val="2"/>
      </rPr>
      <t xml:space="preserve"> </t>
    </r>
    <r>
      <rPr>
        <sz val="24"/>
        <color rgb="FF000000"/>
        <rFont val="Arial"/>
        <family val="2"/>
      </rPr>
      <t>Corferias ingresa en el equipo un PIN (Clave) valido para un equipo que permita su autenticación.</t>
    </r>
    <r>
      <rPr>
        <sz val="24"/>
        <rFont val="Arial"/>
        <family val="2"/>
      </rPr>
      <t xml:space="preserve">
</t>
    </r>
    <r>
      <rPr>
        <sz val="24"/>
        <color rgb="FFC00000"/>
        <rFont val="Arial"/>
        <family val="2"/>
      </rPr>
      <t>●</t>
    </r>
    <r>
      <rPr>
        <sz val="24"/>
        <rFont val="Arial"/>
        <family val="2"/>
      </rPr>
      <t xml:space="preserve"> Un punto de internet cableado permite la navegación en un dispositivo. Para garantizar una conexión óptima, no se permite realizar derivaciones ni conectar extensores de red para ampliar el servicio a otros dispositivos.</t>
    </r>
  </si>
  <si>
    <t>Este servicio cuenta con una conexión simétrica y protocolo DHCP que permite una navegación compleja, servicios de streaming y aplicaciones en línea, para este servicio se destina una cantidad específica de megas, a partir de 5MB, de acuerdo a con necesidades de los expositores.</t>
  </si>
  <si>
    <r>
      <rPr>
        <sz val="24"/>
        <color rgb="FFC00000"/>
        <rFont val="Arial"/>
        <family val="2"/>
      </rPr>
      <t xml:space="preserve">● </t>
    </r>
    <r>
      <rPr>
        <sz val="24"/>
        <color rgb="FF000000"/>
        <rFont val="Arial"/>
        <family val="2"/>
      </rPr>
      <t xml:space="preserve">Las </t>
    </r>
    <r>
      <rPr>
        <b/>
        <sz val="24"/>
        <color rgb="FF000000"/>
        <rFont val="Arial"/>
        <family val="2"/>
      </rPr>
      <t>CONDICIONES DE USO</t>
    </r>
    <r>
      <rPr>
        <sz val="24"/>
        <color rgb="FF000000"/>
        <rFont val="Arial"/>
        <family val="2"/>
      </rPr>
      <t xml:space="preserve"> de los parqueaderos se encuentran debidamente publicadas en los mismos.
</t>
    </r>
    <r>
      <rPr>
        <sz val="24"/>
        <color rgb="FFC00000"/>
        <rFont val="Arial"/>
        <family val="2"/>
      </rPr>
      <t>●</t>
    </r>
    <r>
      <rPr>
        <sz val="24"/>
        <color rgb="FF000000"/>
        <rFont val="Arial"/>
        <family val="2"/>
      </rPr>
      <t xml:space="preserve"> En caso de pérdida de la tarjeta, le solicitamos informar al personal del parqueadero y realizar el pago correspondiente en las cajas de este, por un valor equivalente a ½ SMDLV.
</t>
    </r>
    <r>
      <rPr>
        <sz val="24"/>
        <color rgb="FFC00000"/>
        <rFont val="Arial"/>
        <family val="2"/>
      </rPr>
      <t>●</t>
    </r>
    <r>
      <rPr>
        <sz val="24"/>
        <color rgb="FF000000"/>
        <rFont val="Arial"/>
        <family val="2"/>
      </rPr>
      <t xml:space="preserve"> Es requisito indispensable colocar la tarjeta en el lector de la talanquera para permitir su ascenso en cada ingreso y salida del vehículo. Le solicitamos abstenerse de oprimir el botón que genera el ticket de cobro, ya que este está destinado exclusivamente al público en general.
</t>
    </r>
    <r>
      <rPr>
        <sz val="24"/>
        <color rgb="FFC00000"/>
        <rFont val="Arial"/>
        <family val="2"/>
      </rPr>
      <t>●</t>
    </r>
    <r>
      <rPr>
        <sz val="24"/>
        <color rgb="FF000000"/>
        <rFont val="Arial"/>
        <family val="2"/>
      </rPr>
      <t xml:space="preserve"> Si llega a presentar alguna novedad con la tarjeta, se deberá reportar de inmediato con el líder de parqueaderos quien le brindará una solución.
</t>
    </r>
    <r>
      <rPr>
        <sz val="24"/>
        <color rgb="FFC00000"/>
        <rFont val="Arial"/>
        <family val="2"/>
      </rPr>
      <t xml:space="preserve">● </t>
    </r>
    <r>
      <rPr>
        <sz val="24"/>
        <rFont val="Arial"/>
        <family val="2"/>
      </rPr>
      <t>Esta tarjeta le da derecho al expositor a un cupo de parqueadero, durante el desarrollo de la Feria o Evento.</t>
    </r>
    <r>
      <rPr>
        <sz val="24"/>
        <color rgb="FF000000"/>
        <rFont val="Arial"/>
        <family val="2"/>
      </rPr>
      <t xml:space="preserve">
</t>
    </r>
    <r>
      <rPr>
        <sz val="24"/>
        <color rgb="FFC00000"/>
        <rFont val="Arial"/>
        <family val="2"/>
      </rPr>
      <t>●</t>
    </r>
    <r>
      <rPr>
        <sz val="24"/>
        <color rgb="FF000000"/>
        <rFont val="Arial"/>
        <family val="2"/>
      </rPr>
      <t xml:space="preserve"> La validez de la tarjeta de parqueadero dará inicio al día siguiente de la compra. En caso de que la tarjeta sea adquirida durante la ejecución de la feria y/o evento, el expositor podrá solicitar al cajero del Plus el sello respectivo en el tiquete de entrada, el cual deberá presentar en las cajas del parqueadero para homologar el beneficio de la tarjeta por una única vez.</t>
    </r>
  </si>
  <si>
    <t>Este servicio cuenta con una conexión simétrica y protocolo DHCP que permite una navegación compleja, servicios de streaming y aplicaciones en línea, para este servicio se destina una cantidad específica de megas, a partir de 5MB, de acuerdo con las necesidades de los expositores.</t>
  </si>
  <si>
    <r>
      <rPr>
        <sz val="11"/>
        <color rgb="FFC00000"/>
        <rFont val="Arial"/>
        <family val="2"/>
      </rPr>
      <t xml:space="preserve">● </t>
    </r>
    <r>
      <rPr>
        <sz val="11"/>
        <rFont val="Arial"/>
        <family val="2"/>
      </rPr>
      <t xml:space="preserve">La </t>
    </r>
    <r>
      <rPr>
        <b/>
        <sz val="11"/>
        <rFont val="Arial"/>
        <family val="2"/>
      </rPr>
      <t>cantidad</t>
    </r>
    <r>
      <rPr>
        <sz val="11"/>
        <rFont val="Arial"/>
        <family val="2"/>
      </rPr>
      <t xml:space="preserve"> de servicios que desea contratar, teniendo en cuenta las dimensiones de su stand.
</t>
    </r>
    <r>
      <rPr>
        <sz val="11"/>
        <color rgb="FFC00000"/>
        <rFont val="Arial"/>
        <family val="2"/>
      </rPr>
      <t>●</t>
    </r>
    <r>
      <rPr>
        <sz val="11"/>
        <rFont val="Arial"/>
        <family val="2"/>
      </rPr>
      <t xml:space="preserve"> La </t>
    </r>
    <r>
      <rPr>
        <b/>
        <sz val="11"/>
        <rFont val="Arial"/>
        <family val="2"/>
      </rPr>
      <t xml:space="preserve">viabilidad </t>
    </r>
    <r>
      <rPr>
        <sz val="11"/>
        <rFont val="Arial"/>
        <family val="2"/>
      </rPr>
      <t>de la instalación de los servicios y/o el inventario disponible con el área de servicios PLUS.</t>
    </r>
  </si>
  <si>
    <r>
      <rPr>
        <sz val="11"/>
        <color rgb="FFC00000"/>
        <rFont val="Arial"/>
        <family val="2"/>
      </rPr>
      <t>●</t>
    </r>
    <r>
      <rPr>
        <sz val="11"/>
        <rFont val="Arial"/>
        <family val="2"/>
      </rPr>
      <t xml:space="preserve"> Recuerde que la instalación de agua, desagüe, gas, aire comprimido y electricidad, se hacen según especificaciones y soporte técnico de Corferias y después de facturados.
</t>
    </r>
    <r>
      <rPr>
        <sz val="11"/>
        <color rgb="FFC00000"/>
        <rFont val="Arial"/>
        <family val="2"/>
      </rPr>
      <t>●</t>
    </r>
    <r>
      <rPr>
        <sz val="11"/>
        <rFont val="Arial"/>
        <family val="2"/>
      </rPr>
      <t xml:space="preserve"> Recuerde que la instalación de aire comprimido se habilita máximo 2 días antes de iniciar la feria.
</t>
    </r>
    <r>
      <rPr>
        <sz val="11"/>
        <color rgb="FFC00000"/>
        <rFont val="Arial"/>
        <family val="2"/>
      </rPr>
      <t>●</t>
    </r>
    <r>
      <rPr>
        <sz val="11"/>
        <rFont val="Arial"/>
        <family val="2"/>
      </rPr>
      <t xml:space="preserve"> La instalación de los servicios técnicos se debe realizar antes de la disposición y/o construcción de pisos o estructuras propias.</t>
    </r>
  </si>
  <si>
    <r>
      <rPr>
        <sz val="11"/>
        <color rgb="FFC00000"/>
        <rFont val="Arial"/>
        <family val="2"/>
      </rPr>
      <t>●</t>
    </r>
    <r>
      <rPr>
        <sz val="11"/>
        <color theme="1"/>
        <rFont val="Arial"/>
        <family val="2"/>
      </rPr>
      <t xml:space="preserve">  Para asegurar la protección de los equipos eléctricos, el expositor debe proporcionar un estabilizador de voltaje o supresor de picos; de esta manera se previenen posibles daños. Corferias no será responsable por inconvenientes relacionados con este aspecto.
</t>
    </r>
    <r>
      <rPr>
        <sz val="11"/>
        <color rgb="FFC00000"/>
        <rFont val="Arial"/>
        <family val="2"/>
      </rPr>
      <t>●</t>
    </r>
    <r>
      <rPr>
        <sz val="11"/>
        <color theme="1"/>
        <rFont val="Arial"/>
        <family val="2"/>
      </rPr>
      <t xml:space="preserve">  El voltaje y kilovatio suministrado es de 110V/3KW en monofásica y 208V/4KW en trifásica, (con un rango de máximo 5%), las dos con una frecuencia de 60 Hz. ​ 
</t>
    </r>
    <r>
      <rPr>
        <sz val="11"/>
        <color rgb="FFC00000"/>
        <rFont val="Arial"/>
        <family val="2"/>
      </rPr>
      <t>●</t>
    </r>
    <r>
      <rPr>
        <sz val="11"/>
        <color theme="1"/>
        <rFont val="Arial"/>
        <family val="2"/>
      </rPr>
      <t xml:space="preserve">  Las instalaciones trifásicas se entregan en regleta plástica, el expositor es el encargado de distribuir la energía y llevarla  hasta sus equipos. ​ 
</t>
    </r>
    <r>
      <rPr>
        <sz val="11"/>
        <color rgb="FFC00000"/>
        <rFont val="Arial"/>
        <family val="2"/>
      </rPr>
      <t>●</t>
    </r>
    <r>
      <rPr>
        <sz val="11"/>
        <color theme="1"/>
        <rFont val="Arial"/>
        <family val="2"/>
      </rPr>
      <t xml:space="preserve">  La extensión tomacorriente no incluye electricidad. ​ 
</t>
    </r>
    <r>
      <rPr>
        <sz val="11"/>
        <color rgb="FFC00000"/>
        <rFont val="Arial"/>
        <family val="2"/>
      </rPr>
      <t>●</t>
    </r>
    <r>
      <rPr>
        <sz val="11"/>
        <color rgb="FF5AB28F"/>
        <rFont val="Arial"/>
        <family val="2"/>
      </rPr>
      <t xml:space="preserve">  </t>
    </r>
    <r>
      <rPr>
        <sz val="11"/>
        <color theme="1"/>
        <rFont val="Arial"/>
        <family val="2"/>
      </rPr>
      <t xml:space="preserve">El fluido eléctrico se deshabilita al cierre del pabellón. Si requiere servicio continuo de 24 horas para el suministro a frigoríficos, máquinas u otros equipos, le agradecemos informar de manera oportuna al supervisor del pabellón o al PLUS.
</t>
    </r>
    <r>
      <rPr>
        <sz val="11"/>
        <color rgb="FFC00000"/>
        <rFont val="Arial"/>
        <family val="2"/>
      </rPr>
      <t>●</t>
    </r>
    <r>
      <rPr>
        <sz val="11"/>
        <color theme="1"/>
        <rFont val="Arial"/>
        <family val="2"/>
      </rPr>
      <t xml:space="preserve"> Para garantizar el correcto funcionamiento del sistema eléctrico, le recomendamos no sobrecargar las tomas de corriente, respetando la capacidad de kilovatios disponible. Verifique los watts de los equipos que utilizará en su stand, de este modo, podrá evitar inconvenientes, ya que los daños ocasionados por sobrecarga serán responsabilidad del expositor o la empresa encargada del montaje. </t>
    </r>
    <r>
      <rPr>
        <sz val="11"/>
        <rFont val="Arial"/>
        <family val="2"/>
      </rPr>
      <t xml:space="preserve">
</t>
    </r>
    <r>
      <rPr>
        <sz val="11"/>
        <color rgb="FFC00000"/>
        <rFont val="Arial"/>
        <family val="2"/>
      </rPr>
      <t>●</t>
    </r>
    <r>
      <rPr>
        <sz val="11"/>
        <rFont val="Arial"/>
        <family val="2"/>
      </rPr>
      <t xml:space="preserve"> El valor aproximado del consumo eléctrico puede ser calculado teniendo en cuenta la información de la ficha técnica del equipo.</t>
    </r>
  </si>
  <si>
    <r>
      <rPr>
        <sz val="11"/>
        <color rgb="FFC00000"/>
        <rFont val="Arial"/>
        <family val="2"/>
      </rPr>
      <t>●</t>
    </r>
    <r>
      <rPr>
        <sz val="11"/>
        <color rgb="FFD64518"/>
        <rFont val="Arial"/>
        <family val="2"/>
      </rPr>
      <t xml:space="preserve"> </t>
    </r>
    <r>
      <rPr>
        <sz val="11"/>
        <color rgb="FF000000"/>
        <rFont val="Arial"/>
        <family val="2"/>
      </rPr>
      <t xml:space="preserve">El servicio de internet en reúso ofrecido por Corferias permite navegación básica para la consulta de correos, páginas web, entre otros. Cuenta con una red oscilante de 25MB en un ancho de banda compartido entre los expositores que adquieran el servicio.
</t>
    </r>
    <r>
      <rPr>
        <sz val="11"/>
        <color rgb="FFC00000"/>
        <rFont val="Arial"/>
        <family val="2"/>
      </rPr>
      <t>●</t>
    </r>
    <r>
      <rPr>
        <sz val="11"/>
        <color rgb="FFD64518"/>
        <rFont val="Arial"/>
        <family val="2"/>
      </rPr>
      <t xml:space="preserve"> </t>
    </r>
    <r>
      <rPr>
        <sz val="11"/>
        <color rgb="FF000000"/>
        <rFont val="Arial"/>
        <family val="2"/>
      </rPr>
      <t>Corferias ingresa en el equipo un PIN (Clave) valido para un equipo que permita su autenticación.</t>
    </r>
    <r>
      <rPr>
        <sz val="11"/>
        <rFont val="Arial"/>
        <family val="2"/>
      </rPr>
      <t xml:space="preserve">
</t>
    </r>
    <r>
      <rPr>
        <sz val="11"/>
        <color rgb="FFC00000"/>
        <rFont val="Arial"/>
        <family val="2"/>
      </rPr>
      <t>●</t>
    </r>
    <r>
      <rPr>
        <sz val="11"/>
        <rFont val="Arial"/>
        <family val="2"/>
      </rPr>
      <t xml:space="preserve"> Un punto de internet cableado permite la navegación en un dispositivo. Para garantizar una conexión óptima, no se permite realizar derivaciones ni conectar extensores de red para ampliar el servicio a otros dispositivos.</t>
    </r>
  </si>
  <si>
    <r>
      <rPr>
        <sz val="11"/>
        <color rgb="FFC00000"/>
        <rFont val="Arial"/>
        <family val="2"/>
      </rPr>
      <t>●</t>
    </r>
    <r>
      <rPr>
        <sz val="11"/>
        <color rgb="FF000000"/>
        <rFont val="Arial"/>
        <family val="2"/>
      </rPr>
      <t xml:space="preserve"> Las </t>
    </r>
    <r>
      <rPr>
        <b/>
        <sz val="11"/>
        <color rgb="FF000000"/>
        <rFont val="Arial"/>
        <family val="2"/>
      </rPr>
      <t>CONDICIONES DE USO</t>
    </r>
    <r>
      <rPr>
        <sz val="11"/>
        <color rgb="FF000000"/>
        <rFont val="Arial"/>
        <family val="2"/>
      </rPr>
      <t xml:space="preserve"> de los parqueaderos se encuentran debidamente publicadas en los mismos.
</t>
    </r>
    <r>
      <rPr>
        <sz val="11"/>
        <color rgb="FFC00000"/>
        <rFont val="Arial"/>
        <family val="2"/>
      </rPr>
      <t>●</t>
    </r>
    <r>
      <rPr>
        <sz val="11"/>
        <color rgb="FF000000"/>
        <rFont val="Arial"/>
        <family val="2"/>
      </rPr>
      <t xml:space="preserve"> En caso de pérdida de la tarjeta, le solicitamos informar al personal del parqueadero y realizar el pago correspondiente en las cajas del mismo, por un valor equivalente a ½ SMDLV
</t>
    </r>
    <r>
      <rPr>
        <sz val="11"/>
        <color rgb="FFC00000"/>
        <rFont val="Arial"/>
        <family val="2"/>
      </rPr>
      <t>●</t>
    </r>
    <r>
      <rPr>
        <sz val="11"/>
        <color rgb="FF000000"/>
        <rFont val="Arial"/>
        <family val="2"/>
      </rPr>
      <t xml:space="preserve"> Es requisito indispensable colocar la tarjeta en el lector de la talanquera para permitir su ascenso en cada ingreso y salida del vehículo. Le solicitamos abstenerse de oprimir el botón que genera el ticket de cobro, ya que este está destinado exclusivamente al público en general.
</t>
    </r>
    <r>
      <rPr>
        <sz val="11"/>
        <color rgb="FFC00000"/>
        <rFont val="Arial"/>
        <family val="2"/>
      </rPr>
      <t>●</t>
    </r>
    <r>
      <rPr>
        <sz val="11"/>
        <color rgb="FF000000"/>
        <rFont val="Arial"/>
        <family val="2"/>
      </rPr>
      <t xml:space="preserve"> Si llega a presentar alguna novedad con la tarjeta, se deberá reportar de inmediato con el líder de parqueaderos quien le brindará una solución.
</t>
    </r>
    <r>
      <rPr>
        <sz val="11"/>
        <color rgb="FFC00000"/>
        <rFont val="Arial"/>
        <family val="2"/>
      </rPr>
      <t xml:space="preserve">● </t>
    </r>
    <r>
      <rPr>
        <sz val="11"/>
        <rFont val="Arial"/>
        <family val="2"/>
      </rPr>
      <t>Esta tarjeta le da derecho al expositor a un cupo de parqueadero, durante el desarrollo de la Feria o Evento.</t>
    </r>
    <r>
      <rPr>
        <sz val="11"/>
        <color rgb="FF000000"/>
        <rFont val="Arial"/>
        <family val="2"/>
      </rPr>
      <t xml:space="preserve">
</t>
    </r>
    <r>
      <rPr>
        <sz val="11"/>
        <color rgb="FFC00000"/>
        <rFont val="Arial"/>
        <family val="2"/>
      </rPr>
      <t>●</t>
    </r>
    <r>
      <rPr>
        <sz val="11"/>
        <color rgb="FF000000"/>
        <rFont val="Arial"/>
        <family val="2"/>
      </rPr>
      <t xml:space="preserve"> La validez de la tarjeta de parqueadero dará inicio al día siguiente de la compra. En caso de que la tarjeta sea adquirida durante la ejecución de la feria y/o evento, el expositor podrá solicitar al cajero del Plus el sello respectivo en el tiquete de entrada, el cual deberá presentar en las cajas del parqueadero para homologar el beneficio de la tarjeta por una única vez.</t>
    </r>
  </si>
  <si>
    <r>
      <rPr>
        <sz val="10"/>
        <color rgb="FF003A74"/>
        <rFont val="Arial Narrow"/>
        <family val="2"/>
      </rPr>
      <t>●</t>
    </r>
    <r>
      <rPr>
        <sz val="12"/>
        <color rgb="FF666699"/>
        <rFont val="Arial Narrow"/>
        <family val="2"/>
      </rPr>
      <t xml:space="preserve"> </t>
    </r>
    <r>
      <rPr>
        <sz val="12"/>
        <rFont val="Arial Narrow"/>
        <family val="2"/>
      </rPr>
      <t xml:space="preserve">Recuerde que las instalaciones de servicios de </t>
    </r>
    <r>
      <rPr>
        <b/>
        <sz val="12"/>
        <rFont val="Arial Narrow"/>
        <family val="2"/>
      </rPr>
      <t>Agua, Desagüe, Gas, Aire comprimido y Electricidad</t>
    </r>
    <r>
      <rPr>
        <sz val="12"/>
        <rFont val="Arial Narrow"/>
        <family val="2"/>
      </rPr>
      <t xml:space="preserve"> se hacen según especificaciones técnicas de Corferias.</t>
    </r>
    <r>
      <rPr>
        <sz val="12"/>
        <color rgb="FF666699"/>
        <rFont val="Arial Narrow"/>
        <family val="2"/>
      </rPr>
      <t xml:space="preserve">
</t>
    </r>
    <r>
      <rPr>
        <sz val="10"/>
        <color rgb="FF003A74"/>
        <rFont val="Arial Narrow"/>
        <family val="2"/>
      </rPr>
      <t>●</t>
    </r>
    <r>
      <rPr>
        <sz val="12"/>
        <color rgb="FF666699"/>
        <rFont val="Arial Narrow"/>
        <family val="2"/>
      </rPr>
      <t xml:space="preserve"> </t>
    </r>
    <r>
      <rPr>
        <sz val="12"/>
        <rFont val="Arial Narrow"/>
        <family val="2"/>
      </rPr>
      <t xml:space="preserve">Los </t>
    </r>
    <r>
      <rPr>
        <b/>
        <sz val="12"/>
        <rFont val="Arial Narrow"/>
        <family val="2"/>
      </rPr>
      <t>equipos eléctricos</t>
    </r>
    <r>
      <rPr>
        <sz val="12"/>
        <rFont val="Arial Narrow"/>
        <family val="2"/>
      </rPr>
      <t xml:space="preserve"> deben estar protegidos por un estabilizador de voltaje, o supresor de picos, que el expositor debe proveer. </t>
    </r>
  </si>
  <si>
    <r>
      <rPr>
        <sz val="12"/>
        <color rgb="FF003A74"/>
        <rFont val="Arial Narrow"/>
        <family val="2"/>
      </rPr>
      <t>●</t>
    </r>
    <r>
      <rPr>
        <sz val="12"/>
        <color rgb="FF000000"/>
        <rFont val="Arial Narrow"/>
        <family val="2"/>
      </rPr>
      <t xml:space="preserve"> Servicio para ferias con contenido profesional que permite la captura de los datos de contacto registrados por los visitantes.
</t>
    </r>
    <r>
      <rPr>
        <sz val="12"/>
        <color rgb="FF003A74"/>
        <rFont val="Arial Narrow"/>
        <family val="2"/>
      </rPr>
      <t>●</t>
    </r>
    <r>
      <rPr>
        <sz val="12"/>
        <color rgb="FF000000"/>
        <rFont val="Arial Narrow"/>
        <family val="2"/>
      </rPr>
      <t xml:space="preserve"> El internet configurado en la Tablet es para el uso exclusivo de la aplicación (No es de navegación).
</t>
    </r>
    <r>
      <rPr>
        <sz val="12"/>
        <color rgb="FF003A74"/>
        <rFont val="Arial Narrow"/>
        <family val="2"/>
      </rPr>
      <t>●</t>
    </r>
    <r>
      <rPr>
        <sz val="12"/>
        <color rgb="FF000000"/>
        <rFont val="Arial Narrow"/>
        <family val="2"/>
      </rPr>
      <t xml:space="preserve"> Consulte términos y condiciones del servicio en la página web www.corferias.com - Expositores - Servicios para expositores - Corferias Conecta</t>
    </r>
  </si>
  <si>
    <t>Razón social:</t>
  </si>
  <si>
    <t>INFORMACIÓN DEL CLIENTE</t>
  </si>
  <si>
    <t xml:space="preserve">Por favor seleccione el tipo de feria o evento a participar: </t>
  </si>
  <si>
    <t>TÉRMINOS Y CONDICIONES</t>
  </si>
  <si>
    <t>ACEPTO TÉRMINOS Y CONDICIONES</t>
  </si>
  <si>
    <t>EXPO_SOLAR</t>
  </si>
  <si>
    <t>EXPO_BURGUER</t>
  </si>
  <si>
    <t>DIAS2</t>
  </si>
  <si>
    <t>DIAS3</t>
  </si>
  <si>
    <t>DIAS4</t>
  </si>
  <si>
    <t>DIAS5</t>
  </si>
  <si>
    <t>DIAS6</t>
  </si>
  <si>
    <t>DIAS7</t>
  </si>
  <si>
    <t>DIAS8</t>
  </si>
  <si>
    <t>DIAS9</t>
  </si>
  <si>
    <t>DIAS10</t>
  </si>
  <si>
    <t>DIAS11</t>
  </si>
  <si>
    <t>DIAS12</t>
  </si>
  <si>
    <t>DIAS13</t>
  </si>
  <si>
    <t>DIAS14</t>
  </si>
  <si>
    <t>DIAS15</t>
  </si>
  <si>
    <t>DIAS16</t>
  </si>
  <si>
    <t>DIAS17</t>
  </si>
  <si>
    <t>DIAS18</t>
  </si>
  <si>
    <t xml:space="preserve">Acometida para kilovatio adicional Trifásico desde 11KW hasta 20KW </t>
  </si>
  <si>
    <t>Acometida para kilovatio adicional Trifásico desde 5KW hasta 10KW</t>
  </si>
  <si>
    <t xml:space="preserve">Acometida para kilovatio adicional Trifásico desde 21KW hasta 30KW </t>
  </si>
  <si>
    <t xml:space="preserve">Acometida para kilovatio adicional Trifásico desde 31KW hasta 40KW </t>
  </si>
  <si>
    <t xml:space="preserve">Acometida para kilovatio adicional Trifásico desde 41KW hasta 50KW </t>
  </si>
  <si>
    <r>
      <rPr>
        <sz val="24"/>
        <color rgb="FFC00000"/>
        <rFont val="Arial"/>
        <family val="2"/>
      </rPr>
      <t>●</t>
    </r>
    <r>
      <rPr>
        <sz val="24"/>
        <color rgb="FF000000"/>
        <rFont val="Arial"/>
        <family val="2"/>
      </rPr>
      <t xml:space="preserve"> Para garantizar la correcta gestión del servicio, se requiere contratarlo con </t>
    </r>
    <r>
      <rPr>
        <b/>
        <sz val="24"/>
        <color rgb="FF000000"/>
        <rFont val="Arial"/>
        <family val="2"/>
      </rPr>
      <t>2 días</t>
    </r>
    <r>
      <rPr>
        <sz val="24"/>
        <color rgb="FF000000"/>
        <rFont val="Arial"/>
        <family val="2"/>
      </rPr>
      <t xml:space="preserve"> de anticipación enviando el comprobante de pago a </t>
    </r>
    <r>
      <rPr>
        <b/>
        <u/>
        <sz val="24"/>
        <rFont val="Arial"/>
        <family val="2"/>
      </rPr>
      <t>serviciosplus@corferias.com</t>
    </r>
    <r>
      <rPr>
        <b/>
        <sz val="24"/>
        <rFont val="Arial"/>
        <family val="2"/>
      </rPr>
      <t xml:space="preserve"> </t>
    </r>
    <r>
      <rPr>
        <sz val="24"/>
        <rFont val="Arial"/>
        <family val="2"/>
      </rPr>
      <t>y</t>
    </r>
    <r>
      <rPr>
        <b/>
        <sz val="24"/>
        <rFont val="Arial"/>
        <family val="2"/>
      </rPr>
      <t xml:space="preserve"> </t>
    </r>
    <r>
      <rPr>
        <b/>
        <u/>
        <sz val="24"/>
        <rFont val="Arial"/>
        <family val="2"/>
      </rPr>
      <t>rentalservices@corferias.com</t>
    </r>
    <r>
      <rPr>
        <sz val="24"/>
        <rFont val="Arial"/>
        <family val="2"/>
      </rPr>
      <t>.</t>
    </r>
    <r>
      <rPr>
        <sz val="24"/>
        <color rgb="FF000000"/>
        <rFont val="Arial"/>
        <family val="2"/>
      </rPr>
      <t xml:space="preserve"> Después de esta fecha, no se podrá considerar el servicio.</t>
    </r>
    <r>
      <rPr>
        <sz val="24"/>
        <rFont val="Arial"/>
        <family val="2"/>
      </rPr>
      <t xml:space="preserve">
</t>
    </r>
    <r>
      <rPr>
        <sz val="24"/>
        <color rgb="FFC00000"/>
        <rFont val="Arial"/>
        <family val="2"/>
      </rPr>
      <t>●</t>
    </r>
    <r>
      <rPr>
        <sz val="24"/>
        <rFont val="Arial"/>
        <family val="2"/>
      </rPr>
      <t xml:space="preserve"> Los elementos tales como: gel antibacterial, alcohol glicerinado u otros insumos para desinfección de visitantes o expositores no están incluidos en el servicio.</t>
    </r>
  </si>
  <si>
    <t>Según Cotización</t>
  </si>
  <si>
    <t>Acometida monofásica (Toma corriente doble, consumo hasta 3KW/110V)</t>
  </si>
  <si>
    <t>PI-FO-2091 (Vr. 14)</t>
  </si>
  <si>
    <t>7 día en adelante</t>
  </si>
  <si>
    <t>Extensión – Tomacorriente doble con polo a tierra (1500W/110V) Máx. 6mts No incluye electricidad</t>
  </si>
  <si>
    <r>
      <rPr>
        <b/>
        <sz val="12"/>
        <color rgb="FF000000"/>
        <rFont val="Arial Narrow"/>
        <family val="2"/>
      </rPr>
      <t>Internet Dedicado</t>
    </r>
    <r>
      <rPr>
        <sz val="12"/>
        <color rgb="FF000000"/>
        <rFont val="Arial Narrow"/>
        <family val="2"/>
      </rPr>
      <t>: Si requiere conexión banda ancha para diferentes servicios o redes locales, contáctese con el área del PLUS de Corferias para brindarle asesoría y cotización.</t>
    </r>
  </si>
  <si>
    <t>Según cotización</t>
  </si>
  <si>
    <r>
      <rPr>
        <b/>
        <sz val="12"/>
        <rFont val="Arial Narrow"/>
        <family val="2"/>
      </rPr>
      <t>Instalación Punto de Red</t>
    </r>
    <r>
      <rPr>
        <sz val="12"/>
        <rFont val="Arial Narrow"/>
        <family val="2"/>
      </rPr>
      <t>: Incluye un cable UTP por punto, equipos de comunicación necesarios para la conexión de red (En caso de ser necesarios en calidad de préstamo), asesoría para el diseño de red). No incluye servicio de Internet.</t>
    </r>
  </si>
  <si>
    <r>
      <rPr>
        <b/>
        <sz val="12"/>
        <rFont val="Arial Narrow"/>
        <family val="2"/>
      </rPr>
      <t>Extensión LAN:</t>
    </r>
    <r>
      <rPr>
        <sz val="12"/>
        <rFont val="Arial Narrow"/>
        <family val="2"/>
      </rPr>
      <t xml:space="preserve"> Servicio virtual para la extensión de una red externa al interior del Recinto Ferial.  Permite llevar el servicio a otro destino o ubicación dentro del recinto ferial. No incluye servicio de Internet.  </t>
    </r>
    <r>
      <rPr>
        <b/>
        <sz val="12"/>
        <rFont val="Arial Narrow"/>
        <family val="2"/>
      </rPr>
      <t xml:space="preserve">VALOR POR FERIA </t>
    </r>
    <r>
      <rPr>
        <sz val="12"/>
        <rFont val="Arial Narrow"/>
        <family val="2"/>
      </rPr>
      <t xml:space="preserve"> (Incluye punto de red y aplica para extender el servicio de internet contratado con terceros)</t>
    </r>
  </si>
  <si>
    <t xml:space="preserve">Mesa Centro Figura Mármol </t>
  </si>
  <si>
    <t>Sofá Otawa 2 cuerpos (85cm x 120cm x 76cm)</t>
  </si>
  <si>
    <t xml:space="preserve">Piso Melánico m2  con Madecanto rígido Color Duna o Blanco 15 mm + Instalación </t>
  </si>
  <si>
    <t>Piso Melánico m2  con Madecanto rígido Color Duna o Blanco 15 mm + Instalación + Tarima</t>
  </si>
  <si>
    <t>Nevera Estándar 230LT ( 55.6cm X 157.6cm X 67cm)</t>
  </si>
  <si>
    <t>Corferias cuenta con servicios técnicos adicionales para soluciones de Audio y Vídeo, contáctese con el área del PLUS de Corferias para brindarle asesoría y cotización.</t>
  </si>
  <si>
    <t>Base para Tv Led - LCD adaptable  (No Incluye Instalación)</t>
  </si>
  <si>
    <t>Tótem táctil 65" 165cms ( Incluye base a piso / cableado) IN: HDMI</t>
  </si>
  <si>
    <t>Video Proyector de 4.500 Lumens HD - El lugar de Proyección debe estar lo mas oscuro posible</t>
  </si>
  <si>
    <t>Punto Fijo de Video HD (Incluye: 1 Switcher de video / 1 computador portatil / 1 Monitor / 1 multi viewer/ 1 Técnico de Video 8 horas)</t>
  </si>
  <si>
    <t>CCTV Tipo 1 (Incluye: 1 Camara de video  profesional HD / 1 trípode de cabeza fluida / 1 Camarógrafo / 1 Switcher de video / 1 computador portatil / 1 Monitor / 1 multi viewer/ 1 Técnico de Video 8 horas)</t>
  </si>
  <si>
    <t>CCTV Tipo 2 (Incluye: 2 Camara de video  profesional HD / 1 trípode de cabeza fluida / 2 Camarógrafo / 1 Switcher de video / 1 computador portatil / 1 Monitor / 1 multi viewer/ 1 Técnico de Video 8 horas / 1 sistema de comunicación Intercom)</t>
  </si>
  <si>
    <t>CCTV Tipo 3 (Incluye: 3 Camara de video  profesional HD / 1 trípode de cabeza fluida / 3 Camarógrafo / 1 Switcher de video / 1 computador portatil / 1 Monitor / 1 multi viewer/ 1 Técnico de Video 8 horas / 1 sistema de comunicación Intercom)</t>
  </si>
  <si>
    <t>Consola digital de Audio 32 Ch ( Se requiere Ingeniero)</t>
  </si>
  <si>
    <t>Micrófono inalámbrico Digital con antena combinadora</t>
  </si>
  <si>
    <t>Micrófono Inalámbrico de mano (Incluye Receptor de señal / cable XLR/ 2 baterías AA, no incluye instalación) (mediano alcance)</t>
  </si>
  <si>
    <t xml:space="preserve">Micrófono Inalámbrico de diadema (Incluye Receptor de señal / cable XLR / 2 baterías AA, no incluye instalación) </t>
  </si>
  <si>
    <t>Micrófono Cuello de Ganso  (Incluye cable XLR, no incluye instalación)</t>
  </si>
  <si>
    <t>Sistema de monitoreo In-Ear (No incluye: Baterías y audífonos)</t>
  </si>
  <si>
    <t>Sistema de Audio tipo compacto (Barra de Sonido) / conexión Bluetooh / USB  ( No aplica para micrófono)</t>
  </si>
  <si>
    <t>Computador portatil de 14" sistema operativo Windows 10, tarjeta RAM de 4GB, DD 256GB</t>
  </si>
  <si>
    <t>Impresora Laser Blanco y Negro (con 1 tóner)</t>
  </si>
  <si>
    <r>
      <t>Corferias pone a su disposición el servicio de Aseo para su área de exhibición, este servicio consta de un turno de 8 horas, con 1 hora de almuerzo, (a partir del horario de apertura de la feria), la limpieza del polvo y desinfección de superficies en estanterías, mesas y mesones, limpieza de canecas y retiro del material de desecho, aspirada del tapete o trapeado de piso duro); suministro de elementos e insumos para el aseo de las actividades relacionadas; operario uniformado, identificado y con las prestaciones correspondientes de ley. El servicio consta de un turno de 8 horas, con 1 hora de almuerzo, (a partir del horario de apertura de la feria).</t>
    </r>
    <r>
      <rPr>
        <b/>
        <sz val="12"/>
        <color rgb="FF000000"/>
        <rFont val="Arial Narrow"/>
        <family val="2"/>
      </rPr>
      <t xml:space="preserve">
</t>
    </r>
    <r>
      <rPr>
        <sz val="12"/>
        <color rgb="FFC00000"/>
        <rFont val="Arial Narrow"/>
        <family val="2"/>
      </rPr>
      <t>●</t>
    </r>
    <r>
      <rPr>
        <sz val="12"/>
        <color rgb="FF000000"/>
        <rFont val="Arial Narrow"/>
        <family val="2"/>
      </rPr>
      <t xml:space="preserve">  Los registros propios del proveedor de aseo de las actividades y frecuencias serán diligenciados y de uso exclusivo del operario de aseo, en caso de requerirse.
</t>
    </r>
    <r>
      <rPr>
        <sz val="12"/>
        <color rgb="FFC00000"/>
        <rFont val="Arial Narrow"/>
        <family val="2"/>
      </rPr>
      <t>●</t>
    </r>
    <r>
      <rPr>
        <sz val="12"/>
        <color rgb="FF000000"/>
        <rFont val="Arial Narrow"/>
        <family val="2"/>
      </rPr>
      <t xml:space="preserve">  El servicio debe estar pago mínimo</t>
    </r>
    <r>
      <rPr>
        <b/>
        <sz val="12"/>
        <color rgb="FF000000"/>
        <rFont val="Arial Narrow"/>
        <family val="2"/>
      </rPr>
      <t xml:space="preserve"> 2 días anteriores</t>
    </r>
    <r>
      <rPr>
        <sz val="12"/>
        <color rgb="FF000000"/>
        <rFont val="Arial Narrow"/>
        <family val="2"/>
      </rPr>
      <t xml:space="preserve"> a inicio de feria, enviando soporte de pago al correo </t>
    </r>
    <r>
      <rPr>
        <b/>
        <u/>
        <sz val="12"/>
        <rFont val="Arial Narrow"/>
        <family val="2"/>
      </rPr>
      <t>serviciosplus@corferias.com</t>
    </r>
    <r>
      <rPr>
        <b/>
        <sz val="12"/>
        <rFont val="Arial Narrow"/>
        <family val="2"/>
      </rPr>
      <t xml:space="preserve"> </t>
    </r>
    <r>
      <rPr>
        <sz val="12"/>
        <rFont val="Arial Narrow"/>
        <family val="2"/>
      </rPr>
      <t>y</t>
    </r>
    <r>
      <rPr>
        <b/>
        <sz val="12"/>
        <rFont val="Arial Narrow"/>
        <family val="2"/>
      </rPr>
      <t xml:space="preserve"> </t>
    </r>
    <r>
      <rPr>
        <b/>
        <u/>
        <sz val="12"/>
        <rFont val="Arial Narrow"/>
        <family val="2"/>
      </rPr>
      <t>rentalservices@corferias.com</t>
    </r>
    <r>
      <rPr>
        <sz val="12"/>
        <rFont val="Arial Narrow"/>
        <family val="2"/>
      </rPr>
      <t>.</t>
    </r>
    <r>
      <rPr>
        <b/>
        <sz val="12"/>
        <rFont val="Arial Narrow"/>
        <family val="2"/>
      </rPr>
      <t xml:space="preserve">
</t>
    </r>
    <r>
      <rPr>
        <b/>
        <sz val="12"/>
        <color rgb="FF000000"/>
        <rFont val="Arial Narrow"/>
        <family val="2"/>
      </rPr>
      <t>Para más información consulte los términos y condiciones del servicio</t>
    </r>
  </si>
  <si>
    <t>Lavaplatos Autónomo</t>
  </si>
  <si>
    <r>
      <rPr>
        <sz val="9"/>
        <color rgb="FF003A74"/>
        <rFont val="Arial Narrow"/>
        <family val="2"/>
      </rPr>
      <t>●</t>
    </r>
    <r>
      <rPr>
        <sz val="12"/>
        <color indexed="8"/>
        <rFont val="Arial Narrow"/>
        <family val="2"/>
      </rPr>
      <t xml:space="preserve"> El valor de los kilogramos de Gas Propano se liquida al final de la feria a través de un medidor de consumo que es instalado en cada stand.
</t>
    </r>
    <r>
      <rPr>
        <sz val="9"/>
        <color rgb="FF003A74"/>
        <rFont val="Arial Narrow"/>
        <family val="2"/>
      </rPr>
      <t>●</t>
    </r>
    <r>
      <rPr>
        <sz val="9"/>
        <rFont val="Arial Narrow"/>
        <family val="2"/>
      </rPr>
      <t xml:space="preserve"> </t>
    </r>
    <r>
      <rPr>
        <sz val="12"/>
        <rFont val="Arial Narrow"/>
        <family val="2"/>
      </rPr>
      <t xml:space="preserve">Las conexiones de los equipos deben estar en codo galvanizado de ½ ".     </t>
    </r>
    <r>
      <rPr>
        <sz val="9"/>
        <rFont val="Arial Narrow"/>
        <family val="2"/>
      </rPr>
      <t xml:space="preserve">                                                                                                                                                                                                                                                                                                                                                      
</t>
    </r>
    <r>
      <rPr>
        <sz val="9"/>
        <color rgb="FF003A74"/>
        <rFont val="Arial Narrow"/>
        <family val="2"/>
      </rPr>
      <t>●</t>
    </r>
    <r>
      <rPr>
        <sz val="9"/>
        <color indexed="8"/>
        <rFont val="Arial Narrow"/>
        <family val="2"/>
      </rPr>
      <t xml:space="preserve"> </t>
    </r>
    <r>
      <rPr>
        <sz val="12"/>
        <color indexed="8"/>
        <rFont val="Arial Narrow"/>
        <family val="2"/>
      </rPr>
      <t>El valor aproximado del consumo puede ser calculado teniendo en cuenta la información de la ficha técnica del equipo que describe el consumo de kilogramos por hora.</t>
    </r>
  </si>
  <si>
    <t>Brazo Mecánico por Fracción de 15 min (Solo para primer nivel)</t>
  </si>
  <si>
    <t>Brazo Mecánico por Fracción de 30 min (Solo para primer nivel)</t>
  </si>
  <si>
    <t>Brazo Mecánico por Fracción de 60 min (Solo para primer nivel)</t>
  </si>
  <si>
    <t>Plataforma Tijera eléctrica por Fracción 1 hora (Uso para segundos niveles)</t>
  </si>
  <si>
    <r>
      <rPr>
        <b/>
        <sz val="12"/>
        <color theme="1"/>
        <rFont val="Arial Narrow"/>
        <family val="2"/>
      </rPr>
      <t xml:space="preserve">Tenga en cuenta:                                                                            
</t>
    </r>
    <r>
      <rPr>
        <b/>
        <sz val="12"/>
        <color rgb="FF003A74"/>
        <rFont val="Arial Narrow"/>
        <family val="2"/>
      </rPr>
      <t>●</t>
    </r>
    <r>
      <rPr>
        <sz val="12"/>
        <color theme="1"/>
        <rFont val="Arial Narrow"/>
        <family val="2"/>
      </rPr>
      <t xml:space="preserve">El servicio de </t>
    </r>
    <r>
      <rPr>
        <b/>
        <sz val="12"/>
        <color theme="1"/>
        <rFont val="Arial Narrow"/>
        <family val="2"/>
      </rPr>
      <t xml:space="preserve">Brazo mecánico </t>
    </r>
    <r>
      <rPr>
        <sz val="12"/>
        <color theme="1"/>
        <rFont val="Arial Narrow"/>
        <family val="2"/>
      </rPr>
      <t xml:space="preserve">por fracciones aplica según disponibilidad para los días y horarios </t>
    </r>
    <r>
      <rPr>
        <b/>
        <sz val="12"/>
        <color theme="1"/>
        <rFont val="Arial Narrow"/>
        <family val="2"/>
      </rPr>
      <t>oficiales de montaje y desmontaje</t>
    </r>
    <r>
      <rPr>
        <sz val="12"/>
        <color theme="1"/>
        <rFont val="Arial Narrow"/>
        <family val="2"/>
      </rPr>
      <t xml:space="preserve"> (entre 8:00 a.m. y 8:00 p.m.); para servicios por fuera de estos horarios puede comunicarse con la oficina del PLUS para brindarle asesoría y cotización a través de nuestros asesores. La prestación del servicio se coordina con el operario de la máquina de acuerdo a disponibilidad, </t>
    </r>
    <r>
      <rPr>
        <b/>
        <sz val="12"/>
        <color theme="1"/>
        <rFont val="Arial Narrow"/>
        <family val="2"/>
      </rPr>
      <t xml:space="preserve">(el tiempo de alquiler debe ser consumido en la feria).
</t>
    </r>
    <r>
      <rPr>
        <b/>
        <sz val="12"/>
        <color rgb="FF003A74"/>
        <rFont val="Arial Narrow"/>
        <family val="2"/>
      </rPr>
      <t>●</t>
    </r>
    <r>
      <rPr>
        <b/>
        <sz val="12"/>
        <color theme="1"/>
        <rFont val="Arial Narrow"/>
        <family val="2"/>
      </rPr>
      <t>El servicio de incluye:</t>
    </r>
    <r>
      <rPr>
        <sz val="12"/>
        <color theme="1"/>
        <rFont val="Arial Narrow"/>
        <family val="2"/>
      </rPr>
      <t xml:space="preserve"> Equipo de elevación de alturas certificado, Operario certificado en alturas, Diferenciales, Eslingas, Grilletes y demás accesorios que se requieran para la instalación del truss. Incluye montaje y desmontaje.</t>
    </r>
  </si>
  <si>
    <r>
      <rPr>
        <b/>
        <sz val="10"/>
        <color rgb="FFC00000"/>
        <rFont val="Arial Narrow"/>
        <family val="2"/>
      </rPr>
      <t>●</t>
    </r>
    <r>
      <rPr>
        <b/>
        <sz val="12"/>
        <color theme="1"/>
        <rFont val="Arial Narrow"/>
        <family val="2"/>
      </rPr>
      <t xml:space="preserve"> </t>
    </r>
    <r>
      <rPr>
        <sz val="12"/>
        <color theme="1"/>
        <rFont val="Arial Narrow"/>
        <family val="2"/>
      </rPr>
      <t xml:space="preserve">El servicio de Internet ofrecido por Corferias tiene un </t>
    </r>
    <r>
      <rPr>
        <b/>
        <sz val="12"/>
        <color theme="1"/>
        <rFont val="Arial Narrow"/>
        <family val="2"/>
      </rPr>
      <t>ancho de banda compartido</t>
    </r>
    <r>
      <rPr>
        <sz val="12"/>
        <color theme="1"/>
        <rFont val="Arial Narrow"/>
        <family val="2"/>
      </rPr>
      <t xml:space="preserve">, Corferias entrega un PIN (Clave) como sistema de autenticación válido para un equipo.
</t>
    </r>
    <r>
      <rPr>
        <sz val="10"/>
        <color rgb="FFC00000"/>
        <rFont val="Arial Narrow"/>
        <family val="2"/>
      </rPr>
      <t>●</t>
    </r>
    <r>
      <rPr>
        <sz val="12"/>
        <color theme="1"/>
        <rFont val="Arial Narrow"/>
        <family val="2"/>
      </rPr>
      <t xml:space="preserve"> Requiere tecnologías con </t>
    </r>
    <r>
      <rPr>
        <b/>
        <sz val="12"/>
        <color theme="1"/>
        <rFont val="Arial Narrow"/>
        <family val="2"/>
      </rPr>
      <t>Tarjeta de red de 5 GHz</t>
    </r>
    <r>
      <rPr>
        <sz val="12"/>
        <color theme="1"/>
        <rFont val="Arial Narrow"/>
        <family val="2"/>
      </rPr>
      <t>, cob</t>
    </r>
    <r>
      <rPr>
        <sz val="12"/>
        <rFont val="Arial Narrow"/>
        <family val="2"/>
      </rPr>
      <t xml:space="preserve">ertura sobre los pabellones de la feria, no habilitado para áreas libres.
</t>
    </r>
    <r>
      <rPr>
        <b/>
        <sz val="12"/>
        <rFont val="Arial Narrow"/>
        <family val="2"/>
      </rPr>
      <t>Wifi:</t>
    </r>
    <r>
      <rPr>
        <sz val="12"/>
        <rFont val="Arial Narrow"/>
        <family val="2"/>
      </rPr>
      <t xml:space="preserve"> Por su naturaleza inalámbrica puede presentar algunas intermitencias en la efectividad de su conexión.
</t>
    </r>
    <r>
      <rPr>
        <b/>
        <sz val="12"/>
        <rFont val="Arial Narrow"/>
        <family val="2"/>
      </rPr>
      <t>Cableado:</t>
    </r>
    <r>
      <rPr>
        <sz val="12"/>
        <rFont val="Arial Narrow"/>
        <family val="2"/>
      </rPr>
      <t xml:space="preserve"> Aplica para equipos que cuenten con una tarjeta de red con </t>
    </r>
    <r>
      <rPr>
        <b/>
        <sz val="12"/>
        <rFont val="Arial Narrow"/>
        <family val="2"/>
      </rPr>
      <t>puerto RJ45.</t>
    </r>
  </si>
  <si>
    <r>
      <rPr>
        <b/>
        <sz val="12"/>
        <rFont val="Arial Narrow"/>
        <family val="2"/>
      </rPr>
      <t>Clave de acceso para la Red Wifi</t>
    </r>
    <r>
      <rPr>
        <sz val="12"/>
        <rFont val="Arial Narrow"/>
        <family val="2"/>
      </rPr>
      <t xml:space="preserve"> "PARA UN EQUIPO - DURANTE TODA LA FERIA"
(Incluye el servicio de navegación en Internet básico para consulta de correos y redes sociales) </t>
    </r>
    <r>
      <rPr>
        <b/>
        <sz val="12"/>
        <rFont val="Arial Narrow"/>
        <family val="2"/>
      </rPr>
      <t>Ancho de banda compartido</t>
    </r>
  </si>
  <si>
    <r>
      <t xml:space="preserve">El valor a pagar por medio del </t>
    </r>
    <r>
      <rPr>
        <b/>
        <sz val="30"/>
        <color rgb="FFC00000"/>
        <rFont val="Arial"/>
        <family val="2"/>
      </rPr>
      <t>botón de pagos</t>
    </r>
    <r>
      <rPr>
        <sz val="30"/>
        <color theme="1"/>
        <rFont val="Arial"/>
        <family val="2"/>
      </rPr>
      <t xml:space="preserve"> es antes de IVA, la plataforma calcula el impuesto automáticamente.</t>
    </r>
  </si>
  <si>
    <t>Teléfono móvil:</t>
  </si>
  <si>
    <r>
      <rPr>
        <sz val="24"/>
        <color rgb="FFC00000"/>
        <rFont val="Arial"/>
        <family val="2"/>
      </rPr>
      <t>●</t>
    </r>
    <r>
      <rPr>
        <sz val="24"/>
        <rFont val="Arial"/>
        <family val="2"/>
      </rPr>
      <t xml:space="preserve"> Para realizar la reserva de los servicios requeridos en su participación es necesario contar con el soporte de pago.
</t>
    </r>
    <r>
      <rPr>
        <sz val="24"/>
        <color rgb="FFC00000"/>
        <rFont val="Arial"/>
        <family val="2"/>
      </rPr>
      <t>●</t>
    </r>
    <r>
      <rPr>
        <sz val="24"/>
        <rFont val="Arial"/>
        <family val="2"/>
      </rPr>
      <t xml:space="preserve"> Una vez realizado el pago, es indispensable el envío del soporte de la transacción, que se verificará para realizar la facturación de los servicios y posteriormente generar un reporte de instalación de estos. Es importante tener en cuenta que el pago, dependiendo del banco de origen puede tardar entre 1-3 días hábiles en verse reflejado en nuestro sistema.
</t>
    </r>
    <r>
      <rPr>
        <sz val="24"/>
        <color rgb="FFC00000"/>
        <rFont val="Arial"/>
        <family val="2"/>
      </rPr>
      <t>●</t>
    </r>
    <r>
      <rPr>
        <sz val="24"/>
        <rFont val="Arial"/>
        <family val="2"/>
      </rPr>
      <t xml:space="preserve"> El tiempo de respuesta después de haber recibido la solicitud es de 1 a 2 días hábiles. 
</t>
    </r>
    <r>
      <rPr>
        <sz val="24"/>
        <color rgb="FFC00000"/>
        <rFont val="Arial"/>
        <family val="2"/>
      </rPr>
      <t>●</t>
    </r>
    <r>
      <rPr>
        <sz val="24"/>
        <rFont val="Arial"/>
        <family val="2"/>
      </rPr>
      <t xml:space="preserve"> La entrega de los servicios se llevará a cabo en presencia de una persona responsable en el stand o lugar de instalación, quien, mediante su firma, confirmará la recepción conforme.
</t>
    </r>
    <r>
      <rPr>
        <sz val="24"/>
        <color rgb="FFC00000"/>
        <rFont val="Arial"/>
        <family val="2"/>
      </rPr>
      <t>●</t>
    </r>
    <r>
      <rPr>
        <sz val="24"/>
        <rFont val="Arial"/>
        <family val="2"/>
      </rPr>
      <t xml:space="preserve"> Si durante la feria el servicio alquilado llega a presentar algún inconveniente, agradecemos informarlo al Supervisor logístico o al Plus para brindar la solución correspondiente.
</t>
    </r>
    <r>
      <rPr>
        <sz val="24"/>
        <color rgb="FFC00000"/>
        <rFont val="Arial"/>
        <family val="2"/>
      </rPr>
      <t>●</t>
    </r>
    <r>
      <rPr>
        <sz val="24"/>
        <rFont val="Arial"/>
        <family val="2"/>
      </rPr>
      <t xml:space="preserve"> El expositor es responsable de los elementos alquilados. En caso de pérdida o daño, deberá asumir los costos correspondientes para su reparación o reposición, asegurando así el buen estado de estos. Este servicio es de uso exclusivo para la ubicación indicada al momento de realizar la solicitud. 
</t>
    </r>
    <r>
      <rPr>
        <sz val="24"/>
        <color rgb="FFC00000"/>
        <rFont val="Arial"/>
        <family val="2"/>
      </rPr>
      <t>●</t>
    </r>
    <r>
      <rPr>
        <sz val="24"/>
        <rFont val="Arial"/>
        <family val="2"/>
      </rPr>
      <t xml:space="preserve"> Para garantizar la seguridad y el buen funcionamiento de las instalaciones, solo el personal autorizado por Corferias podrá intervenir en la infraestructura y en los puntos de distribución eléctrica, agua, desagüe, aire comprimido y gas. El incumplimiento de lo anterior podrá acarrear para el expositor o la empresa de montaje una sanción consistente en la imposición de una multa de hasta 2 SMMLV.
</t>
    </r>
    <r>
      <rPr>
        <sz val="24"/>
        <color rgb="FFC00000"/>
        <rFont val="Arial"/>
        <family val="2"/>
      </rPr>
      <t>●</t>
    </r>
    <r>
      <rPr>
        <sz val="24"/>
        <rFont val="Arial"/>
        <family val="2"/>
      </rPr>
      <t xml:space="preserve"> La cotización realizada o validada desde el area de servicios tendrá una vigencia de 3 días hábiles.</t>
    </r>
  </si>
  <si>
    <t>PBX: 601-3810000 Ext. 1900 / Linea de WhatsApp 3332337618 
Correos electrónicos Nacional: serviciosplus@corferias.com o Internacional: rentalservices@corferias.com</t>
  </si>
  <si>
    <r>
      <rPr>
        <sz val="11"/>
        <color rgb="FFC00000"/>
        <rFont val="Arial"/>
        <family val="2"/>
      </rPr>
      <t>●</t>
    </r>
    <r>
      <rPr>
        <sz val="11"/>
        <rFont val="Arial"/>
        <family val="2"/>
      </rPr>
      <t xml:space="preserve"> Para realizar la reserva de los servicios requeridos en su participación es necesario contar con el soporte de pago.
</t>
    </r>
    <r>
      <rPr>
        <sz val="11"/>
        <color rgb="FFC00000"/>
        <rFont val="Arial"/>
        <family val="2"/>
      </rPr>
      <t>●</t>
    </r>
    <r>
      <rPr>
        <sz val="11"/>
        <rFont val="Arial"/>
        <family val="2"/>
      </rPr>
      <t xml:space="preserve"> Una vez realizado el pago, es indispensable el envío del soporte de la transacción, que se verificará para realizar la facturación de los servicios y posteriormente generar un reporte de instalación de estos. Es importante tener en cuenta que el pago, dependiendo del banco de origen puede tardar entre 1-3 días hábiles en verse reflejado en nuestro sistema.
</t>
    </r>
    <r>
      <rPr>
        <sz val="11"/>
        <color rgb="FFC00000"/>
        <rFont val="Arial"/>
        <family val="2"/>
      </rPr>
      <t>●</t>
    </r>
    <r>
      <rPr>
        <sz val="11"/>
        <rFont val="Arial"/>
        <family val="2"/>
      </rPr>
      <t xml:space="preserve"> El tiempo de respuesta después de haber recibido la solicitud es de 1 a 2 días hábiles. 
</t>
    </r>
    <r>
      <rPr>
        <sz val="11"/>
        <color rgb="FFC00000"/>
        <rFont val="Arial"/>
        <family val="2"/>
      </rPr>
      <t>●</t>
    </r>
    <r>
      <rPr>
        <sz val="11"/>
        <rFont val="Arial"/>
        <family val="2"/>
      </rPr>
      <t xml:space="preserve"> La entrega de los servicios se llevará a cabo en presencia de una persona responsable en el stand o lugar de instalación, quien, mediante su firma, confirmará la recepción conforme.
</t>
    </r>
    <r>
      <rPr>
        <sz val="11"/>
        <color rgb="FFC00000"/>
        <rFont val="Arial"/>
        <family val="2"/>
      </rPr>
      <t>●</t>
    </r>
    <r>
      <rPr>
        <sz val="11"/>
        <rFont val="Arial"/>
        <family val="2"/>
      </rPr>
      <t xml:space="preserve"> Si durante la feria el servicio alquilado llega a presentar algún inconveniente, agradecemos informarlo al Supervisor logístico o al Plus para brindar la solución correspondiente.
</t>
    </r>
    <r>
      <rPr>
        <sz val="11"/>
        <color rgb="FFC00000"/>
        <rFont val="Arial"/>
        <family val="2"/>
      </rPr>
      <t>●</t>
    </r>
    <r>
      <rPr>
        <sz val="11"/>
        <rFont val="Arial"/>
        <family val="2"/>
      </rPr>
      <t xml:space="preserve"> El expositor es responsable de los elementos alquilados. En caso de pérdida o daño, deberá asumir los costos correspondientes para su reparación o reposición, asegurando así el buen estado de estos. Este servicio es de uso exclusivo para la ubicación indicada al momento de realizar la solicitud. 
</t>
    </r>
    <r>
      <rPr>
        <sz val="11"/>
        <color rgb="FFC00000"/>
        <rFont val="Arial"/>
        <family val="2"/>
      </rPr>
      <t>●</t>
    </r>
    <r>
      <rPr>
        <sz val="11"/>
        <rFont val="Arial"/>
        <family val="2"/>
      </rPr>
      <t xml:space="preserve"> Para garantizar la seguridad y el buen funcionamiento de las instalaciones, solo el personal autorizado por Corferias podrá intervenir en la infraestructura y en los puntos de distribución eléctrica, agua, desagüe, aire comprimido y gas. El incumplimiento de lo anterior podrá acarrear para el expositor o la empresa de montaje una sanción consistente en la imposición de una multa de hasta 2 SMMLV.
</t>
    </r>
    <r>
      <rPr>
        <sz val="11"/>
        <color rgb="FFC00000"/>
        <rFont val="Arial"/>
        <family val="2"/>
      </rPr>
      <t>●</t>
    </r>
    <r>
      <rPr>
        <sz val="11"/>
        <rFont val="Arial"/>
        <family val="2"/>
      </rPr>
      <t xml:space="preserve"> La cotización realizada o validada desde el area de servicios tendrá una vigencia de 3 días hábiles.</t>
    </r>
  </si>
  <si>
    <r>
      <rPr>
        <b/>
        <sz val="11"/>
        <color rgb="FFC00000"/>
        <rFont val="Arial"/>
        <family val="2"/>
      </rPr>
      <t>●</t>
    </r>
    <r>
      <rPr>
        <b/>
        <sz val="11"/>
        <color rgb="FF5AB28F"/>
        <rFont val="Arial"/>
        <family val="2"/>
      </rPr>
      <t xml:space="preserve"> </t>
    </r>
    <r>
      <rPr>
        <sz val="11"/>
        <rFont val="Arial"/>
        <family val="2"/>
      </rPr>
      <t xml:space="preserve">Los servicios de internet prestados por Corferias requieren tecnologías con </t>
    </r>
    <r>
      <rPr>
        <b/>
        <sz val="11"/>
        <rFont val="Arial"/>
        <family val="2"/>
      </rPr>
      <t>Tarjeta de red de 5 GHz</t>
    </r>
    <r>
      <rPr>
        <sz val="11"/>
        <rFont val="Arial"/>
        <family val="2"/>
      </rPr>
      <t xml:space="preserve"> y sistema operativo mínimo de Windows 10.
</t>
    </r>
    <r>
      <rPr>
        <sz val="11"/>
        <color rgb="FFC00000"/>
        <rFont val="Arial"/>
        <family val="2"/>
      </rPr>
      <t>●</t>
    </r>
    <r>
      <rPr>
        <sz val="11"/>
        <rFont val="Arial"/>
        <family val="2"/>
      </rPr>
      <t xml:space="preserve"> El servicio de internet WIFI por su naturaleza inalámbrica puede presentar algunas intermitencias en la efectividad de su conexión.
</t>
    </r>
    <r>
      <rPr>
        <sz val="11"/>
        <color rgb="FFC00000"/>
        <rFont val="Arial"/>
        <family val="2"/>
      </rPr>
      <t>●</t>
    </r>
    <r>
      <rPr>
        <sz val="11"/>
        <rFont val="Arial"/>
        <family val="2"/>
      </rPr>
      <t xml:space="preserve"> El servicio de internet cableado aplica para equipos que cuenten con un puerto de </t>
    </r>
    <r>
      <rPr>
        <b/>
        <sz val="11"/>
        <rFont val="Arial"/>
        <family val="2"/>
      </rPr>
      <t>ethernet RJ45</t>
    </r>
    <r>
      <rPr>
        <sz val="11"/>
        <rFont val="Arial"/>
        <family val="2"/>
      </rPr>
      <t xml:space="preserve">.
</t>
    </r>
    <r>
      <rPr>
        <sz val="11"/>
        <color rgb="FFC00000"/>
        <rFont val="Arial"/>
        <family val="2"/>
      </rPr>
      <t>●</t>
    </r>
    <r>
      <rPr>
        <sz val="11"/>
        <rFont val="Arial"/>
        <family val="2"/>
      </rPr>
      <t xml:space="preserve"> El servicio de internet WIFI tiene cobertura dentro de los pabellones, no aplica en áreas libres.</t>
    </r>
  </si>
  <si>
    <r>
      <rPr>
        <sz val="11"/>
        <color rgb="FFC00000"/>
        <rFont val="Arial"/>
        <family val="2"/>
      </rPr>
      <t>●</t>
    </r>
    <r>
      <rPr>
        <sz val="11"/>
        <color rgb="FF000000"/>
        <rFont val="Arial"/>
        <family val="2"/>
      </rPr>
      <t xml:space="preserve"> Para garantizar la correcta gestión del servicio, se requiere contratarlo con </t>
    </r>
    <r>
      <rPr>
        <b/>
        <sz val="11"/>
        <color rgb="FF000000"/>
        <rFont val="Arial"/>
        <family val="2"/>
      </rPr>
      <t>2 días</t>
    </r>
    <r>
      <rPr>
        <sz val="11"/>
        <color rgb="FF000000"/>
        <rFont val="Arial"/>
        <family val="2"/>
      </rPr>
      <t xml:space="preserve"> de anticipación enviando el comprobante de pago a</t>
    </r>
    <r>
      <rPr>
        <b/>
        <sz val="11"/>
        <color rgb="FF000000"/>
        <rFont val="Arial"/>
        <family val="2"/>
      </rPr>
      <t xml:space="preserve"> serviciosplus@corferias.com</t>
    </r>
    <r>
      <rPr>
        <sz val="11"/>
        <color rgb="FF000000"/>
        <rFont val="Arial"/>
        <family val="2"/>
      </rPr>
      <t xml:space="preserve"> y </t>
    </r>
    <r>
      <rPr>
        <b/>
        <sz val="11"/>
        <color rgb="FF000000"/>
        <rFont val="Arial"/>
        <family val="2"/>
      </rPr>
      <t>rentalservices@corferias.com</t>
    </r>
    <r>
      <rPr>
        <sz val="11"/>
        <color rgb="FF000000"/>
        <rFont val="Arial"/>
        <family val="2"/>
      </rPr>
      <t>. Después de esta fecha, no se podrá considerar el servicio.</t>
    </r>
    <r>
      <rPr>
        <sz val="11"/>
        <rFont val="Arial"/>
        <family val="2"/>
      </rPr>
      <t xml:space="preserve">
</t>
    </r>
    <r>
      <rPr>
        <sz val="11"/>
        <color rgb="FFC00000"/>
        <rFont val="Arial"/>
        <family val="2"/>
      </rPr>
      <t>●</t>
    </r>
    <r>
      <rPr>
        <sz val="11"/>
        <rFont val="Arial"/>
        <family val="2"/>
      </rPr>
      <t xml:space="preserve"> Los elementos tales como: gel antibacterial, alcohol glicerinado u otros insumos para desinfección de visitantes o expositores NO están incluidos en el servicio.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</si>
</sst>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 #,##0;[Red]\-&quot;$&quot;\ #,##0"/>
    <numFmt numFmtId="42" formatCode="_-&quot;$&quot;\ * #,##0_-;\-&quot;$&quot;\ * #,##0_-;_-&quot;$&quot;\ * &quot;-&quot;_-;_-@_-"/>
    <numFmt numFmtId="44" formatCode="_-&quot;$&quot;\ * #,##0.00_-;\-&quot;$&quot;\ * #,##0.00_-;_-&quot;$&quot;\ * &quot;-&quot;??_-;_-@_-"/>
    <numFmt numFmtId="164" formatCode="_(&quot;$&quot;\ * #,##0_);_(&quot;$&quot;\ * \(#,##0\);_(&quot;$&quot;\ * &quot;-&quot;_);_(@_)"/>
    <numFmt numFmtId="165" formatCode="0.0%"/>
    <numFmt numFmtId="166" formatCode="_-* #,##0_-;\-* #,##0_-;_-* &quot;-&quot;??_-;_-@_-"/>
    <numFmt numFmtId="167" formatCode="_-&quot;$&quot;\ * #,##0_-;\-&quot;$&quot;\ * #,##0_-;_-&quot;$&quot;\ * &quot;-&quot;??_-;_-@_-"/>
    <numFmt numFmtId="168" formatCode="_-[$$-240A]\ * #,##0_-;\-[$$-240A]\ * #,##0_-;_-[$$-240A]\ * &quot;-&quot;??_-;_-@_-"/>
    <numFmt numFmtId="169" formatCode="_-[$$-409]* #,##0_ ;_-[$$-409]* \-#,##0\ ;_-[$$-409]* &quot;-&quot;??_ ;_-@_ "/>
    <numFmt numFmtId="170" formatCode="_(&quot;$&quot;\ * #,##0.00_);_(&quot;$&quot;\ * \(#,##0.00\);_(&quot;$&quot;\ * &quot;-&quot;??_);_(@_)"/>
    <numFmt numFmtId="171" formatCode="_-[$$-240A]\ * #,##0.00_-;\-[$$-240A]\ * #,##0.00_-;_-[$$-240A]\ * &quot;-&quot;??_-;_-@_-"/>
    <numFmt numFmtId="172" formatCode="&quot;$&quot;\ #,##0"/>
  </numFmts>
  <fonts count="124" x14ac:knownFonts="1">
    <font>
      <sz val="11"/>
      <color theme="1"/>
      <name val="Aptos Narrow"/>
      <family val="2"/>
      <scheme val="minor"/>
    </font>
    <font>
      <sz val="11"/>
      <color theme="1"/>
      <name val="Aptos Narrow"/>
      <family val="2"/>
      <scheme val="minor"/>
    </font>
    <font>
      <sz val="11"/>
      <color theme="0"/>
      <name val="Aptos Narrow"/>
      <family val="2"/>
      <scheme val="minor"/>
    </font>
    <font>
      <sz val="26"/>
      <color theme="1"/>
      <name val="Arial Black"/>
      <family val="2"/>
    </font>
    <font>
      <sz val="38"/>
      <color theme="0"/>
      <name val="Britannic Bold"/>
      <family val="2"/>
    </font>
    <font>
      <sz val="26"/>
      <color theme="1"/>
      <name val="Franklin Gothic Demi"/>
      <family val="2"/>
    </font>
    <font>
      <sz val="14"/>
      <color theme="1"/>
      <name val="Arial Narrow"/>
      <family val="2"/>
    </font>
    <font>
      <sz val="12"/>
      <color theme="1"/>
      <name val="Arial Narrow"/>
      <family val="2"/>
    </font>
    <font>
      <u/>
      <sz val="11"/>
      <color theme="10"/>
      <name val="Aptos Narrow"/>
      <family val="2"/>
      <scheme val="minor"/>
    </font>
    <font>
      <u/>
      <sz val="14"/>
      <color theme="10"/>
      <name val="Arial Narrow"/>
      <family val="2"/>
    </font>
    <font>
      <b/>
      <sz val="22"/>
      <color theme="0"/>
      <name val="Aharoni"/>
      <charset val="177"/>
    </font>
    <font>
      <sz val="12"/>
      <color rgb="FF666699"/>
      <name val="Arial Narrow"/>
      <family val="2"/>
    </font>
    <font>
      <b/>
      <sz val="12"/>
      <name val="Arial Narrow"/>
      <family val="2"/>
    </font>
    <font>
      <sz val="12"/>
      <name val="Arial Narrow"/>
      <family val="2"/>
    </font>
    <font>
      <b/>
      <sz val="12"/>
      <color theme="0"/>
      <name val="Arial Narrow"/>
      <family val="2"/>
    </font>
    <font>
      <sz val="11"/>
      <name val="Aptos Narrow"/>
      <family val="2"/>
      <scheme val="minor"/>
    </font>
    <font>
      <sz val="12"/>
      <color indexed="8"/>
      <name val="Arial Narrow"/>
      <family val="2"/>
    </font>
    <font>
      <b/>
      <sz val="12"/>
      <color indexed="8"/>
      <name val="Arial Narrow"/>
      <family val="2"/>
    </font>
    <font>
      <sz val="9"/>
      <color indexed="8"/>
      <name val="Arial Narrow"/>
      <family val="2"/>
    </font>
    <font>
      <b/>
      <sz val="12"/>
      <color theme="1"/>
      <name val="Arial Narrow"/>
      <family val="2"/>
    </font>
    <font>
      <sz val="11"/>
      <color rgb="FF000000"/>
      <name val="Aptos Narrow"/>
      <family val="2"/>
      <scheme val="minor"/>
    </font>
    <font>
      <sz val="12"/>
      <color rgb="FF000000"/>
      <name val="Arial Narrow"/>
      <family val="2"/>
    </font>
    <font>
      <b/>
      <sz val="12"/>
      <color rgb="FF000000"/>
      <name val="Arial Narrow"/>
      <family val="2"/>
    </font>
    <font>
      <b/>
      <sz val="11"/>
      <color theme="1"/>
      <name val="Aptos Narrow"/>
      <family val="2"/>
      <scheme val="minor"/>
    </font>
    <font>
      <b/>
      <sz val="18"/>
      <color theme="0"/>
      <name val="Arial Narrow"/>
      <family val="2"/>
    </font>
    <font>
      <sz val="14"/>
      <color theme="0"/>
      <name val="Aptos Narrow"/>
      <family val="2"/>
      <scheme val="minor"/>
    </font>
    <font>
      <sz val="14"/>
      <name val="Arial Narrow"/>
      <family val="2"/>
    </font>
    <font>
      <b/>
      <sz val="14"/>
      <name val="Arial Narrow"/>
      <family val="2"/>
    </font>
    <font>
      <b/>
      <sz val="14"/>
      <color theme="1"/>
      <name val="Aptos Narrow"/>
      <family val="2"/>
      <scheme val="minor"/>
    </font>
    <font>
      <b/>
      <sz val="22"/>
      <color rgb="FFD64518"/>
      <name val="Arial"/>
      <family val="2"/>
    </font>
    <font>
      <b/>
      <sz val="24"/>
      <color theme="1"/>
      <name val="Arial"/>
      <family val="2"/>
    </font>
    <font>
      <b/>
      <sz val="22"/>
      <color theme="2" tint="-0.749992370372631"/>
      <name val="Arial"/>
      <family val="2"/>
    </font>
    <font>
      <b/>
      <sz val="21"/>
      <color rgb="FFD64518"/>
      <name val="Arial"/>
      <family val="2"/>
    </font>
    <font>
      <sz val="16"/>
      <color theme="1"/>
      <name val="Arial"/>
      <family val="2"/>
    </font>
    <font>
      <sz val="11"/>
      <color theme="1"/>
      <name val="Arial"/>
      <family val="2"/>
    </font>
    <font>
      <sz val="24"/>
      <color theme="1"/>
      <name val="Arial"/>
      <family val="2"/>
    </font>
    <font>
      <sz val="28"/>
      <color theme="1"/>
      <name val="Arial"/>
      <family val="2"/>
    </font>
    <font>
      <sz val="26"/>
      <color theme="1"/>
      <name val="Arial"/>
      <family val="2"/>
    </font>
    <font>
      <b/>
      <sz val="44"/>
      <color rgb="FFD64518"/>
      <name val="Arial"/>
      <family val="2"/>
    </font>
    <font>
      <sz val="28"/>
      <color theme="0"/>
      <name val="Arial"/>
      <family val="2"/>
    </font>
    <font>
      <sz val="36"/>
      <color theme="0"/>
      <name val="Arial"/>
      <family val="2"/>
    </font>
    <font>
      <i/>
      <sz val="16"/>
      <color theme="1"/>
      <name val="Arial"/>
      <family val="2"/>
    </font>
    <font>
      <i/>
      <sz val="24"/>
      <color theme="2" tint="-0.499984740745262"/>
      <name val="Arial"/>
      <family val="2"/>
    </font>
    <font>
      <b/>
      <sz val="34"/>
      <color theme="3" tint="-0.499984740745262"/>
      <name val="Arial"/>
      <family val="2"/>
    </font>
    <font>
      <sz val="14"/>
      <color theme="1"/>
      <name val="Arial"/>
      <family val="2"/>
    </font>
    <font>
      <b/>
      <sz val="19"/>
      <color theme="1"/>
      <name val="Arial"/>
      <family val="2"/>
    </font>
    <font>
      <b/>
      <sz val="24"/>
      <color theme="0"/>
      <name val="Arial"/>
      <family val="2"/>
    </font>
    <font>
      <b/>
      <sz val="22"/>
      <color theme="0"/>
      <name val="Arial"/>
      <family val="2"/>
    </font>
    <font>
      <sz val="12"/>
      <color theme="1"/>
      <name val="Arial"/>
      <family val="2"/>
    </font>
    <font>
      <b/>
      <sz val="36"/>
      <color theme="1"/>
      <name val="Arial"/>
      <family val="2"/>
    </font>
    <font>
      <i/>
      <sz val="26"/>
      <name val="Arial"/>
      <family val="2"/>
    </font>
    <font>
      <b/>
      <i/>
      <sz val="26"/>
      <color theme="3" tint="-0.249977111117893"/>
      <name val="Arial"/>
      <family val="2"/>
    </font>
    <font>
      <b/>
      <i/>
      <sz val="28"/>
      <color theme="3" tint="-0.249977111117893"/>
      <name val="Arial"/>
      <family val="2"/>
    </font>
    <font>
      <sz val="24"/>
      <name val="Arial"/>
      <family val="2"/>
    </font>
    <font>
      <sz val="24"/>
      <color rgb="FFD64518"/>
      <name val="Arial"/>
      <family val="2"/>
    </font>
    <font>
      <b/>
      <sz val="24"/>
      <name val="Arial"/>
      <family val="2"/>
    </font>
    <font>
      <sz val="24"/>
      <color rgb="FF5AB28F"/>
      <name val="Arial"/>
      <family val="2"/>
    </font>
    <font>
      <b/>
      <sz val="24"/>
      <color rgb="FF5AB28F"/>
      <name val="Arial"/>
      <family val="2"/>
    </font>
    <font>
      <b/>
      <sz val="30"/>
      <color theme="1"/>
      <name val="Arial"/>
      <family val="2"/>
    </font>
    <font>
      <b/>
      <sz val="30"/>
      <name val="Arial"/>
      <family val="2"/>
    </font>
    <font>
      <sz val="30"/>
      <color theme="1"/>
      <name val="Arial"/>
      <family val="2"/>
    </font>
    <font>
      <b/>
      <i/>
      <sz val="28"/>
      <color theme="2" tint="-0.499984740745262"/>
      <name val="Arial"/>
      <family val="2"/>
    </font>
    <font>
      <b/>
      <sz val="30"/>
      <color theme="0"/>
      <name val="Arial"/>
      <family val="2"/>
    </font>
    <font>
      <sz val="36"/>
      <color theme="1"/>
      <name val="Arial"/>
      <family val="2"/>
    </font>
    <font>
      <b/>
      <sz val="32"/>
      <color theme="1"/>
      <name val="Arial"/>
      <family val="2"/>
    </font>
    <font>
      <b/>
      <sz val="32"/>
      <name val="Arial"/>
      <family val="2"/>
    </font>
    <font>
      <sz val="32"/>
      <color theme="1"/>
      <name val="Arial"/>
      <family val="2"/>
    </font>
    <font>
      <b/>
      <sz val="11"/>
      <color rgb="FFFFFFFF"/>
      <name val="Arial Narrow"/>
      <family val="2"/>
    </font>
    <font>
      <b/>
      <sz val="12"/>
      <color rgb="FFFFFFFF"/>
      <name val="Arial Narrow"/>
      <family val="2"/>
    </font>
    <font>
      <b/>
      <sz val="11"/>
      <color rgb="FF000000"/>
      <name val="Aptos Narrow"/>
      <family val="2"/>
      <scheme val="minor"/>
    </font>
    <font>
      <sz val="52"/>
      <color theme="1"/>
      <name val="Aptos Narrow"/>
      <family val="2"/>
      <scheme val="minor"/>
    </font>
    <font>
      <sz val="8"/>
      <color rgb="FF000000"/>
      <name val="Segoe UI"/>
      <family val="2"/>
    </font>
    <font>
      <sz val="11"/>
      <color theme="1"/>
      <name val="Arial Narrow"/>
      <family val="2"/>
    </font>
    <font>
      <sz val="11"/>
      <name val="Arial"/>
      <family val="2"/>
    </font>
    <font>
      <b/>
      <sz val="12"/>
      <color rgb="FF003A74"/>
      <name val="Arial"/>
      <family val="2"/>
    </font>
    <font>
      <sz val="11"/>
      <color rgb="FFC00000"/>
      <name val="Arial"/>
      <family val="2"/>
    </font>
    <font>
      <b/>
      <sz val="11"/>
      <name val="Arial"/>
      <family val="2"/>
    </font>
    <font>
      <b/>
      <sz val="11"/>
      <color rgb="FF003A74"/>
      <name val="Arial"/>
      <family val="2"/>
    </font>
    <font>
      <sz val="11"/>
      <color rgb="FF5AB28F"/>
      <name val="Arial"/>
      <family val="2"/>
    </font>
    <font>
      <b/>
      <sz val="11"/>
      <color theme="0"/>
      <name val="Arial"/>
      <family val="2"/>
    </font>
    <font>
      <sz val="11"/>
      <color rgb="FFD64518"/>
      <name val="Arial"/>
      <family val="2"/>
    </font>
    <font>
      <b/>
      <sz val="11"/>
      <color rgb="FFC00000"/>
      <name val="Arial"/>
      <family val="2"/>
    </font>
    <font>
      <b/>
      <sz val="11"/>
      <color rgb="FF5AB28F"/>
      <name val="Arial"/>
      <family val="2"/>
    </font>
    <font>
      <sz val="11"/>
      <color rgb="FF000000"/>
      <name val="Arial"/>
      <family val="2"/>
    </font>
    <font>
      <b/>
      <sz val="11"/>
      <color rgb="FF000000"/>
      <name val="Arial"/>
      <family val="2"/>
    </font>
    <font>
      <b/>
      <sz val="62"/>
      <color rgb="FFC00000"/>
      <name val="Arial"/>
      <family val="2"/>
    </font>
    <font>
      <b/>
      <sz val="22"/>
      <color theme="1" tint="0.34998626667073579"/>
      <name val="Arial"/>
      <family val="2"/>
    </font>
    <font>
      <b/>
      <sz val="34"/>
      <color rgb="FFC00000"/>
      <name val="Arial"/>
      <family val="2"/>
    </font>
    <font>
      <sz val="28"/>
      <color rgb="FFC00000"/>
      <name val="Arial"/>
      <family val="2"/>
    </font>
    <font>
      <b/>
      <sz val="30"/>
      <color rgb="FFC00000"/>
      <name val="Arial"/>
      <family val="2"/>
    </font>
    <font>
      <b/>
      <sz val="36"/>
      <color rgb="FFFFFFFF"/>
      <name val="Arial"/>
      <family val="2"/>
    </font>
    <font>
      <b/>
      <sz val="24"/>
      <color rgb="FF003A74"/>
      <name val="Arial"/>
      <family val="2"/>
    </font>
    <font>
      <sz val="24"/>
      <color rgb="FFC00000"/>
      <name val="Arial"/>
      <family val="2"/>
    </font>
    <font>
      <b/>
      <sz val="24"/>
      <color rgb="FFC00000"/>
      <name val="Arial"/>
      <family val="2"/>
    </font>
    <font>
      <sz val="24"/>
      <color rgb="FF000000"/>
      <name val="Arial"/>
      <family val="2"/>
    </font>
    <font>
      <b/>
      <sz val="24"/>
      <color rgb="FF000000"/>
      <name val="Arial"/>
      <family val="2"/>
    </font>
    <font>
      <b/>
      <sz val="26"/>
      <color rgb="FFC00000"/>
      <name val="Aharoni"/>
      <charset val="177"/>
    </font>
    <font>
      <b/>
      <sz val="14"/>
      <color rgb="FFC00000"/>
      <name val="Arial Narrow"/>
      <family val="2"/>
    </font>
    <font>
      <b/>
      <sz val="14"/>
      <color theme="0"/>
      <name val="Aptos Narrow"/>
      <family val="2"/>
      <scheme val="minor"/>
    </font>
    <font>
      <b/>
      <sz val="12"/>
      <color theme="0"/>
      <name val="Aptos Narrow"/>
      <family val="2"/>
    </font>
    <font>
      <b/>
      <sz val="12"/>
      <color theme="1"/>
      <name val="Aptos Narrow"/>
      <family val="2"/>
    </font>
    <font>
      <sz val="9"/>
      <name val="Arial Narrow"/>
      <family val="2"/>
    </font>
    <font>
      <b/>
      <sz val="12"/>
      <color rgb="FFFFFFFF"/>
      <name val="Aptos Narrow"/>
      <family val="2"/>
    </font>
    <font>
      <b/>
      <sz val="12"/>
      <color rgb="FF000000"/>
      <name val="Aptos Narrow"/>
      <family val="2"/>
    </font>
    <font>
      <b/>
      <sz val="36"/>
      <color rgb="FFC00000"/>
      <name val="Arial"/>
      <family val="2"/>
    </font>
    <font>
      <b/>
      <sz val="30"/>
      <color rgb="FF000000"/>
      <name val="Arial"/>
      <family val="2"/>
    </font>
    <font>
      <sz val="9"/>
      <name val="Arial"/>
      <family val="2"/>
    </font>
    <font>
      <sz val="9"/>
      <color theme="1"/>
      <name val="Aptos Narrow"/>
      <family val="2"/>
      <scheme val="minor"/>
    </font>
    <font>
      <sz val="9"/>
      <color theme="1"/>
      <name val="Arial"/>
      <family val="2"/>
    </font>
    <font>
      <sz val="11"/>
      <color theme="1"/>
      <name val="Aptos"/>
      <family val="2"/>
    </font>
    <font>
      <sz val="10"/>
      <color rgb="FF003A74"/>
      <name val="Arial Narrow"/>
      <family val="2"/>
    </font>
    <font>
      <sz val="9"/>
      <color rgb="FF003A74"/>
      <name val="Arial Narrow"/>
      <family val="2"/>
    </font>
    <font>
      <b/>
      <sz val="10"/>
      <color rgb="FFC00000"/>
      <name val="Arial Narrow"/>
      <family val="2"/>
    </font>
    <font>
      <sz val="10"/>
      <color rgb="FFC00000"/>
      <name val="Arial Narrow"/>
      <family val="2"/>
    </font>
    <font>
      <sz val="12"/>
      <color rgb="FFC00000"/>
      <name val="Arial Narrow"/>
      <family val="2"/>
    </font>
    <font>
      <sz val="12"/>
      <color rgb="FF003A74"/>
      <name val="Arial Narrow"/>
      <family val="2"/>
    </font>
    <font>
      <sz val="20"/>
      <name val="Arial"/>
      <family val="2"/>
    </font>
    <font>
      <sz val="11"/>
      <name val="Calibri"/>
      <family val="2"/>
    </font>
    <font>
      <b/>
      <u/>
      <sz val="24"/>
      <name val="Arial"/>
      <family val="2"/>
    </font>
    <font>
      <b/>
      <sz val="45"/>
      <color theme="0"/>
      <name val="Arial"/>
      <family val="2"/>
    </font>
    <font>
      <b/>
      <sz val="42"/>
      <color theme="0"/>
      <name val="Arial"/>
      <family val="2"/>
    </font>
    <font>
      <b/>
      <u/>
      <sz val="12"/>
      <name val="Arial Narrow"/>
      <family val="2"/>
    </font>
    <font>
      <b/>
      <i/>
      <sz val="12"/>
      <color rgb="FFC00000"/>
      <name val="Arial Narrow"/>
      <family val="2"/>
    </font>
    <font>
      <b/>
      <sz val="12"/>
      <color rgb="FF003A74"/>
      <name val="Arial Narrow"/>
      <family val="2"/>
    </font>
  </fonts>
  <fills count="1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rgb="FFFFFFFF"/>
        <bgColor rgb="FF000000"/>
      </patternFill>
    </fill>
    <fill>
      <patternFill patternType="solid">
        <fgColor rgb="FFFFFF00"/>
        <bgColor indexed="64"/>
      </patternFill>
    </fill>
    <fill>
      <patternFill patternType="solid">
        <fgColor theme="3" tint="0.89999084444715716"/>
        <bgColor indexed="64"/>
      </patternFill>
    </fill>
    <fill>
      <patternFill patternType="solid">
        <fgColor theme="9" tint="0.79998168889431442"/>
        <bgColor rgb="FF000000"/>
      </patternFill>
    </fill>
    <fill>
      <patternFill patternType="solid">
        <fgColor theme="5" tint="0.59999389629810485"/>
        <bgColor indexed="64"/>
      </patternFill>
    </fill>
    <fill>
      <patternFill patternType="solid">
        <fgColor rgb="FFC00000"/>
        <bgColor indexed="64"/>
      </patternFill>
    </fill>
    <fill>
      <patternFill patternType="solid">
        <fgColor rgb="FF003A74"/>
        <bgColor indexed="64"/>
      </patternFill>
    </fill>
    <fill>
      <patternFill patternType="solid">
        <fgColor rgb="FF003A74"/>
        <bgColor rgb="FF000000"/>
      </patternFill>
    </fill>
    <fill>
      <patternFill patternType="solid">
        <fgColor rgb="FFC00000"/>
        <bgColor rgb="FF000000"/>
      </patternFill>
    </fill>
    <fill>
      <patternFill patternType="lightGray">
        <fgColor rgb="FFBE5014"/>
      </patternFill>
    </fill>
  </fills>
  <borders count="165">
    <border>
      <left/>
      <right/>
      <top/>
      <bottom/>
      <diagonal/>
    </border>
    <border>
      <left style="thin">
        <color theme="0" tint="-0.249977111117893"/>
      </left>
      <right/>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medium">
        <color theme="4"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medium">
        <color theme="4"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style="thin">
        <color indexed="64"/>
      </left>
      <right style="thin">
        <color indexed="64"/>
      </right>
      <top style="thin">
        <color indexed="64"/>
      </top>
      <bottom style="thin">
        <color indexed="64"/>
      </bottom>
      <diagonal/>
    </border>
    <border>
      <left style="thin">
        <color theme="2" tint="-0.499984740745262"/>
      </left>
      <right style="thin">
        <color theme="2" tint="-0.499984740745262"/>
      </right>
      <top/>
      <bottom/>
      <diagonal/>
    </border>
    <border>
      <left style="thin">
        <color theme="2" tint="-0.499984740745262"/>
      </left>
      <right style="medium">
        <color theme="4" tint="-0.499984740745262"/>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rgb="FF0C3740"/>
      </left>
      <right style="thin">
        <color rgb="FF0C3740"/>
      </right>
      <top style="medium">
        <color indexed="64"/>
      </top>
      <bottom style="thin">
        <color rgb="FF0C3740"/>
      </bottom>
      <diagonal/>
    </border>
    <border>
      <left style="thin">
        <color rgb="FF0C3740"/>
      </left>
      <right style="medium">
        <color indexed="64"/>
      </right>
      <top style="medium">
        <color indexed="64"/>
      </top>
      <bottom style="thin">
        <color rgb="FF0C3740"/>
      </bottom>
      <diagonal/>
    </border>
    <border>
      <left style="thin">
        <color rgb="FF0C3740"/>
      </left>
      <right style="thin">
        <color rgb="FF0C3740"/>
      </right>
      <top style="thin">
        <color rgb="FF0C3740"/>
      </top>
      <bottom style="thin">
        <color rgb="FF0C3740"/>
      </bottom>
      <diagonal/>
    </border>
    <border>
      <left style="thin">
        <color rgb="FF0C3740"/>
      </left>
      <right style="medium">
        <color indexed="64"/>
      </right>
      <top style="thin">
        <color rgb="FF0C3740"/>
      </top>
      <bottom style="thin">
        <color rgb="FF0C3740"/>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style="medium">
        <color rgb="FFC00000"/>
      </left>
      <right/>
      <top/>
      <bottom style="medium">
        <color rgb="FFC00000"/>
      </bottom>
      <diagonal/>
    </border>
    <border>
      <left/>
      <right/>
      <top/>
      <bottom style="medium">
        <color rgb="FFC00000"/>
      </bottom>
      <diagonal/>
    </border>
    <border>
      <left/>
      <right style="medium">
        <color rgb="FFC00000"/>
      </right>
      <top/>
      <bottom style="medium">
        <color rgb="FFC00000"/>
      </bottom>
      <diagonal/>
    </border>
    <border>
      <left style="medium">
        <color rgb="FF003A74"/>
      </left>
      <right/>
      <top/>
      <bottom/>
      <diagonal/>
    </border>
    <border>
      <left/>
      <right style="medium">
        <color rgb="FF003A74"/>
      </right>
      <top/>
      <bottom/>
      <diagonal/>
    </border>
    <border>
      <left style="medium">
        <color rgb="FFC00000"/>
      </left>
      <right/>
      <top/>
      <bottom/>
      <diagonal/>
    </border>
    <border>
      <left/>
      <right style="medium">
        <color rgb="FFC00000"/>
      </right>
      <top/>
      <bottom/>
      <diagonal/>
    </border>
    <border>
      <left style="medium">
        <color rgb="FF003A74"/>
      </left>
      <right/>
      <top style="medium">
        <color rgb="FF003A74"/>
      </top>
      <bottom/>
      <diagonal/>
    </border>
    <border>
      <left/>
      <right/>
      <top style="medium">
        <color rgb="FF003A74"/>
      </top>
      <bottom/>
      <diagonal/>
    </border>
    <border>
      <left/>
      <right style="medium">
        <color rgb="FF003A74"/>
      </right>
      <top style="medium">
        <color rgb="FF003A74"/>
      </top>
      <bottom/>
      <diagonal/>
    </border>
    <border>
      <left style="medium">
        <color rgb="FF003A74"/>
      </left>
      <right/>
      <top/>
      <bottom style="medium">
        <color rgb="FF003A74"/>
      </bottom>
      <diagonal/>
    </border>
    <border>
      <left/>
      <right/>
      <top/>
      <bottom style="medium">
        <color rgb="FF003A74"/>
      </bottom>
      <diagonal/>
    </border>
    <border>
      <left/>
      <right style="medium">
        <color rgb="FF003A74"/>
      </right>
      <top/>
      <bottom style="medium">
        <color rgb="FF003A74"/>
      </bottom>
      <diagonal/>
    </border>
    <border>
      <left style="medium">
        <color rgb="FF003A74"/>
      </left>
      <right/>
      <top style="medium">
        <color rgb="FF003A74"/>
      </top>
      <bottom style="medium">
        <color rgb="FF003A74"/>
      </bottom>
      <diagonal/>
    </border>
    <border>
      <left/>
      <right/>
      <top style="medium">
        <color rgb="FF003A74"/>
      </top>
      <bottom style="medium">
        <color rgb="FF003A74"/>
      </bottom>
      <diagonal/>
    </border>
    <border>
      <left/>
      <right style="medium">
        <color rgb="FF003A74"/>
      </right>
      <top style="medium">
        <color rgb="FF003A74"/>
      </top>
      <bottom style="medium">
        <color rgb="FF003A74"/>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medium">
        <color rgb="FFC00000"/>
      </left>
      <right style="medium">
        <color rgb="FFC00000"/>
      </right>
      <top style="medium">
        <color rgb="FFC00000"/>
      </top>
      <bottom style="medium">
        <color rgb="FFC00000"/>
      </bottom>
      <diagonal/>
    </border>
    <border>
      <left style="medium">
        <color rgb="FF0C3740"/>
      </left>
      <right/>
      <top/>
      <bottom/>
      <diagonal/>
    </border>
    <border>
      <left/>
      <right style="medium">
        <color rgb="FF0C3740"/>
      </right>
      <top/>
      <bottom/>
      <diagonal/>
    </border>
    <border>
      <left style="medium">
        <color rgb="FF003A74"/>
      </left>
      <right/>
      <top style="thin">
        <color theme="2" tint="-0.499984740745262"/>
      </top>
      <bottom/>
      <diagonal/>
    </border>
    <border>
      <left/>
      <right/>
      <top style="thin">
        <color theme="2" tint="-0.499984740745262"/>
      </top>
      <bottom/>
      <diagonal/>
    </border>
    <border>
      <left/>
      <right/>
      <top style="thin">
        <color theme="2" tint="-0.499984740745262"/>
      </top>
      <bottom style="medium">
        <color rgb="FF003A74"/>
      </bottom>
      <diagonal/>
    </border>
    <border>
      <left style="thin">
        <color indexed="64"/>
      </left>
      <right style="thin">
        <color indexed="64"/>
      </right>
      <top style="thin">
        <color indexed="64"/>
      </top>
      <bottom style="medium">
        <color rgb="FF003A74"/>
      </bottom>
      <diagonal/>
    </border>
    <border>
      <left style="thin">
        <color indexed="64"/>
      </left>
      <right style="medium">
        <color rgb="FF003A74"/>
      </right>
      <top style="thin">
        <color indexed="64"/>
      </top>
      <bottom style="medium">
        <color rgb="FF003A74"/>
      </bottom>
      <diagonal/>
    </border>
    <border>
      <left style="medium">
        <color rgb="FF003A74"/>
      </left>
      <right style="medium">
        <color rgb="FF003A74"/>
      </right>
      <top/>
      <bottom/>
      <diagonal/>
    </border>
    <border>
      <left style="medium">
        <color rgb="FF003A74"/>
      </left>
      <right style="medium">
        <color rgb="FF003A74"/>
      </right>
      <top/>
      <bottom style="medium">
        <color rgb="FF003A74"/>
      </bottom>
      <diagonal/>
    </border>
    <border>
      <left style="medium">
        <color rgb="FF003A74"/>
      </left>
      <right style="medium">
        <color rgb="FF003A74"/>
      </right>
      <top style="medium">
        <color rgb="FF003A74"/>
      </top>
      <bottom/>
      <diagonal/>
    </border>
    <border>
      <left style="medium">
        <color rgb="FF003A74"/>
      </left>
      <right style="medium">
        <color rgb="FF003A74"/>
      </right>
      <top style="medium">
        <color rgb="FF003A74"/>
      </top>
      <bottom style="medium">
        <color rgb="FF003A74"/>
      </bottom>
      <diagonal/>
    </border>
    <border>
      <left style="thin">
        <color theme="2" tint="-9.9978637043366805E-2"/>
      </left>
      <right/>
      <top style="medium">
        <color rgb="FF003A74"/>
      </top>
      <bottom/>
      <diagonal/>
    </border>
    <border>
      <left/>
      <right style="thin">
        <color theme="2" tint="-9.9978637043366805E-2"/>
      </right>
      <top style="medium">
        <color rgb="FF003A74"/>
      </top>
      <bottom/>
      <diagonal/>
    </border>
    <border>
      <left style="thin">
        <color theme="2" tint="-9.9978637043366805E-2"/>
      </left>
      <right style="thin">
        <color theme="2" tint="-9.9978637043366805E-2"/>
      </right>
      <top style="medium">
        <color rgb="FF003A74"/>
      </top>
      <bottom/>
      <diagonal/>
    </border>
    <border>
      <left style="thin">
        <color theme="2" tint="-9.9978637043366805E-2"/>
      </left>
      <right/>
      <top/>
      <bottom/>
      <diagonal/>
    </border>
    <border>
      <left/>
      <right style="thin">
        <color theme="2" tint="-9.9978637043366805E-2"/>
      </right>
      <top/>
      <bottom/>
      <diagonal/>
    </border>
    <border>
      <left style="thin">
        <color theme="2" tint="-9.9978637043366805E-2"/>
      </left>
      <right style="thin">
        <color theme="2" tint="-9.9978637043366805E-2"/>
      </right>
      <top/>
      <bottom/>
      <diagonal/>
    </border>
    <border>
      <left style="thin">
        <color theme="2" tint="-9.9978637043366805E-2"/>
      </left>
      <right style="thin">
        <color theme="2" tint="-9.9978637043366805E-2"/>
      </right>
      <top style="thin">
        <color theme="2" tint="-9.9978637043366805E-2"/>
      </top>
      <bottom/>
      <diagonal/>
    </border>
    <border>
      <left style="thin">
        <color theme="2" tint="-9.9978637043366805E-2"/>
      </left>
      <right/>
      <top style="thin">
        <color theme="2" tint="-9.9978637043366805E-2"/>
      </top>
      <bottom/>
      <diagonal/>
    </border>
    <border>
      <left/>
      <right/>
      <top style="thin">
        <color theme="2" tint="-9.9978637043366805E-2"/>
      </top>
      <bottom/>
      <diagonal/>
    </border>
    <border>
      <left/>
      <right style="thin">
        <color theme="2" tint="-9.9978637043366805E-2"/>
      </right>
      <top style="thin">
        <color theme="2" tint="-9.9978637043366805E-2"/>
      </top>
      <bottom/>
      <diagonal/>
    </border>
    <border>
      <left style="thin">
        <color theme="2" tint="-9.9978637043366805E-2"/>
      </left>
      <right style="thin">
        <color theme="2" tint="-9.9978637043366805E-2"/>
      </right>
      <top/>
      <bottom style="thin">
        <color theme="2" tint="-9.9978637043366805E-2"/>
      </bottom>
      <diagonal/>
    </border>
    <border>
      <left style="medium">
        <color rgb="FFC00000"/>
      </left>
      <right style="medium">
        <color rgb="FFC00000"/>
      </right>
      <top style="medium">
        <color rgb="FFC00000"/>
      </top>
      <bottom/>
      <diagonal/>
    </border>
    <border>
      <left style="medium">
        <color rgb="FFC00000"/>
      </left>
      <right style="medium">
        <color rgb="FFC00000"/>
      </right>
      <top/>
      <bottom/>
      <diagonal/>
    </border>
    <border>
      <left style="medium">
        <color rgb="FFC00000"/>
      </left>
      <right style="medium">
        <color rgb="FFC00000"/>
      </right>
      <top/>
      <bottom style="medium">
        <color rgb="FFC00000"/>
      </bottom>
      <diagonal/>
    </border>
    <border>
      <left style="medium">
        <color rgb="FFC00000"/>
      </left>
      <right/>
      <top/>
      <bottom style="thin">
        <color theme="2" tint="-9.9978637043366805E-2"/>
      </bottom>
      <diagonal/>
    </border>
    <border>
      <left style="thin">
        <color theme="2" tint="-9.9978637043366805E-2"/>
      </left>
      <right/>
      <top/>
      <bottom style="thin">
        <color theme="2" tint="-9.9978637043366805E-2"/>
      </bottom>
      <diagonal/>
    </border>
    <border>
      <left/>
      <right/>
      <top/>
      <bottom style="thin">
        <color theme="2" tint="-9.9978637043366805E-2"/>
      </bottom>
      <diagonal/>
    </border>
    <border>
      <left/>
      <right style="thin">
        <color theme="2" tint="-9.9978637043366805E-2"/>
      </right>
      <top/>
      <bottom style="thin">
        <color theme="2" tint="-9.9978637043366805E-2"/>
      </bottom>
      <diagonal/>
    </border>
    <border>
      <left/>
      <right style="medium">
        <color rgb="FFC00000"/>
      </right>
      <top/>
      <bottom style="thin">
        <color theme="2" tint="-9.9978637043366805E-2"/>
      </bottom>
      <diagonal/>
    </border>
    <border>
      <left/>
      <right style="medium">
        <color rgb="FFC00000"/>
      </right>
      <top style="thin">
        <color theme="2" tint="-9.9978637043366805E-2"/>
      </top>
      <bottom/>
      <diagonal/>
    </border>
    <border>
      <left style="thin">
        <color theme="2" tint="-9.9978637043366805E-2"/>
      </left>
      <right/>
      <top/>
      <bottom style="medium">
        <color rgb="FFC00000"/>
      </bottom>
      <diagonal/>
    </border>
    <border>
      <left/>
      <right style="medium">
        <color rgb="FF003A74"/>
      </right>
      <top/>
      <bottom style="thin">
        <color theme="2" tint="-9.9978637043366805E-2"/>
      </bottom>
      <diagonal/>
    </border>
    <border>
      <left/>
      <right style="medium">
        <color rgb="FF003A74"/>
      </right>
      <top style="thin">
        <color theme="2" tint="-9.9978637043366805E-2"/>
      </top>
      <bottom/>
      <diagonal/>
    </border>
    <border>
      <left style="thin">
        <color theme="2" tint="-9.9978637043366805E-2"/>
      </left>
      <right/>
      <top/>
      <bottom style="medium">
        <color rgb="FF003A74"/>
      </bottom>
      <diagonal/>
    </border>
    <border>
      <left/>
      <right style="thin">
        <color theme="2" tint="-9.9978637043366805E-2"/>
      </right>
      <top/>
      <bottom style="medium">
        <color rgb="FF003A74"/>
      </bottom>
      <diagonal/>
    </border>
    <border>
      <left style="thin">
        <color theme="2" tint="-9.9978637043366805E-2"/>
      </left>
      <right style="medium">
        <color rgb="FFC00000"/>
      </right>
      <top/>
      <bottom/>
      <diagonal/>
    </border>
    <border>
      <left style="thin">
        <color theme="2" tint="-9.9978637043366805E-2"/>
      </left>
      <right style="medium">
        <color rgb="FFC00000"/>
      </right>
      <top style="thin">
        <color theme="2" tint="-9.9978637043366805E-2"/>
      </top>
      <bottom/>
      <diagonal/>
    </border>
    <border>
      <left style="thin">
        <color theme="2" tint="-9.9978637043366805E-2"/>
      </left>
      <right style="thin">
        <color theme="2" tint="-9.9978637043366805E-2"/>
      </right>
      <top/>
      <bottom style="medium">
        <color rgb="FFC00000"/>
      </bottom>
      <diagonal/>
    </border>
    <border>
      <left style="thin">
        <color theme="2" tint="-9.9978637043366805E-2"/>
      </left>
      <right style="medium">
        <color rgb="FFC00000"/>
      </right>
      <top/>
      <bottom style="medium">
        <color rgb="FFC00000"/>
      </bottom>
      <diagonal/>
    </border>
    <border>
      <left style="thin">
        <color theme="2" tint="-9.9978637043366805E-2"/>
      </left>
      <right style="medium">
        <color rgb="FF003A74"/>
      </right>
      <top style="medium">
        <color rgb="FF003A74"/>
      </top>
      <bottom/>
      <diagonal/>
    </border>
    <border>
      <left style="thin">
        <color theme="2" tint="-9.9978637043366805E-2"/>
      </left>
      <right style="medium">
        <color rgb="FF003A74"/>
      </right>
      <top/>
      <bottom/>
      <diagonal/>
    </border>
    <border>
      <left style="medium">
        <color rgb="FF003A74"/>
      </left>
      <right style="thin">
        <color theme="2" tint="-9.9978637043366805E-2"/>
      </right>
      <top style="thin">
        <color theme="2" tint="-9.9978637043366805E-2"/>
      </top>
      <bottom/>
      <diagonal/>
    </border>
    <border>
      <left style="thin">
        <color theme="2" tint="-9.9978637043366805E-2"/>
      </left>
      <right style="medium">
        <color rgb="FF003A74"/>
      </right>
      <top style="thin">
        <color theme="2" tint="-9.9978637043366805E-2"/>
      </top>
      <bottom/>
      <diagonal/>
    </border>
    <border>
      <left style="medium">
        <color rgb="FF003A74"/>
      </left>
      <right style="thin">
        <color theme="2" tint="-9.9978637043366805E-2"/>
      </right>
      <top/>
      <bottom/>
      <diagonal/>
    </border>
    <border>
      <left style="medium">
        <color rgb="FF003A74"/>
      </left>
      <right style="thin">
        <color theme="2" tint="-9.9978637043366805E-2"/>
      </right>
      <top/>
      <bottom style="thin">
        <color theme="2" tint="-9.9978637043366805E-2"/>
      </bottom>
      <diagonal/>
    </border>
    <border>
      <left style="thin">
        <color theme="2" tint="-9.9978637043366805E-2"/>
      </left>
      <right style="medium">
        <color rgb="FF003A74"/>
      </right>
      <top/>
      <bottom style="thin">
        <color theme="2" tint="-9.9978637043366805E-2"/>
      </bottom>
      <diagonal/>
    </border>
    <border>
      <left style="thin">
        <color theme="2" tint="-9.9978637043366805E-2"/>
      </left>
      <right style="thin">
        <color theme="2" tint="-9.9978637043366805E-2"/>
      </right>
      <top/>
      <bottom style="medium">
        <color rgb="FF003A74"/>
      </bottom>
      <diagonal/>
    </border>
    <border>
      <left style="thin">
        <color theme="2" tint="-9.9978637043366805E-2"/>
      </left>
      <right style="medium">
        <color rgb="FF003A74"/>
      </right>
      <top/>
      <bottom style="medium">
        <color rgb="FF003A74"/>
      </bottom>
      <diagonal/>
    </border>
    <border>
      <left style="medium">
        <color rgb="FFC00000"/>
      </left>
      <right style="thin">
        <color theme="0" tint="-0.34998626667073579"/>
      </right>
      <top style="medium">
        <color rgb="FFC00000"/>
      </top>
      <bottom/>
      <diagonal/>
    </border>
    <border>
      <left style="thin">
        <color theme="0" tint="-0.249977111117893"/>
      </left>
      <right/>
      <top style="medium">
        <color rgb="FFC00000"/>
      </top>
      <bottom/>
      <diagonal/>
    </border>
    <border>
      <left style="medium">
        <color rgb="FFC00000"/>
      </left>
      <right style="thin">
        <color theme="0" tint="-0.34998626667073579"/>
      </right>
      <top/>
      <bottom/>
      <diagonal/>
    </border>
    <border>
      <left style="medium">
        <color rgb="FFC00000"/>
      </left>
      <right style="thin">
        <color theme="0" tint="-0.34998626667073579"/>
      </right>
      <top/>
      <bottom style="medium">
        <color rgb="FFC00000"/>
      </bottom>
      <diagonal/>
    </border>
    <border>
      <left style="thin">
        <color theme="0" tint="-0.249977111117893"/>
      </left>
      <right/>
      <top/>
      <bottom style="medium">
        <color rgb="FFC00000"/>
      </bottom>
      <diagonal/>
    </border>
    <border>
      <left style="medium">
        <color rgb="FFC00000"/>
      </left>
      <right style="thin">
        <color theme="0" tint="-0.249977111117893"/>
      </right>
      <top style="medium">
        <color rgb="FFC00000"/>
      </top>
      <bottom style="medium">
        <color rgb="FFC00000"/>
      </bottom>
      <diagonal/>
    </border>
    <border>
      <left style="thin">
        <color theme="0" tint="-0.249977111117893"/>
      </left>
      <right style="thin">
        <color theme="0" tint="-0.249977111117893"/>
      </right>
      <top style="medium">
        <color rgb="FFC00000"/>
      </top>
      <bottom style="medium">
        <color rgb="FFC00000"/>
      </bottom>
      <diagonal/>
    </border>
    <border>
      <left style="thin">
        <color theme="0" tint="-0.249977111117893"/>
      </left>
      <right/>
      <top style="medium">
        <color rgb="FFC00000"/>
      </top>
      <bottom style="medium">
        <color rgb="FFC00000"/>
      </bottom>
      <diagonal/>
    </border>
    <border>
      <left/>
      <right style="thin">
        <color theme="0" tint="-0.249977111117893"/>
      </right>
      <top style="medium">
        <color rgb="FFC00000"/>
      </top>
      <bottom style="medium">
        <color rgb="FFC00000"/>
      </bottom>
      <diagonal/>
    </border>
    <border>
      <left style="medium">
        <color rgb="FF003A74"/>
      </left>
      <right/>
      <top/>
      <bottom style="thin">
        <color theme="2" tint="-9.9978637043366805E-2"/>
      </bottom>
      <diagonal/>
    </border>
    <border>
      <left style="medium">
        <color rgb="FF003A74"/>
      </left>
      <right/>
      <top style="thin">
        <color theme="2" tint="-9.9978637043366805E-2"/>
      </top>
      <bottom/>
      <diagonal/>
    </border>
    <border>
      <left style="thin">
        <color theme="2" tint="-9.9978637043366805E-2"/>
      </left>
      <right/>
      <top style="medium">
        <color rgb="FFC00000"/>
      </top>
      <bottom/>
      <diagonal/>
    </border>
    <border>
      <left style="thin">
        <color theme="2" tint="-9.9978637043366805E-2"/>
      </left>
      <right style="thin">
        <color theme="2" tint="-9.9978637043366805E-2"/>
      </right>
      <top style="medium">
        <color rgb="FFC00000"/>
      </top>
      <bottom/>
      <diagonal/>
    </border>
    <border>
      <left style="thin">
        <color theme="2" tint="-9.9978637043366805E-2"/>
      </left>
      <right style="medium">
        <color rgb="FFC00000"/>
      </right>
      <top style="medium">
        <color rgb="FFC00000"/>
      </top>
      <bottom/>
      <diagonal/>
    </border>
    <border>
      <left style="medium">
        <color rgb="FFC00000"/>
      </left>
      <right/>
      <top style="thin">
        <color theme="2" tint="-9.9978637043366805E-2"/>
      </top>
      <bottom/>
      <diagonal/>
    </border>
    <border>
      <left style="medium">
        <color rgb="FF003A74"/>
      </left>
      <right style="thin">
        <color theme="0" tint="-0.249977111117893"/>
      </right>
      <top style="medium">
        <color rgb="FF003A74"/>
      </top>
      <bottom/>
      <diagonal/>
    </border>
    <border>
      <left style="medium">
        <color rgb="FF003A74"/>
      </left>
      <right style="thin">
        <color theme="0" tint="-0.249977111117893"/>
      </right>
      <top/>
      <bottom/>
      <diagonal/>
    </border>
    <border>
      <left style="medium">
        <color rgb="FF003A74"/>
      </left>
      <right style="thin">
        <color theme="0" tint="-0.249977111117893"/>
      </right>
      <top/>
      <bottom style="medium">
        <color rgb="FF003A74"/>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top/>
      <bottom style="thin">
        <color theme="2" tint="-0.499984740745262"/>
      </bottom>
      <diagonal/>
    </border>
    <border>
      <left style="medium">
        <color rgb="FF003A74"/>
      </left>
      <right style="thin">
        <color rgb="FF3B9B93"/>
      </right>
      <top style="medium">
        <color rgb="FF003A74"/>
      </top>
      <bottom style="medium">
        <color rgb="FF003A74"/>
      </bottom>
      <diagonal/>
    </border>
    <border>
      <left/>
      <right style="thin">
        <color rgb="FF3B9B93"/>
      </right>
      <top style="medium">
        <color rgb="FF003A74"/>
      </top>
      <bottom style="medium">
        <color rgb="FF003A74"/>
      </bottom>
      <diagonal/>
    </border>
    <border>
      <left style="thin">
        <color rgb="FF3B9B93"/>
      </left>
      <right style="medium">
        <color rgb="FF003A74"/>
      </right>
      <top style="medium">
        <color rgb="FF003A74"/>
      </top>
      <bottom style="medium">
        <color rgb="FF003A7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rgb="FF0C3740"/>
      </left>
      <right style="thin">
        <color rgb="FF0C3740"/>
      </right>
      <top style="thin">
        <color rgb="FF0C3740"/>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2" tint="-9.9978637043366805E-2"/>
      </left>
      <right/>
      <top style="medium">
        <color rgb="FFC00000"/>
      </top>
      <bottom style="thin">
        <color theme="2" tint="-9.9978637043366805E-2"/>
      </bottom>
      <diagonal/>
    </border>
    <border>
      <left/>
      <right/>
      <top style="medium">
        <color rgb="FFC00000"/>
      </top>
      <bottom style="thin">
        <color theme="2" tint="-9.9978637043366805E-2"/>
      </bottom>
      <diagonal/>
    </border>
    <border>
      <left/>
      <right style="thin">
        <color theme="2" tint="-9.9978637043366805E-2"/>
      </right>
      <top style="medium">
        <color rgb="FFC00000"/>
      </top>
      <bottom style="thin">
        <color theme="2" tint="-9.9978637043366805E-2"/>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thin">
        <color theme="2" tint="-9.9978637043366805E-2"/>
      </right>
      <top/>
      <bottom style="medium">
        <color rgb="FFC00000"/>
      </bottom>
      <diagonal/>
    </border>
    <border>
      <left/>
      <right style="thin">
        <color theme="2" tint="-9.9978637043366805E-2"/>
      </right>
      <top style="medium">
        <color rgb="FFC00000"/>
      </top>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right style="thin">
        <color theme="0" tint="-0.249977111117893"/>
      </right>
      <top/>
      <bottom/>
      <diagonal/>
    </border>
    <border>
      <left/>
      <right style="thin">
        <color theme="0" tint="-0.249977111117893"/>
      </right>
      <top/>
      <bottom style="medium">
        <color rgb="FFC00000"/>
      </bottom>
      <diagonal/>
    </border>
    <border>
      <left style="medium">
        <color indexed="64"/>
      </left>
      <right style="thin">
        <color indexed="64"/>
      </right>
      <top/>
      <bottom style="thin">
        <color indexed="64"/>
      </bottom>
      <diagonal/>
    </border>
    <border>
      <left style="thin">
        <color rgb="FF0C3740"/>
      </left>
      <right style="thin">
        <color rgb="FF0C3740"/>
      </right>
      <top/>
      <bottom style="thin">
        <color rgb="FF0C3740"/>
      </bottom>
      <diagonal/>
    </border>
    <border>
      <left style="thin">
        <color rgb="FF0C3740"/>
      </left>
      <right style="medium">
        <color indexed="64"/>
      </right>
      <top/>
      <bottom style="thin">
        <color rgb="FF0C3740"/>
      </bottom>
      <diagonal/>
    </border>
    <border>
      <left style="medium">
        <color rgb="FF003A74"/>
      </left>
      <right/>
      <top style="thin">
        <color theme="2" tint="-9.9978637043366805E-2"/>
      </top>
      <bottom style="medium">
        <color rgb="FF003A74"/>
      </bottom>
      <diagonal/>
    </border>
    <border>
      <left/>
      <right/>
      <top style="thin">
        <color theme="2" tint="-9.9978637043366805E-2"/>
      </top>
      <bottom style="medium">
        <color rgb="FF003A74"/>
      </bottom>
      <diagonal/>
    </border>
    <border>
      <left/>
      <right style="medium">
        <color rgb="FF003A74"/>
      </right>
      <top style="thin">
        <color theme="2" tint="-9.9978637043366805E-2"/>
      </top>
      <bottom style="medium">
        <color rgb="FF003A74"/>
      </bottom>
      <diagonal/>
    </border>
    <border>
      <left style="medium">
        <color rgb="FF0B3040"/>
      </left>
      <right style="medium">
        <color rgb="FF003A74"/>
      </right>
      <top style="medium">
        <color rgb="FF003A74"/>
      </top>
      <bottom/>
      <diagonal/>
    </border>
    <border>
      <left style="medium">
        <color rgb="FF0B3040"/>
      </left>
      <right style="medium">
        <color rgb="FF003A74"/>
      </right>
      <top/>
      <bottom/>
      <diagonal/>
    </border>
    <border>
      <left style="medium">
        <color rgb="FF0B3040"/>
      </left>
      <right style="medium">
        <color rgb="FF003A74"/>
      </right>
      <top/>
      <bottom style="medium">
        <color rgb="FF0B3040"/>
      </bottom>
      <diagonal/>
    </border>
    <border>
      <left style="medium">
        <color rgb="FF003A74"/>
      </left>
      <right/>
      <top/>
      <bottom style="thin">
        <color theme="0"/>
      </bottom>
      <diagonal/>
    </border>
    <border>
      <left/>
      <right/>
      <top/>
      <bottom style="thin">
        <color theme="0"/>
      </bottom>
      <diagonal/>
    </border>
    <border>
      <left/>
      <right style="medium">
        <color rgb="FF003A74"/>
      </right>
      <top/>
      <bottom style="thin">
        <color theme="0"/>
      </bottom>
      <diagonal/>
    </border>
  </borders>
  <cellStyleXfs count="8">
    <xf numFmtId="0" fontId="0" fillId="0" borderId="0"/>
    <xf numFmtId="42"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0" fontId="8" fillId="0" borderId="0" applyNumberForma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cellStyleXfs>
  <cellXfs count="731">
    <xf numFmtId="0" fontId="0" fillId="0" borderId="0" xfId="0"/>
    <xf numFmtId="0" fontId="5" fillId="2" borderId="0" xfId="0" applyFont="1" applyFill="1" applyAlignment="1">
      <alignment horizontal="center" vertical="center"/>
    </xf>
    <xf numFmtId="0" fontId="7" fillId="2" borderId="0" xfId="0" applyFont="1" applyFill="1" applyAlignment="1">
      <alignment horizontal="center" vertical="center" wrapText="1"/>
    </xf>
    <xf numFmtId="0" fontId="9" fillId="2" borderId="0" xfId="4" applyFont="1" applyFill="1" applyBorder="1" applyAlignment="1">
      <alignment horizontal="left" vertical="center" wrapText="1"/>
    </xf>
    <xf numFmtId="0" fontId="14" fillId="2" borderId="0" xfId="0" applyFont="1" applyFill="1" applyAlignment="1">
      <alignment horizontal="center" vertical="center" textRotation="90" wrapText="1"/>
    </xf>
    <xf numFmtId="0" fontId="0" fillId="3" borderId="0" xfId="0" applyFill="1"/>
    <xf numFmtId="0" fontId="0" fillId="3" borderId="0" xfId="0" applyFill="1" applyAlignment="1">
      <alignment horizontal="center" vertical="center"/>
    </xf>
    <xf numFmtId="164" fontId="0" fillId="3" borderId="0" xfId="3" applyFont="1" applyFill="1" applyBorder="1"/>
    <xf numFmtId="0" fontId="2" fillId="3" borderId="0" xfId="0" applyFont="1" applyFill="1"/>
    <xf numFmtId="164" fontId="0" fillId="3" borderId="0" xfId="0" applyNumberFormat="1" applyFill="1"/>
    <xf numFmtId="165" fontId="2" fillId="3" borderId="0" xfId="2" applyNumberFormat="1" applyFont="1" applyFill="1"/>
    <xf numFmtId="9" fontId="2" fillId="3" borderId="0" xfId="2" applyFont="1" applyFill="1"/>
    <xf numFmtId="0" fontId="2" fillId="3" borderId="0" xfId="2" applyNumberFormat="1" applyFont="1" applyFill="1"/>
    <xf numFmtId="166" fontId="15" fillId="3" borderId="0" xfId="0" applyNumberFormat="1" applyFont="1" applyFill="1"/>
    <xf numFmtId="164" fontId="7" fillId="3" borderId="0" xfId="3" applyFont="1" applyFill="1" applyBorder="1" applyAlignment="1"/>
    <xf numFmtId="0" fontId="2" fillId="3" borderId="0" xfId="0" applyFont="1" applyFill="1" applyAlignment="1">
      <alignment vertical="center" wrapText="1"/>
    </xf>
    <xf numFmtId="164" fontId="2" fillId="3" borderId="0" xfId="0" applyNumberFormat="1" applyFont="1" applyFill="1"/>
    <xf numFmtId="42" fontId="2" fillId="3" borderId="0" xfId="0" applyNumberFormat="1" applyFont="1" applyFill="1"/>
    <xf numFmtId="0" fontId="20" fillId="3" borderId="0" xfId="0" applyFont="1" applyFill="1"/>
    <xf numFmtId="166" fontId="0" fillId="3" borderId="0" xfId="0" applyNumberFormat="1" applyFill="1" applyAlignment="1">
      <alignment wrapText="1"/>
    </xf>
    <xf numFmtId="166" fontId="2" fillId="3" borderId="0" xfId="0" applyNumberFormat="1" applyFont="1" applyFill="1" applyAlignment="1">
      <alignment wrapText="1"/>
    </xf>
    <xf numFmtId="0" fontId="2" fillId="3" borderId="0" xfId="0" applyFont="1" applyFill="1" applyAlignment="1">
      <alignment wrapText="1"/>
    </xf>
    <xf numFmtId="164" fontId="0" fillId="3" borderId="0" xfId="0" applyNumberFormat="1" applyFill="1" applyAlignment="1">
      <alignment wrapText="1"/>
    </xf>
    <xf numFmtId="168" fontId="2" fillId="3" borderId="0" xfId="0" applyNumberFormat="1" applyFont="1" applyFill="1" applyAlignment="1">
      <alignment wrapText="1"/>
    </xf>
    <xf numFmtId="164" fontId="2" fillId="3" borderId="0" xfId="0" applyNumberFormat="1" applyFont="1" applyFill="1" applyAlignment="1">
      <alignment wrapText="1"/>
    </xf>
    <xf numFmtId="1" fontId="7" fillId="2" borderId="0" xfId="0" applyNumberFormat="1" applyFont="1" applyFill="1" applyAlignment="1">
      <alignment horizontal="left" vertical="center" wrapText="1"/>
    </xf>
    <xf numFmtId="0" fontId="7" fillId="2" borderId="0" xfId="0" applyFont="1" applyFill="1" applyAlignment="1">
      <alignment horizontal="left" vertical="center" wrapText="1"/>
    </xf>
    <xf numFmtId="0" fontId="13" fillId="2" borderId="0" xfId="0" applyFont="1" applyFill="1" applyAlignment="1">
      <alignment horizontal="left" vertical="top" wrapText="1"/>
    </xf>
    <xf numFmtId="164" fontId="7" fillId="2" borderId="0" xfId="3" applyFont="1" applyFill="1" applyBorder="1" applyAlignment="1">
      <alignment horizontal="center" vertical="center" wrapText="1"/>
    </xf>
    <xf numFmtId="0" fontId="13" fillId="2" borderId="0" xfId="0" applyFont="1" applyFill="1" applyAlignment="1">
      <alignment horizontal="center" vertical="center"/>
    </xf>
    <xf numFmtId="164" fontId="7" fillId="2" borderId="0" xfId="3" applyFont="1" applyFill="1" applyBorder="1" applyAlignment="1">
      <alignment horizontal="center"/>
    </xf>
    <xf numFmtId="0" fontId="14" fillId="2" borderId="0" xfId="0" applyFont="1" applyFill="1" applyAlignment="1">
      <alignment horizontal="center" vertical="center" textRotation="90"/>
    </xf>
    <xf numFmtId="0" fontId="13" fillId="2" borderId="0" xfId="0" applyFont="1" applyFill="1"/>
    <xf numFmtId="0" fontId="13" fillId="2" borderId="0" xfId="0" applyFont="1" applyFill="1" applyAlignment="1">
      <alignment horizontal="left" vertical="center" wrapText="1" indent="1"/>
    </xf>
    <xf numFmtId="0" fontId="14" fillId="2" borderId="0" xfId="0" applyFont="1" applyFill="1" applyAlignment="1">
      <alignment vertical="center" textRotation="90" wrapText="1"/>
    </xf>
    <xf numFmtId="0" fontId="13" fillId="2" borderId="0" xfId="0" applyFont="1" applyFill="1" applyAlignment="1">
      <alignment horizontal="center" vertical="center" wrapText="1"/>
    </xf>
    <xf numFmtId="168" fontId="13" fillId="2" borderId="0" xfId="0" applyNumberFormat="1" applyFont="1" applyFill="1" applyAlignment="1">
      <alignment horizontal="left" vertical="center" wrapText="1"/>
    </xf>
    <xf numFmtId="168" fontId="7" fillId="2" borderId="0" xfId="3" applyNumberFormat="1" applyFont="1" applyFill="1" applyBorder="1" applyAlignment="1">
      <alignment horizontal="center" vertical="center" wrapText="1"/>
    </xf>
    <xf numFmtId="168" fontId="7" fillId="2" borderId="0" xfId="3" applyNumberFormat="1" applyFont="1" applyFill="1" applyBorder="1" applyAlignment="1">
      <alignment horizontal="left" vertical="center" wrapText="1"/>
    </xf>
    <xf numFmtId="0" fontId="7" fillId="2" borderId="0" xfId="0" applyFont="1" applyFill="1" applyAlignment="1">
      <alignment horizontal="center" vertical="center"/>
    </xf>
    <xf numFmtId="0" fontId="7" fillId="2" borderId="0" xfId="0" applyFont="1" applyFill="1"/>
    <xf numFmtId="0" fontId="0" fillId="2" borderId="0" xfId="0" applyFill="1"/>
    <xf numFmtId="0" fontId="25" fillId="3" borderId="0" xfId="0" applyFont="1" applyFill="1"/>
    <xf numFmtId="0" fontId="25" fillId="3" borderId="0" xfId="0" applyFont="1" applyFill="1" applyAlignment="1">
      <alignment wrapText="1"/>
    </xf>
    <xf numFmtId="0" fontId="0" fillId="0" borderId="0" xfId="0" applyAlignment="1">
      <alignment horizontal="left" vertical="center" wrapText="1"/>
    </xf>
    <xf numFmtId="171" fontId="0" fillId="0" borderId="0" xfId="0" applyNumberFormat="1" applyAlignment="1">
      <alignment horizontal="left" vertical="center" wrapText="1"/>
    </xf>
    <xf numFmtId="0" fontId="0" fillId="0" borderId="0" xfId="0" applyAlignment="1">
      <alignment horizontal="center" vertical="center" wrapText="1"/>
    </xf>
    <xf numFmtId="167" fontId="0" fillId="0" borderId="0" xfId="5" applyNumberFormat="1" applyFont="1"/>
    <xf numFmtId="0" fontId="0" fillId="0" borderId="0" xfId="0" applyAlignment="1">
      <alignment horizontal="center" wrapText="1"/>
    </xf>
    <xf numFmtId="0" fontId="0" fillId="0" borderId="0" xfId="0" applyAlignment="1">
      <alignment horizontal="center" vertical="center"/>
    </xf>
    <xf numFmtId="0" fontId="34" fillId="2" borderId="0" xfId="0" applyFont="1" applyFill="1" applyAlignment="1" applyProtection="1">
      <alignment horizontal="left" vertical="center" wrapText="1"/>
      <protection hidden="1"/>
    </xf>
    <xf numFmtId="0" fontId="34" fillId="0" borderId="0" xfId="0" applyFont="1" applyAlignment="1">
      <alignment horizontal="center" vertical="center"/>
    </xf>
    <xf numFmtId="0" fontId="34" fillId="0" borderId="0" xfId="0" applyFont="1" applyAlignment="1">
      <alignment vertical="center"/>
    </xf>
    <xf numFmtId="0" fontId="34" fillId="2" borderId="0" xfId="0" applyFont="1" applyFill="1" applyAlignment="1">
      <alignment vertical="center"/>
    </xf>
    <xf numFmtId="0" fontId="40" fillId="2" borderId="0" xfId="0" applyFont="1" applyFill="1" applyAlignment="1" applyProtection="1">
      <alignment horizontal="center" vertical="center"/>
      <protection hidden="1"/>
    </xf>
    <xf numFmtId="0" fontId="41" fillId="2" borderId="0" xfId="0" applyFont="1" applyFill="1" applyAlignment="1" applyProtection="1">
      <alignment horizontal="center" vertical="center" wrapText="1"/>
      <protection hidden="1"/>
    </xf>
    <xf numFmtId="0" fontId="41" fillId="2" borderId="0" xfId="0" applyFont="1" applyFill="1" applyAlignment="1" applyProtection="1">
      <alignment horizontal="center" vertical="center"/>
      <protection hidden="1"/>
    </xf>
    <xf numFmtId="0" fontId="34" fillId="0" borderId="0" xfId="0" applyFont="1" applyAlignment="1" applyProtection="1">
      <alignment vertical="center"/>
      <protection locked="0"/>
    </xf>
    <xf numFmtId="0" fontId="44" fillId="0" borderId="0" xfId="0" applyFont="1" applyAlignment="1">
      <alignment vertical="center"/>
    </xf>
    <xf numFmtId="0" fontId="34" fillId="0" borderId="0" xfId="0" applyFont="1" applyAlignment="1">
      <alignment horizontal="center" vertical="center" wrapText="1"/>
    </xf>
    <xf numFmtId="42" fontId="34" fillId="0" borderId="0" xfId="0" applyNumberFormat="1" applyFont="1" applyAlignment="1">
      <alignment vertical="center"/>
    </xf>
    <xf numFmtId="0" fontId="48" fillId="0" borderId="0" xfId="0" applyFont="1" applyAlignment="1">
      <alignment vertical="center"/>
    </xf>
    <xf numFmtId="0" fontId="33" fillId="0" borderId="0" xfId="0" applyFont="1" applyProtection="1">
      <protection hidden="1"/>
    </xf>
    <xf numFmtId="0" fontId="51" fillId="0" borderId="0" xfId="0" applyFont="1" applyAlignment="1">
      <alignment horizontal="left" vertical="center" indent="1"/>
    </xf>
    <xf numFmtId="0" fontId="52" fillId="0" borderId="0" xfId="0" applyFont="1" applyAlignment="1">
      <alignment horizontal="center" vertical="center"/>
    </xf>
    <xf numFmtId="14" fontId="37" fillId="2" borderId="0" xfId="0" applyNumberFormat="1" applyFont="1" applyFill="1" applyAlignment="1" applyProtection="1">
      <alignment horizontal="center" vertical="center"/>
      <protection hidden="1"/>
    </xf>
    <xf numFmtId="0" fontId="35" fillId="0" borderId="0" xfId="0" applyFont="1" applyAlignment="1" applyProtection="1">
      <alignment horizontal="left" textRotation="90"/>
      <protection hidden="1"/>
    </xf>
    <xf numFmtId="0" fontId="35" fillId="0" borderId="0" xfId="0" applyFont="1" applyAlignment="1">
      <alignment vertical="center"/>
    </xf>
    <xf numFmtId="0" fontId="52" fillId="0" borderId="0" xfId="0" applyFont="1" applyAlignment="1">
      <alignment horizontal="left" vertical="center" indent="1"/>
    </xf>
    <xf numFmtId="0" fontId="49" fillId="0" borderId="0" xfId="0" applyFont="1" applyAlignment="1" applyProtection="1">
      <alignment horizontal="left" vertical="center"/>
      <protection hidden="1"/>
    </xf>
    <xf numFmtId="0" fontId="63" fillId="0" borderId="0" xfId="0" applyFont="1" applyAlignment="1">
      <alignment vertical="center"/>
    </xf>
    <xf numFmtId="0" fontId="63" fillId="0" borderId="0" xfId="0" applyFont="1" applyAlignment="1" applyProtection="1">
      <alignment horizontal="left" vertical="center"/>
      <protection locked="0"/>
    </xf>
    <xf numFmtId="0" fontId="35" fillId="0" borderId="2" xfId="0" applyFont="1" applyBorder="1" applyAlignment="1" applyProtection="1">
      <alignment horizontal="center" vertical="center" wrapText="1"/>
      <protection locked="0"/>
    </xf>
    <xf numFmtId="172" fontId="35" fillId="0" borderId="2" xfId="1" applyNumberFormat="1" applyFont="1" applyBorder="1" applyAlignment="1" applyProtection="1">
      <alignment horizontal="center" vertical="center" wrapText="1"/>
      <protection hidden="1"/>
    </xf>
    <xf numFmtId="172" fontId="35" fillId="0" borderId="3" xfId="0" applyNumberFormat="1" applyFont="1" applyBorder="1" applyAlignment="1" applyProtection="1">
      <alignment horizontal="center" vertical="center"/>
      <protection hidden="1"/>
    </xf>
    <xf numFmtId="1" fontId="35" fillId="0" borderId="4" xfId="0" applyNumberFormat="1" applyFont="1" applyBorder="1" applyAlignment="1" applyProtection="1">
      <alignment horizontal="center" vertical="center"/>
      <protection locked="0"/>
    </xf>
    <xf numFmtId="0" fontId="23" fillId="0" borderId="10" xfId="0" applyFont="1" applyBorder="1" applyAlignment="1">
      <alignment horizontal="center" vertical="center" wrapText="1"/>
    </xf>
    <xf numFmtId="0" fontId="23" fillId="0" borderId="10" xfId="5" applyNumberFormat="1" applyFont="1" applyBorder="1" applyAlignment="1">
      <alignment horizontal="center" vertical="center"/>
    </xf>
    <xf numFmtId="172" fontId="0" fillId="0" borderId="10" xfId="5" applyNumberFormat="1" applyFont="1" applyBorder="1" applyAlignment="1">
      <alignment horizontal="center" vertical="center"/>
    </xf>
    <xf numFmtId="0" fontId="0" fillId="0" borderId="0" xfId="0" applyAlignment="1">
      <alignment vertical="center" wrapText="1"/>
    </xf>
    <xf numFmtId="0" fontId="20" fillId="0" borderId="10" xfId="0" applyFont="1" applyBorder="1" applyAlignment="1">
      <alignment horizontal="center" vertical="center"/>
    </xf>
    <xf numFmtId="0" fontId="20" fillId="0" borderId="10" xfId="0" applyFont="1" applyBorder="1" applyAlignment="1">
      <alignment horizontal="left"/>
    </xf>
    <xf numFmtId="16" fontId="20" fillId="0" borderId="10" xfId="0" applyNumberFormat="1" applyFont="1" applyBorder="1" applyAlignment="1">
      <alignment horizontal="center" vertical="center"/>
    </xf>
    <xf numFmtId="0" fontId="15" fillId="0" borderId="10" xfId="0" applyFont="1" applyBorder="1" applyAlignment="1">
      <alignment horizontal="left" vertical="center"/>
    </xf>
    <xf numFmtId="0" fontId="35" fillId="0" borderId="11" xfId="0" applyFont="1" applyBorder="1" applyAlignment="1" applyProtection="1">
      <alignment horizontal="center" vertical="center" wrapText="1"/>
      <protection locked="0"/>
    </xf>
    <xf numFmtId="172" fontId="35" fillId="0" borderId="12" xfId="0" applyNumberFormat="1" applyFont="1" applyBorder="1" applyAlignment="1" applyProtection="1">
      <alignment horizontal="center" vertical="center"/>
      <protection hidden="1"/>
    </xf>
    <xf numFmtId="1" fontId="35" fillId="0" borderId="7" xfId="0" applyNumberFormat="1" applyFont="1" applyBorder="1" applyAlignment="1" applyProtection="1">
      <alignment horizontal="center" vertical="center"/>
      <protection locked="0"/>
    </xf>
    <xf numFmtId="0" fontId="0" fillId="0" borderId="10" xfId="0" applyBorder="1" applyAlignment="1">
      <alignment horizontal="center" vertical="center"/>
    </xf>
    <xf numFmtId="0" fontId="0" fillId="0" borderId="10" xfId="0" applyBorder="1" applyAlignment="1">
      <alignment vertical="center" wrapText="1"/>
    </xf>
    <xf numFmtId="0" fontId="0" fillId="0" borderId="14" xfId="0" applyBorder="1" applyAlignment="1">
      <alignment horizontal="center" vertical="center"/>
    </xf>
    <xf numFmtId="0" fontId="0" fillId="0" borderId="15" xfId="0" applyBorder="1" applyAlignment="1">
      <alignment horizontal="left" vertical="center" wrapText="1"/>
    </xf>
    <xf numFmtId="169" fontId="0" fillId="0" borderId="17" xfId="0" applyNumberFormat="1" applyBorder="1" applyAlignment="1">
      <alignment horizontal="center" vertical="center"/>
    </xf>
    <xf numFmtId="169" fontId="0" fillId="0" borderId="18" xfId="0" applyNumberFormat="1" applyBorder="1" applyAlignment="1">
      <alignment horizontal="center" vertical="center"/>
    </xf>
    <xf numFmtId="0" fontId="0" fillId="0" borderId="16" xfId="0" applyBorder="1" applyAlignment="1">
      <alignment horizontal="center" vertical="center"/>
    </xf>
    <xf numFmtId="0" fontId="0" fillId="0" borderId="13" xfId="0" applyBorder="1" applyAlignment="1">
      <alignment horizontal="left" vertical="center" wrapText="1"/>
    </xf>
    <xf numFmtId="169" fontId="0" fillId="0" borderId="19" xfId="0" applyNumberFormat="1" applyBorder="1" applyAlignment="1">
      <alignment horizontal="center" vertical="center"/>
    </xf>
    <xf numFmtId="169" fontId="0" fillId="0" borderId="20" xfId="0" applyNumberFormat="1" applyBorder="1" applyAlignment="1">
      <alignment horizontal="center" vertical="center"/>
    </xf>
    <xf numFmtId="169" fontId="0" fillId="0" borderId="0" xfId="0" applyNumberFormat="1"/>
    <xf numFmtId="0" fontId="0" fillId="0" borderId="16" xfId="0" applyBorder="1" applyAlignment="1">
      <alignment horizontal="center" vertical="center" wrapText="1"/>
    </xf>
    <xf numFmtId="169" fontId="0" fillId="0" borderId="10" xfId="0" applyNumberFormat="1" applyBorder="1" applyAlignment="1">
      <alignment horizontal="center" vertical="center" wrapText="1"/>
    </xf>
    <xf numFmtId="0" fontId="0" fillId="6" borderId="13" xfId="0" applyFill="1" applyBorder="1" applyAlignment="1">
      <alignment horizontal="left" vertical="center" wrapText="1"/>
    </xf>
    <xf numFmtId="167" fontId="0" fillId="0" borderId="0" xfId="0" applyNumberFormat="1"/>
    <xf numFmtId="0" fontId="0" fillId="0" borderId="21" xfId="0" applyBorder="1" applyAlignment="1">
      <alignment horizontal="center" vertical="center"/>
    </xf>
    <xf numFmtId="0" fontId="20" fillId="0" borderId="0" xfId="0" applyFont="1" applyAlignment="1">
      <alignment wrapText="1"/>
    </xf>
    <xf numFmtId="3" fontId="20" fillId="0" borderId="0" xfId="0" applyNumberFormat="1" applyFont="1" applyAlignment="1">
      <alignment wrapText="1"/>
    </xf>
    <xf numFmtId="0" fontId="0" fillId="2" borderId="16" xfId="0" applyFill="1" applyBorder="1" applyAlignment="1">
      <alignment horizontal="center" vertical="center"/>
    </xf>
    <xf numFmtId="0" fontId="0" fillId="2" borderId="13" xfId="0" applyFill="1" applyBorder="1" applyAlignment="1">
      <alignment horizontal="left" vertical="center" wrapText="1"/>
    </xf>
    <xf numFmtId="169" fontId="20" fillId="7" borderId="19" xfId="0" applyNumberFormat="1" applyFont="1" applyFill="1" applyBorder="1" applyAlignment="1">
      <alignment horizontal="center" vertical="center"/>
    </xf>
    <xf numFmtId="167" fontId="20" fillId="7" borderId="19" xfId="0" applyNumberFormat="1" applyFont="1" applyFill="1" applyBorder="1" applyAlignment="1">
      <alignment horizontal="center" vertical="center"/>
    </xf>
    <xf numFmtId="0" fontId="20" fillId="5" borderId="16" xfId="0" applyFont="1" applyFill="1" applyBorder="1" applyAlignment="1">
      <alignment horizontal="center" vertical="center"/>
    </xf>
    <xf numFmtId="0" fontId="20" fillId="5" borderId="13" xfId="0" applyFont="1" applyFill="1" applyBorder="1" applyAlignment="1">
      <alignment horizontal="left" vertical="center" wrapText="1"/>
    </xf>
    <xf numFmtId="0" fontId="0" fillId="2" borderId="16" xfId="0" applyFill="1" applyBorder="1" applyAlignment="1">
      <alignment horizontal="center" vertical="center" wrapText="1"/>
    </xf>
    <xf numFmtId="167" fontId="20" fillId="8" borderId="19" xfId="0" applyNumberFormat="1" applyFont="1" applyFill="1" applyBorder="1" applyAlignment="1">
      <alignment horizontal="center" vertical="center"/>
    </xf>
    <xf numFmtId="167" fontId="20" fillId="8" borderId="20" xfId="0" applyNumberFormat="1" applyFont="1" applyFill="1" applyBorder="1" applyAlignment="1">
      <alignment horizontal="center" vertical="center"/>
    </xf>
    <xf numFmtId="167" fontId="20" fillId="0" borderId="19" xfId="0" applyNumberFormat="1" applyFont="1" applyBorder="1" applyAlignment="1">
      <alignment horizontal="center" vertical="center"/>
    </xf>
    <xf numFmtId="167" fontId="20" fillId="0" borderId="20" xfId="0" applyNumberFormat="1" applyFont="1" applyBorder="1" applyAlignment="1">
      <alignment horizontal="center" vertical="center"/>
    </xf>
    <xf numFmtId="0" fontId="38" fillId="2" borderId="28" xfId="0" applyFont="1" applyFill="1" applyBorder="1" applyAlignment="1" applyProtection="1">
      <alignment horizontal="left" indent="27"/>
      <protection hidden="1"/>
    </xf>
    <xf numFmtId="0" fontId="29" fillId="2" borderId="36" xfId="0" applyFont="1" applyFill="1" applyBorder="1" applyAlignment="1" applyProtection="1">
      <alignment horizontal="left" indent="27"/>
      <protection hidden="1"/>
    </xf>
    <xf numFmtId="0" fontId="31" fillId="2" borderId="36" xfId="0" applyFont="1" applyFill="1" applyBorder="1" applyAlignment="1" applyProtection="1">
      <alignment horizontal="left" indent="27"/>
      <protection hidden="1"/>
    </xf>
    <xf numFmtId="0" fontId="32" fillId="2" borderId="36" xfId="0" applyFont="1" applyFill="1" applyBorder="1" applyAlignment="1" applyProtection="1">
      <alignment horizontal="left" vertical="top" indent="27"/>
      <protection hidden="1"/>
    </xf>
    <xf numFmtId="0" fontId="33" fillId="2" borderId="31" xfId="0" applyFont="1" applyFill="1" applyBorder="1" applyAlignment="1" applyProtection="1">
      <alignment vertical="top" wrapText="1"/>
      <protection hidden="1"/>
    </xf>
    <xf numFmtId="0" fontId="58" fillId="0" borderId="50" xfId="0" applyFont="1" applyBorder="1" applyAlignment="1" applyProtection="1">
      <alignment horizontal="center" vertical="center"/>
      <protection locked="0"/>
    </xf>
    <xf numFmtId="172" fontId="30" fillId="0" borderId="56" xfId="0" applyNumberFormat="1" applyFont="1" applyBorder="1" applyAlignment="1">
      <alignment horizontal="center" vertical="center"/>
    </xf>
    <xf numFmtId="0" fontId="90" fillId="0" borderId="0" xfId="0" applyFont="1" applyAlignment="1">
      <alignment wrapText="1"/>
    </xf>
    <xf numFmtId="0" fontId="49" fillId="0" borderId="36" xfId="0" applyFont="1" applyBorder="1" applyAlignment="1" applyProtection="1">
      <alignment horizontal="left" vertical="center"/>
      <protection hidden="1"/>
    </xf>
    <xf numFmtId="0" fontId="63" fillId="0" borderId="37" xfId="0" applyFont="1" applyBorder="1" applyAlignment="1">
      <alignment vertical="center"/>
    </xf>
    <xf numFmtId="0" fontId="3" fillId="2" borderId="28" xfId="0" applyFont="1" applyFill="1" applyBorder="1" applyAlignment="1">
      <alignment vertical="center"/>
    </xf>
    <xf numFmtId="0" fontId="3" fillId="2" borderId="29" xfId="0" applyFont="1" applyFill="1" applyBorder="1" applyAlignment="1">
      <alignment vertical="center"/>
    </xf>
    <xf numFmtId="0" fontId="4" fillId="2" borderId="29" xfId="0" applyFont="1" applyFill="1" applyBorder="1" applyAlignment="1">
      <alignment vertical="center" wrapText="1"/>
    </xf>
    <xf numFmtId="0" fontId="3" fillId="2" borderId="31" xfId="0" applyFont="1" applyFill="1" applyBorder="1" applyAlignment="1">
      <alignment vertical="center"/>
    </xf>
    <xf numFmtId="0" fontId="3" fillId="2" borderId="32" xfId="0" applyFont="1" applyFill="1" applyBorder="1" applyAlignment="1">
      <alignment vertical="center"/>
    </xf>
    <xf numFmtId="0" fontId="4" fillId="2" borderId="32" xfId="0" applyFont="1" applyFill="1" applyBorder="1" applyAlignment="1">
      <alignment vertical="center"/>
    </xf>
    <xf numFmtId="0" fontId="28" fillId="3" borderId="0" xfId="0" applyFont="1" applyFill="1"/>
    <xf numFmtId="0" fontId="98" fillId="3" borderId="0" xfId="0" applyFont="1" applyFill="1"/>
    <xf numFmtId="0" fontId="2" fillId="3" borderId="0" xfId="0" applyFont="1" applyFill="1" applyAlignment="1">
      <alignment horizontal="center" vertical="center"/>
    </xf>
    <xf numFmtId="0" fontId="99" fillId="11" borderId="61" xfId="0" applyFont="1" applyFill="1" applyBorder="1" applyAlignment="1">
      <alignment horizontal="center" vertical="center" wrapText="1"/>
    </xf>
    <xf numFmtId="164" fontId="99" fillId="11" borderId="61" xfId="3" applyFont="1" applyFill="1" applyBorder="1" applyAlignment="1">
      <alignment horizontal="center" vertical="center" wrapText="1"/>
    </xf>
    <xf numFmtId="0" fontId="100" fillId="3" borderId="0" xfId="0" applyFont="1" applyFill="1"/>
    <xf numFmtId="0" fontId="99" fillId="3" borderId="0" xfId="0" applyFont="1" applyFill="1"/>
    <xf numFmtId="0" fontId="7" fillId="2" borderId="34" xfId="0" applyFont="1" applyFill="1" applyBorder="1" applyAlignment="1">
      <alignment horizontal="center" vertical="center" wrapText="1"/>
    </xf>
    <xf numFmtId="164" fontId="7" fillId="2" borderId="65" xfId="3" applyFont="1" applyFill="1" applyBorder="1" applyAlignment="1">
      <alignment horizontal="center" vertical="center"/>
    </xf>
    <xf numFmtId="0" fontId="99" fillId="11" borderId="61" xfId="0" applyFont="1" applyFill="1" applyBorder="1" applyAlignment="1">
      <alignment horizontal="center" vertical="center"/>
    </xf>
    <xf numFmtId="0" fontId="99" fillId="3" borderId="0" xfId="0" applyFont="1" applyFill="1" applyAlignment="1">
      <alignment vertical="center" wrapText="1"/>
    </xf>
    <xf numFmtId="0" fontId="13" fillId="2" borderId="67" xfId="0" applyFont="1" applyFill="1" applyBorder="1" applyAlignment="1">
      <alignment horizontal="left" vertical="center" wrapText="1" indent="1"/>
    </xf>
    <xf numFmtId="0" fontId="13" fillId="2" borderId="67" xfId="0" applyFont="1" applyFill="1" applyBorder="1" applyAlignment="1">
      <alignment horizontal="left" vertical="top" wrapText="1" indent="1"/>
    </xf>
    <xf numFmtId="0" fontId="13" fillId="2" borderId="72" xfId="0" applyFont="1" applyFill="1" applyBorder="1" applyAlignment="1">
      <alignment horizontal="left" vertical="center" wrapText="1" indent="1"/>
    </xf>
    <xf numFmtId="0" fontId="99" fillId="10" borderId="50" xfId="0" applyFont="1" applyFill="1" applyBorder="1" applyAlignment="1">
      <alignment horizontal="center" vertical="center" wrapText="1"/>
    </xf>
    <xf numFmtId="0" fontId="7" fillId="2" borderId="36" xfId="0" applyFont="1" applyFill="1" applyBorder="1" applyAlignment="1">
      <alignment horizontal="center" vertical="center"/>
    </xf>
    <xf numFmtId="0" fontId="7" fillId="2" borderId="36" xfId="0" applyFont="1" applyFill="1" applyBorder="1" applyAlignment="1">
      <alignment horizontal="center" vertical="center" wrapText="1"/>
    </xf>
    <xf numFmtId="0" fontId="7" fillId="2" borderId="76" xfId="0" applyFont="1" applyFill="1" applyBorder="1" applyAlignment="1">
      <alignment horizontal="center" vertical="center"/>
    </xf>
    <xf numFmtId="0" fontId="7" fillId="2" borderId="31" xfId="0" applyFont="1" applyFill="1" applyBorder="1" applyAlignment="1">
      <alignment horizontal="center" vertical="center"/>
    </xf>
    <xf numFmtId="0" fontId="13" fillId="2" borderId="38" xfId="0" applyFont="1" applyFill="1" applyBorder="1" applyAlignment="1">
      <alignment horizontal="center" vertical="center" wrapText="1"/>
    </xf>
    <xf numFmtId="0" fontId="99" fillId="11" borderId="61" xfId="0" applyFont="1" applyFill="1" applyBorder="1" applyAlignment="1">
      <alignment vertical="center" textRotation="90" wrapText="1"/>
    </xf>
    <xf numFmtId="167" fontId="2" fillId="3" borderId="0" xfId="0" applyNumberFormat="1" applyFont="1" applyFill="1"/>
    <xf numFmtId="0" fontId="0" fillId="3" borderId="0" xfId="0" applyFill="1" applyAlignment="1">
      <alignment vertical="center"/>
    </xf>
    <xf numFmtId="0" fontId="2" fillId="3" borderId="0" xfId="0" applyFont="1" applyFill="1" applyAlignment="1">
      <alignment vertical="center"/>
    </xf>
    <xf numFmtId="0" fontId="7" fillId="2" borderId="42" xfId="0" applyFont="1" applyFill="1" applyBorder="1" applyAlignment="1">
      <alignment horizontal="left" vertical="center" indent="1"/>
    </xf>
    <xf numFmtId="0" fontId="0" fillId="3" borderId="0" xfId="0" applyFill="1" applyAlignment="1">
      <alignment horizontal="left" vertical="center"/>
    </xf>
    <xf numFmtId="0" fontId="2" fillId="3" borderId="0" xfId="0" applyFont="1" applyFill="1" applyAlignment="1">
      <alignment horizontal="left" vertical="center"/>
    </xf>
    <xf numFmtId="0" fontId="99" fillId="10" borderId="50" xfId="0" applyFont="1" applyFill="1" applyBorder="1" applyAlignment="1">
      <alignment vertical="center" textRotation="90" wrapText="1"/>
    </xf>
    <xf numFmtId="0" fontId="103" fillId="3" borderId="0" xfId="0" applyFont="1" applyFill="1"/>
    <xf numFmtId="169" fontId="21" fillId="5" borderId="67" xfId="0" applyNumberFormat="1" applyFont="1" applyFill="1" applyBorder="1" applyAlignment="1">
      <alignment vertical="center"/>
    </xf>
    <xf numFmtId="169" fontId="21" fillId="5" borderId="87" xfId="0" applyNumberFormat="1" applyFont="1" applyFill="1" applyBorder="1" applyAlignment="1">
      <alignment vertical="center"/>
    </xf>
    <xf numFmtId="169" fontId="21" fillId="5" borderId="68" xfId="0" applyNumberFormat="1" applyFont="1" applyFill="1" applyBorder="1" applyAlignment="1">
      <alignment horizontal="center" vertical="center"/>
    </xf>
    <xf numFmtId="169" fontId="21" fillId="5" borderId="88" xfId="0" applyNumberFormat="1" applyFont="1" applyFill="1" applyBorder="1" applyAlignment="1">
      <alignment vertical="center"/>
    </xf>
    <xf numFmtId="169" fontId="21" fillId="5" borderId="68" xfId="0" applyNumberFormat="1" applyFont="1" applyFill="1" applyBorder="1" applyAlignment="1">
      <alignment vertical="center"/>
    </xf>
    <xf numFmtId="169" fontId="21" fillId="5" borderId="89" xfId="0" applyNumberFormat="1" applyFont="1" applyFill="1" applyBorder="1" applyAlignment="1">
      <alignment vertical="center"/>
    </xf>
    <xf numFmtId="169" fontId="21" fillId="5" borderId="90" xfId="0" applyNumberFormat="1" applyFont="1" applyFill="1" applyBorder="1" applyAlignment="1">
      <alignment vertical="center"/>
    </xf>
    <xf numFmtId="0" fontId="20" fillId="3" borderId="0" xfId="0" applyFont="1" applyFill="1" applyAlignment="1">
      <alignment horizontal="left" vertical="center"/>
    </xf>
    <xf numFmtId="164" fontId="100" fillId="3" borderId="0" xfId="0" applyNumberFormat="1" applyFont="1" applyFill="1" applyAlignment="1">
      <alignment wrapText="1"/>
    </xf>
    <xf numFmtId="0" fontId="99" fillId="3" borderId="0" xfId="0" applyFont="1" applyFill="1" applyAlignment="1">
      <alignment wrapText="1"/>
    </xf>
    <xf numFmtId="169" fontId="7" fillId="2" borderId="64" xfId="3" applyNumberFormat="1" applyFont="1" applyFill="1" applyBorder="1" applyAlignment="1">
      <alignment vertical="center" wrapText="1"/>
    </xf>
    <xf numFmtId="169" fontId="7" fillId="2" borderId="39" xfId="3" applyNumberFormat="1" applyFont="1" applyFill="1" applyBorder="1" applyAlignment="1">
      <alignment vertical="center" wrapText="1"/>
    </xf>
    <xf numFmtId="168" fontId="7" fillId="2" borderId="91" xfId="3" applyNumberFormat="1" applyFont="1" applyFill="1" applyBorder="1" applyAlignment="1">
      <alignment horizontal="center" vertical="center" wrapText="1"/>
    </xf>
    <xf numFmtId="0" fontId="13" fillId="2" borderId="34" xfId="0" applyFont="1" applyFill="1" applyBorder="1" applyAlignment="1">
      <alignment horizontal="center" vertical="center" wrapText="1"/>
    </xf>
    <xf numFmtId="168" fontId="7" fillId="2" borderId="67" xfId="3" applyNumberFormat="1" applyFont="1" applyFill="1" applyBorder="1" applyAlignment="1">
      <alignment vertical="center" wrapText="1"/>
    </xf>
    <xf numFmtId="168" fontId="7" fillId="2" borderId="0" xfId="3" applyNumberFormat="1" applyFont="1" applyFill="1" applyBorder="1" applyAlignment="1">
      <alignment vertical="center" wrapText="1"/>
    </xf>
    <xf numFmtId="168" fontId="7" fillId="2" borderId="92" xfId="3" applyNumberFormat="1" applyFont="1" applyFill="1" applyBorder="1" applyAlignment="1">
      <alignment horizontal="left" vertical="center" wrapText="1"/>
    </xf>
    <xf numFmtId="168" fontId="7" fillId="2" borderId="72" xfId="3" applyNumberFormat="1" applyFont="1" applyFill="1" applyBorder="1" applyAlignment="1">
      <alignment vertical="center" wrapText="1"/>
    </xf>
    <xf numFmtId="168" fontId="7" fillId="2" borderId="70" xfId="3" applyNumberFormat="1" applyFont="1" applyFill="1" applyBorder="1" applyAlignment="1">
      <alignment vertical="center" wrapText="1"/>
    </xf>
    <xf numFmtId="168" fontId="7" fillId="2" borderId="94" xfId="3" applyNumberFormat="1" applyFont="1" applyFill="1" applyBorder="1" applyAlignment="1">
      <alignment horizontal="left" vertical="center" wrapText="1"/>
    </xf>
    <xf numFmtId="0" fontId="13" fillId="2" borderId="95" xfId="0" applyFont="1" applyFill="1" applyBorder="1" applyAlignment="1">
      <alignment horizontal="center" vertical="center" wrapText="1"/>
    </xf>
    <xf numFmtId="0" fontId="13" fillId="2" borderId="96" xfId="0" applyFont="1" applyFill="1" applyBorder="1" applyAlignment="1">
      <alignment horizontal="center" vertical="center" wrapText="1"/>
    </xf>
    <xf numFmtId="168" fontId="7" fillId="2" borderId="78" xfId="3" applyNumberFormat="1" applyFont="1" applyFill="1" applyBorder="1" applyAlignment="1">
      <alignment vertical="center" wrapText="1"/>
    </xf>
    <xf numFmtId="168" fontId="7" fillId="2" borderId="97" xfId="3" applyNumberFormat="1" applyFont="1" applyFill="1" applyBorder="1" applyAlignment="1">
      <alignment horizontal="left" vertical="center" wrapText="1"/>
    </xf>
    <xf numFmtId="168" fontId="7" fillId="2" borderId="68" xfId="3" applyNumberFormat="1" applyFont="1" applyFill="1" applyBorder="1" applyAlignment="1">
      <alignment vertical="center" wrapText="1"/>
    </xf>
    <xf numFmtId="168" fontId="7" fillId="2" borderId="98" xfId="3" applyNumberFormat="1" applyFont="1" applyFill="1" applyBorder="1" applyAlignment="1">
      <alignment vertical="center" wrapText="1"/>
    </xf>
    <xf numFmtId="168" fontId="7" fillId="2" borderId="42" xfId="3" applyNumberFormat="1" applyFont="1" applyFill="1" applyBorder="1" applyAlignment="1">
      <alignment vertical="center" wrapText="1"/>
    </xf>
    <xf numFmtId="168" fontId="7" fillId="2" borderId="99" xfId="3" applyNumberFormat="1" applyFont="1" applyFill="1" applyBorder="1" applyAlignment="1">
      <alignment horizontal="left" vertical="center" wrapText="1"/>
    </xf>
    <xf numFmtId="42" fontId="99" fillId="3" borderId="0" xfId="0" applyNumberFormat="1" applyFont="1" applyFill="1"/>
    <xf numFmtId="0" fontId="13" fillId="2" borderId="100" xfId="0" applyFont="1" applyFill="1" applyBorder="1" applyAlignment="1">
      <alignment horizontal="center" vertical="center" wrapText="1"/>
    </xf>
    <xf numFmtId="0" fontId="13" fillId="2" borderId="29" xfId="0" applyFont="1" applyFill="1" applyBorder="1" applyAlignment="1">
      <alignment horizontal="left" vertical="center" wrapText="1" indent="1"/>
    </xf>
    <xf numFmtId="0" fontId="13" fillId="2" borderId="102" xfId="0" applyFont="1" applyFill="1" applyBorder="1" applyAlignment="1">
      <alignment horizontal="center" vertical="center" wrapText="1"/>
    </xf>
    <xf numFmtId="0" fontId="13" fillId="2" borderId="103" xfId="0" applyFont="1" applyFill="1" applyBorder="1" applyAlignment="1">
      <alignment horizontal="center" vertical="center" wrapText="1"/>
    </xf>
    <xf numFmtId="0" fontId="13" fillId="2" borderId="32" xfId="0" applyFont="1" applyFill="1" applyBorder="1" applyAlignment="1">
      <alignment horizontal="left" vertical="center" wrapText="1" indent="1"/>
    </xf>
    <xf numFmtId="0" fontId="6" fillId="3" borderId="0" xfId="0" applyFont="1" applyFill="1" applyAlignment="1" applyProtection="1">
      <alignment textRotation="90"/>
      <protection hidden="1"/>
    </xf>
    <xf numFmtId="0" fontId="7" fillId="2" borderId="105" xfId="0" applyFont="1" applyFill="1" applyBorder="1" applyAlignment="1">
      <alignment horizontal="center" vertical="center"/>
    </xf>
    <xf numFmtId="0" fontId="7" fillId="2" borderId="106" xfId="0" applyFont="1" applyFill="1" applyBorder="1" applyAlignment="1">
      <alignment horizontal="left" vertical="center" indent="1"/>
    </xf>
    <xf numFmtId="0" fontId="72" fillId="3" borderId="0" xfId="0" applyFont="1" applyFill="1" applyAlignment="1">
      <alignment textRotation="90"/>
    </xf>
    <xf numFmtId="0" fontId="0" fillId="3" borderId="0" xfId="0" applyFill="1" applyAlignment="1">
      <alignment wrapText="1"/>
    </xf>
    <xf numFmtId="0" fontId="7" fillId="2" borderId="0" xfId="0" applyFont="1" applyFill="1" applyAlignment="1">
      <alignment horizontal="left" vertical="center" indent="1"/>
    </xf>
    <xf numFmtId="0" fontId="7" fillId="2" borderId="38" xfId="0" applyFont="1" applyFill="1" applyBorder="1" applyAlignment="1">
      <alignment horizontal="center" vertical="center"/>
    </xf>
    <xf numFmtId="0" fontId="7" fillId="2" borderId="39" xfId="0" applyFont="1" applyFill="1" applyBorder="1" applyAlignment="1">
      <alignment horizontal="left" vertical="center" indent="1"/>
    </xf>
    <xf numFmtId="0" fontId="7" fillId="2" borderId="34" xfId="0" applyFont="1" applyFill="1" applyBorder="1" applyAlignment="1">
      <alignment horizontal="center" vertical="center"/>
    </xf>
    <xf numFmtId="0" fontId="7" fillId="2" borderId="109" xfId="0" applyFont="1" applyFill="1" applyBorder="1" applyAlignment="1">
      <alignment horizontal="center" vertical="center"/>
    </xf>
    <xf numFmtId="0" fontId="7" fillId="2" borderId="110" xfId="0" applyFont="1" applyFill="1" applyBorder="1" applyAlignment="1">
      <alignment horizontal="center" vertical="center"/>
    </xf>
    <xf numFmtId="0" fontId="21" fillId="5" borderId="34" xfId="0" applyFont="1" applyFill="1" applyBorder="1" applyAlignment="1">
      <alignment horizontal="center" vertical="center"/>
    </xf>
    <xf numFmtId="0" fontId="7" fillId="2" borderId="95" xfId="0" applyFont="1" applyFill="1" applyBorder="1" applyAlignment="1">
      <alignment horizontal="center" vertical="center"/>
    </xf>
    <xf numFmtId="0" fontId="21" fillId="5" borderId="109" xfId="0" applyFont="1" applyFill="1" applyBorder="1" applyAlignment="1">
      <alignment horizontal="center" vertical="center"/>
    </xf>
    <xf numFmtId="0" fontId="21" fillId="5" borderId="110" xfId="0" applyFont="1" applyFill="1" applyBorder="1" applyAlignment="1">
      <alignment horizontal="center" vertical="center"/>
    </xf>
    <xf numFmtId="0" fontId="7" fillId="2" borderId="41" xfId="0" applyFont="1" applyFill="1" applyBorder="1" applyAlignment="1">
      <alignment horizontal="center" vertical="center"/>
    </xf>
    <xf numFmtId="0" fontId="13" fillId="5" borderId="28" xfId="0" applyFont="1" applyFill="1" applyBorder="1" applyAlignment="1">
      <alignment horizontal="center" vertical="center"/>
    </xf>
    <xf numFmtId="169" fontId="21" fillId="5" borderId="112" xfId="0" applyNumberFormat="1" applyFont="1" applyFill="1" applyBorder="1" applyAlignment="1">
      <alignment vertical="center"/>
    </xf>
    <xf numFmtId="169" fontId="21" fillId="5" borderId="113" xfId="0" applyNumberFormat="1" applyFont="1" applyFill="1" applyBorder="1" applyAlignment="1">
      <alignment vertical="center"/>
    </xf>
    <xf numFmtId="0" fontId="13" fillId="5" borderId="36" xfId="0" applyFont="1" applyFill="1" applyBorder="1" applyAlignment="1">
      <alignment horizontal="center" vertical="center"/>
    </xf>
    <xf numFmtId="0" fontId="13" fillId="5" borderId="76" xfId="0" applyFont="1" applyFill="1" applyBorder="1" applyAlignment="1">
      <alignment horizontal="center" vertical="center"/>
    </xf>
    <xf numFmtId="169" fontId="21" fillId="5" borderId="88" xfId="0" applyNumberFormat="1" applyFont="1" applyFill="1" applyBorder="1" applyAlignment="1">
      <alignment horizontal="center" vertical="center"/>
    </xf>
    <xf numFmtId="0" fontId="13" fillId="5" borderId="114" xfId="0" applyFont="1" applyFill="1" applyBorder="1" applyAlignment="1">
      <alignment horizontal="center" vertical="center"/>
    </xf>
    <xf numFmtId="0" fontId="13" fillId="5" borderId="31" xfId="0" applyFont="1" applyFill="1" applyBorder="1" applyAlignment="1">
      <alignment horizontal="center" vertical="center"/>
    </xf>
    <xf numFmtId="0" fontId="7" fillId="2" borderId="115" xfId="0" applyFont="1" applyFill="1" applyBorder="1" applyAlignment="1">
      <alignment horizontal="center" vertical="center"/>
    </xf>
    <xf numFmtId="0" fontId="7" fillId="2" borderId="116" xfId="0" applyFont="1" applyFill="1" applyBorder="1" applyAlignment="1">
      <alignment horizontal="center" vertical="center"/>
    </xf>
    <xf numFmtId="0" fontId="7" fillId="2" borderId="117" xfId="0" applyFont="1" applyFill="1" applyBorder="1" applyAlignment="1">
      <alignment horizontal="center" vertical="center"/>
    </xf>
    <xf numFmtId="0" fontId="46" fillId="11" borderId="61" xfId="0" applyFont="1" applyFill="1" applyBorder="1" applyAlignment="1" applyProtection="1">
      <alignment horizontal="center" vertical="center" wrapText="1"/>
      <protection hidden="1"/>
    </xf>
    <xf numFmtId="0" fontId="47" fillId="11" borderId="61" xfId="0" applyFont="1" applyFill="1" applyBorder="1" applyAlignment="1" applyProtection="1">
      <alignment horizontal="center" vertical="center" wrapText="1"/>
      <protection hidden="1"/>
    </xf>
    <xf numFmtId="164" fontId="7" fillId="2" borderId="82" xfId="3" applyFont="1" applyFill="1" applyBorder="1" applyAlignment="1">
      <alignment horizontal="center" vertical="center"/>
    </xf>
    <xf numFmtId="0" fontId="99" fillId="10" borderId="73" xfId="0" applyFont="1" applyFill="1" applyBorder="1" applyAlignment="1">
      <alignment horizontal="center" vertical="center" wrapText="1"/>
    </xf>
    <xf numFmtId="164" fontId="99" fillId="10" borderId="73" xfId="3" applyFont="1" applyFill="1" applyBorder="1" applyAlignment="1">
      <alignment horizontal="center" vertical="center" wrapText="1"/>
    </xf>
    <xf numFmtId="0" fontId="99" fillId="10" borderId="75" xfId="0" applyFont="1" applyFill="1" applyBorder="1" applyAlignment="1">
      <alignment horizontal="center" vertical="center" wrapText="1"/>
    </xf>
    <xf numFmtId="0" fontId="7" fillId="2" borderId="28" xfId="0" applyFont="1" applyFill="1" applyBorder="1" applyAlignment="1">
      <alignment horizontal="center" vertical="center"/>
    </xf>
    <xf numFmtId="164" fontId="7" fillId="2" borderId="111" xfId="3" applyFont="1" applyFill="1" applyBorder="1" applyAlignment="1">
      <alignment horizontal="center" vertical="center"/>
    </xf>
    <xf numFmtId="164" fontId="7" fillId="2" borderId="113" xfId="3" applyFont="1" applyFill="1" applyBorder="1" applyAlignment="1">
      <alignment horizontal="center" vertical="center"/>
    </xf>
    <xf numFmtId="164" fontId="7" fillId="2" borderId="87" xfId="3" applyFont="1" applyFill="1" applyBorder="1" applyAlignment="1">
      <alignment horizontal="center" vertical="center"/>
    </xf>
    <xf numFmtId="164" fontId="7" fillId="2" borderId="90" xfId="3" applyFont="1" applyFill="1" applyBorder="1" applyAlignment="1">
      <alignment horizontal="center" vertical="center"/>
    </xf>
    <xf numFmtId="0" fontId="107" fillId="3" borderId="0" xfId="0" applyFont="1" applyFill="1"/>
    <xf numFmtId="0" fontId="108" fillId="2" borderId="0" xfId="0" applyFont="1" applyFill="1" applyAlignment="1">
      <alignment horizontal="right"/>
    </xf>
    <xf numFmtId="0" fontId="7" fillId="2" borderId="96" xfId="0" applyFont="1" applyFill="1" applyBorder="1" applyAlignment="1">
      <alignment horizontal="center" vertical="center"/>
    </xf>
    <xf numFmtId="0" fontId="0" fillId="6" borderId="16" xfId="0" applyFill="1" applyBorder="1" applyAlignment="1">
      <alignment horizontal="center" vertical="center"/>
    </xf>
    <xf numFmtId="169" fontId="0" fillId="6" borderId="19" xfId="0" applyNumberFormat="1" applyFill="1" applyBorder="1" applyAlignment="1">
      <alignment horizontal="center" vertical="center"/>
    </xf>
    <xf numFmtId="169" fontId="0" fillId="6" borderId="20" xfId="0" applyNumberFormat="1" applyFill="1" applyBorder="1" applyAlignment="1">
      <alignment horizontal="center" vertical="center"/>
    </xf>
    <xf numFmtId="0" fontId="0" fillId="6" borderId="0" xfId="0" applyFill="1"/>
    <xf numFmtId="169" fontId="0" fillId="6" borderId="10" xfId="0" applyNumberFormat="1" applyFill="1" applyBorder="1" applyAlignment="1">
      <alignment horizontal="center" vertical="center" wrapText="1"/>
    </xf>
    <xf numFmtId="167" fontId="20" fillId="6" borderId="19" xfId="0" applyNumberFormat="1" applyFont="1" applyFill="1" applyBorder="1" applyAlignment="1">
      <alignment horizontal="center" vertical="center"/>
    </xf>
    <xf numFmtId="167" fontId="20" fillId="6" borderId="20" xfId="0" applyNumberFormat="1" applyFont="1" applyFill="1" applyBorder="1" applyAlignment="1">
      <alignment horizontal="center" vertical="center"/>
    </xf>
    <xf numFmtId="0" fontId="109" fillId="0" borderId="0" xfId="0" applyFont="1" applyAlignment="1">
      <alignment vertical="center"/>
    </xf>
    <xf numFmtId="0" fontId="0" fillId="0" borderId="124" xfId="0" applyBorder="1" applyAlignment="1">
      <alignment horizontal="center" vertical="center"/>
    </xf>
    <xf numFmtId="0" fontId="0" fillId="0" borderId="125" xfId="0" applyBorder="1" applyAlignment="1">
      <alignment horizontal="left" vertical="center" wrapText="1"/>
    </xf>
    <xf numFmtId="167" fontId="20" fillId="0" borderId="126" xfId="0" applyNumberFormat="1" applyFont="1" applyBorder="1" applyAlignment="1">
      <alignment horizontal="center" vertical="center"/>
    </xf>
    <xf numFmtId="167" fontId="109" fillId="0" borderId="10" xfId="5" applyNumberFormat="1" applyFont="1" applyBorder="1" applyAlignment="1">
      <alignment vertical="center"/>
    </xf>
    <xf numFmtId="0" fontId="23" fillId="9" borderId="127" xfId="0" applyFont="1" applyFill="1" applyBorder="1" applyAlignment="1">
      <alignment horizontal="center" vertical="center"/>
    </xf>
    <xf numFmtId="0" fontId="23" fillId="9" borderId="128" xfId="0" applyFont="1" applyFill="1" applyBorder="1" applyAlignment="1">
      <alignment horizontal="center" vertical="center" wrapText="1"/>
    </xf>
    <xf numFmtId="0" fontId="23" fillId="9" borderId="128" xfId="0" applyFont="1" applyFill="1" applyBorder="1" applyAlignment="1">
      <alignment horizontal="center" vertical="center"/>
    </xf>
    <xf numFmtId="0" fontId="23" fillId="9" borderId="129" xfId="0" applyFont="1" applyFill="1" applyBorder="1" applyAlignment="1">
      <alignment horizontal="center" vertical="center"/>
    </xf>
    <xf numFmtId="0" fontId="0" fillId="0" borderId="130" xfId="0" applyBorder="1" applyAlignment="1">
      <alignment horizontal="center" vertical="center"/>
    </xf>
    <xf numFmtId="0" fontId="0" fillId="0" borderId="131" xfId="0" applyBorder="1" applyAlignment="1">
      <alignment vertical="center" wrapText="1"/>
    </xf>
    <xf numFmtId="167" fontId="109" fillId="0" borderId="131" xfId="5" applyNumberFormat="1" applyFont="1" applyBorder="1" applyAlignment="1">
      <alignment vertical="center"/>
    </xf>
    <xf numFmtId="0" fontId="0" fillId="0" borderId="131" xfId="0" applyBorder="1" applyAlignment="1">
      <alignment horizontal="center" vertical="center"/>
    </xf>
    <xf numFmtId="0" fontId="0" fillId="0" borderId="132" xfId="0" applyBorder="1" applyAlignment="1">
      <alignment horizontal="center" vertical="center"/>
    </xf>
    <xf numFmtId="0" fontId="20" fillId="0" borderId="136" xfId="0" applyFont="1" applyBorder="1" applyAlignment="1">
      <alignment horizontal="center" vertical="center"/>
    </xf>
    <xf numFmtId="0" fontId="0" fillId="0" borderId="13" xfId="0" applyBorder="1" applyAlignment="1">
      <alignment horizontal="center" vertical="center"/>
    </xf>
    <xf numFmtId="0" fontId="69" fillId="0" borderId="137" xfId="0" applyFont="1" applyBorder="1" applyAlignment="1">
      <alignment horizontal="center" vertical="center"/>
    </xf>
    <xf numFmtId="0" fontId="69" fillId="0" borderId="138" xfId="0" applyFont="1" applyBorder="1" applyAlignment="1">
      <alignment horizontal="center" vertical="center"/>
    </xf>
    <xf numFmtId="0" fontId="69" fillId="0" borderId="138" xfId="0" applyFont="1" applyBorder="1" applyAlignment="1">
      <alignment horizontal="left"/>
    </xf>
    <xf numFmtId="0" fontId="69" fillId="0" borderId="139" xfId="0" applyFont="1" applyBorder="1" applyAlignment="1">
      <alignment horizontal="center" vertical="center"/>
    </xf>
    <xf numFmtId="0" fontId="20" fillId="0" borderId="140" xfId="0" applyFont="1" applyBorder="1" applyAlignment="1">
      <alignment horizontal="center" vertical="center"/>
    </xf>
    <xf numFmtId="16" fontId="20" fillId="0" borderId="141" xfId="0" applyNumberFormat="1" applyFont="1" applyBorder="1" applyAlignment="1">
      <alignment horizontal="center" vertical="center"/>
    </xf>
    <xf numFmtId="0" fontId="20" fillId="0" borderId="141" xfId="0" applyFont="1" applyBorder="1" applyAlignment="1">
      <alignment horizontal="left"/>
    </xf>
    <xf numFmtId="0" fontId="20" fillId="0" borderId="141" xfId="0" applyFont="1" applyBorder="1" applyAlignment="1">
      <alignment horizontal="center" vertical="center"/>
    </xf>
    <xf numFmtId="0" fontId="0" fillId="0" borderId="141" xfId="0" applyBorder="1" applyAlignment="1">
      <alignment horizontal="center" vertical="center"/>
    </xf>
    <xf numFmtId="0" fontId="0" fillId="0" borderId="125" xfId="0" applyBorder="1" applyAlignment="1">
      <alignment horizontal="center" vertical="center"/>
    </xf>
    <xf numFmtId="0" fontId="117" fillId="0" borderId="142" xfId="0" applyFont="1" applyBorder="1" applyAlignment="1">
      <alignment horizontal="center" vertical="center" wrapText="1"/>
    </xf>
    <xf numFmtId="6" fontId="15" fillId="0" borderId="0" xfId="0" applyNumberFormat="1" applyFont="1"/>
    <xf numFmtId="6" fontId="20" fillId="0" borderId="0" xfId="0" applyNumberFormat="1" applyFont="1"/>
    <xf numFmtId="169" fontId="21" fillId="5" borderId="71" xfId="0" applyNumberFormat="1" applyFont="1" applyFill="1" applyBorder="1" applyAlignment="1">
      <alignment horizontal="center" vertical="center"/>
    </xf>
    <xf numFmtId="169" fontId="21" fillId="5" borderId="66" xfId="0" applyNumberFormat="1" applyFont="1" applyFill="1" applyBorder="1" applyAlignment="1">
      <alignment vertical="center"/>
    </xf>
    <xf numFmtId="0" fontId="99" fillId="10" borderId="73" xfId="0" applyFont="1" applyFill="1" applyBorder="1" applyAlignment="1">
      <alignment horizontal="center" vertical="center"/>
    </xf>
    <xf numFmtId="0" fontId="102" fillId="13" borderId="73" xfId="0" applyFont="1" applyFill="1" applyBorder="1" applyAlignment="1">
      <alignment horizontal="center" vertical="center" wrapText="1"/>
    </xf>
    <xf numFmtId="169" fontId="21" fillId="5" borderId="71" xfId="0" applyNumberFormat="1" applyFont="1" applyFill="1" applyBorder="1" applyAlignment="1">
      <alignment vertical="center"/>
    </xf>
    <xf numFmtId="169" fontId="21" fillId="5" borderId="143" xfId="0" applyNumberFormat="1" applyFont="1" applyFill="1" applyBorder="1" applyAlignment="1">
      <alignment vertical="center"/>
    </xf>
    <xf numFmtId="0" fontId="0" fillId="0" borderId="153" xfId="0" applyBorder="1" applyAlignment="1">
      <alignment horizontal="center" vertical="center"/>
    </xf>
    <xf numFmtId="0" fontId="0" fillId="0" borderId="139" xfId="0" applyBorder="1" applyAlignment="1">
      <alignment horizontal="left" vertical="center" wrapText="1"/>
    </xf>
    <xf numFmtId="169" fontId="0" fillId="0" borderId="154" xfId="0" applyNumberFormat="1" applyBorder="1" applyAlignment="1">
      <alignment horizontal="center" vertical="center"/>
    </xf>
    <xf numFmtId="169" fontId="0" fillId="0" borderId="155" xfId="0" applyNumberFormat="1" applyBorder="1" applyAlignment="1">
      <alignment horizontal="center" vertical="center"/>
    </xf>
    <xf numFmtId="0" fontId="14" fillId="11" borderId="61" xfId="0" applyFont="1" applyFill="1" applyBorder="1" applyAlignment="1">
      <alignment horizontal="center" vertical="center" wrapText="1"/>
    </xf>
    <xf numFmtId="0" fontId="14" fillId="11" borderId="61" xfId="0" applyFont="1" applyFill="1" applyBorder="1" applyAlignment="1">
      <alignment horizontal="center" vertical="center"/>
    </xf>
    <xf numFmtId="164" fontId="7" fillId="2" borderId="0" xfId="3" applyFont="1" applyFill="1" applyBorder="1" applyAlignment="1">
      <alignment horizontal="center" vertical="center"/>
    </xf>
    <xf numFmtId="164" fontId="7" fillId="2" borderId="35" xfId="3" applyFont="1" applyFill="1" applyBorder="1" applyAlignment="1">
      <alignment horizontal="center" vertical="center"/>
    </xf>
    <xf numFmtId="14" fontId="37" fillId="2" borderId="0" xfId="0" applyNumberFormat="1" applyFont="1" applyFill="1" applyAlignment="1" applyProtection="1">
      <alignment horizontal="center" vertical="center"/>
      <protection hidden="1"/>
    </xf>
    <xf numFmtId="0" fontId="53" fillId="0" borderId="34" xfId="0" applyFont="1" applyBorder="1" applyAlignment="1">
      <alignment horizontal="left" vertical="center" wrapText="1"/>
    </xf>
    <xf numFmtId="0" fontId="53" fillId="0" borderId="0" xfId="0" applyFont="1" applyAlignment="1">
      <alignment horizontal="left" vertical="center" wrapText="1"/>
    </xf>
    <xf numFmtId="0" fontId="53" fillId="0" borderId="35" xfId="0" applyFont="1" applyBorder="1" applyAlignment="1">
      <alignment horizontal="left" vertical="center" wrapText="1"/>
    </xf>
    <xf numFmtId="0" fontId="52" fillId="0" borderId="39" xfId="0" applyFont="1" applyBorder="1" applyAlignment="1">
      <alignment horizontal="center" vertical="center"/>
    </xf>
    <xf numFmtId="0" fontId="86" fillId="2" borderId="0" xfId="4" applyFont="1" applyFill="1" applyBorder="1" applyAlignment="1" applyProtection="1">
      <alignment horizontal="center" vertical="center"/>
      <protection hidden="1"/>
    </xf>
    <xf numFmtId="0" fontId="86" fillId="2" borderId="0" xfId="0" applyFont="1" applyFill="1" applyAlignment="1" applyProtection="1">
      <alignment horizontal="center" vertical="center"/>
      <protection hidden="1"/>
    </xf>
    <xf numFmtId="0" fontId="39" fillId="0" borderId="29" xfId="0" applyFont="1" applyBorder="1" applyAlignment="1">
      <alignment horizontal="center" vertical="center" wrapText="1"/>
    </xf>
    <xf numFmtId="0" fontId="39" fillId="0" borderId="30" xfId="0" applyFont="1" applyBorder="1" applyAlignment="1">
      <alignment horizontal="center" vertical="center" wrapText="1"/>
    </xf>
    <xf numFmtId="0" fontId="39" fillId="0" borderId="0" xfId="0" applyFont="1" applyAlignment="1">
      <alignment horizontal="center" vertical="center" wrapText="1"/>
    </xf>
    <xf numFmtId="0" fontId="39" fillId="0" borderId="37" xfId="0" applyFont="1" applyBorder="1" applyAlignment="1">
      <alignment horizontal="center" vertical="center" wrapText="1"/>
    </xf>
    <xf numFmtId="0" fontId="39" fillId="0" borderId="32" xfId="0" applyFont="1" applyBorder="1" applyAlignment="1">
      <alignment horizontal="center" vertical="center" wrapText="1"/>
    </xf>
    <xf numFmtId="0" fontId="39" fillId="0" borderId="33" xfId="0" applyFont="1" applyBorder="1" applyAlignment="1">
      <alignment horizontal="center" vertical="center" wrapText="1"/>
    </xf>
    <xf numFmtId="0" fontId="30" fillId="0" borderId="6" xfId="0" applyFont="1" applyBorder="1" applyAlignment="1" applyProtection="1">
      <alignment horizontal="center" vertical="center" wrapText="1"/>
      <protection locked="0"/>
    </xf>
    <xf numFmtId="0" fontId="30" fillId="0" borderId="9" xfId="0" applyFont="1" applyBorder="1" applyAlignment="1" applyProtection="1">
      <alignment horizontal="center" vertical="center" wrapText="1"/>
      <protection locked="0"/>
    </xf>
    <xf numFmtId="0" fontId="30" fillId="0" borderId="5" xfId="0" applyFont="1" applyBorder="1" applyAlignment="1" applyProtection="1">
      <alignment horizontal="center" vertical="center" wrapText="1"/>
      <protection locked="0"/>
    </xf>
    <xf numFmtId="0" fontId="64" fillId="2" borderId="34" xfId="0" applyFont="1" applyFill="1" applyBorder="1" applyAlignment="1" applyProtection="1">
      <alignment horizontal="center" vertical="center"/>
      <protection hidden="1"/>
    </xf>
    <xf numFmtId="0" fontId="64" fillId="2" borderId="35" xfId="0" applyFont="1" applyFill="1" applyBorder="1" applyAlignment="1" applyProtection="1">
      <alignment horizontal="center" vertical="center"/>
      <protection hidden="1"/>
    </xf>
    <xf numFmtId="0" fontId="64" fillId="2" borderId="41" xfId="0" applyFont="1" applyFill="1" applyBorder="1" applyAlignment="1" applyProtection="1">
      <alignment horizontal="center" vertical="center"/>
      <protection hidden="1"/>
    </xf>
    <xf numFmtId="0" fontId="64" fillId="2" borderId="43" xfId="0" applyFont="1" applyFill="1" applyBorder="1" applyAlignment="1" applyProtection="1">
      <alignment horizontal="center" vertical="center"/>
      <protection hidden="1"/>
    </xf>
    <xf numFmtId="0" fontId="85" fillId="2" borderId="29" xfId="0" applyFont="1" applyFill="1" applyBorder="1" applyAlignment="1" applyProtection="1">
      <alignment horizontal="center" vertical="center"/>
      <protection hidden="1"/>
    </xf>
    <xf numFmtId="0" fontId="86" fillId="2" borderId="0" xfId="0" applyFont="1" applyFill="1" applyAlignment="1" applyProtection="1">
      <alignment horizontal="center" vertical="center" wrapText="1"/>
      <protection hidden="1"/>
    </xf>
    <xf numFmtId="0" fontId="86" fillId="2" borderId="32" xfId="0" applyFont="1" applyFill="1" applyBorder="1" applyAlignment="1" applyProtection="1">
      <alignment horizontal="center" vertical="center" wrapText="1"/>
      <protection hidden="1"/>
    </xf>
    <xf numFmtId="0" fontId="35" fillId="0" borderId="6" xfId="0" applyFont="1" applyBorder="1" applyAlignment="1" applyProtection="1">
      <alignment horizontal="center" vertical="center" wrapText="1"/>
      <protection locked="0"/>
    </xf>
    <xf numFmtId="0" fontId="35" fillId="0" borderId="9" xfId="0" applyFont="1" applyBorder="1" applyAlignment="1" applyProtection="1">
      <alignment horizontal="center" vertical="center" wrapText="1"/>
      <protection locked="0"/>
    </xf>
    <xf numFmtId="0" fontId="35" fillId="0" borderId="5" xfId="0" applyFont="1" applyBorder="1" applyAlignment="1" applyProtection="1">
      <alignment horizontal="center" vertical="center" wrapText="1"/>
      <protection locked="0"/>
    </xf>
    <xf numFmtId="0" fontId="45" fillId="2" borderId="51" xfId="0" applyFont="1" applyFill="1" applyBorder="1" applyAlignment="1" applyProtection="1">
      <alignment horizontal="center" vertical="center"/>
      <protection hidden="1"/>
    </xf>
    <xf numFmtId="0" fontId="45" fillId="2" borderId="0" xfId="0" applyFont="1" applyFill="1" applyAlignment="1" applyProtection="1">
      <alignment horizontal="center" vertical="center"/>
      <protection hidden="1"/>
    </xf>
    <xf numFmtId="0" fontId="45" fillId="2" borderId="52" xfId="0" applyFont="1" applyFill="1" applyBorder="1" applyAlignment="1" applyProtection="1">
      <alignment horizontal="center" vertical="center"/>
      <protection hidden="1"/>
    </xf>
    <xf numFmtId="0" fontId="36" fillId="0" borderId="53" xfId="0" applyFont="1" applyBorder="1" applyAlignment="1" applyProtection="1">
      <alignment horizontal="center" vertical="center" wrapText="1"/>
      <protection hidden="1"/>
    </xf>
    <xf numFmtId="0" fontId="36" fillId="0" borderId="54" xfId="0" applyFont="1" applyBorder="1" applyAlignment="1" applyProtection="1">
      <alignment horizontal="center" vertical="center" wrapText="1"/>
      <protection hidden="1"/>
    </xf>
    <xf numFmtId="0" fontId="36" fillId="0" borderId="55" xfId="0" applyFont="1" applyBorder="1" applyAlignment="1" applyProtection="1">
      <alignment horizontal="center" vertical="center" wrapText="1"/>
      <protection hidden="1"/>
    </xf>
    <xf numFmtId="0" fontId="35" fillId="0" borderId="8" xfId="0" applyFont="1" applyBorder="1" applyAlignment="1" applyProtection="1">
      <alignment horizontal="left" vertical="center" wrapText="1"/>
      <protection locked="0"/>
    </xf>
    <xf numFmtId="0" fontId="35" fillId="0" borderId="9" xfId="0" applyFont="1" applyBorder="1" applyAlignment="1" applyProtection="1">
      <alignment horizontal="left" vertical="center" wrapText="1"/>
      <protection locked="0"/>
    </xf>
    <xf numFmtId="0" fontId="35" fillId="0" borderId="5" xfId="0" applyFont="1" applyBorder="1" applyAlignment="1" applyProtection="1">
      <alignment horizontal="left" vertical="center" wrapText="1"/>
      <protection locked="0"/>
    </xf>
    <xf numFmtId="0" fontId="70" fillId="0" borderId="56" xfId="0" applyFont="1" applyBorder="1" applyAlignment="1" applyProtection="1">
      <alignment horizontal="left" vertical="top"/>
      <protection locked="0"/>
      <extLst>
        <ext xmlns:xfpb="http://schemas.microsoft.com/office/spreadsheetml/2022/featurepropertybag" uri="{C7286773-470A-42A8-94C5-96B5CB345126}">
          <xfpb:xfComplement i="0"/>
        </ext>
      </extLst>
    </xf>
    <xf numFmtId="0" fontId="70" fillId="0" borderId="57" xfId="0" applyFont="1" applyBorder="1" applyAlignment="1" applyProtection="1">
      <alignment horizontal="left" vertical="top"/>
      <protection locked="0"/>
      <extLst>
        <ext xmlns:xfpb="http://schemas.microsoft.com/office/spreadsheetml/2022/featurepropertybag" uri="{C7286773-470A-42A8-94C5-96B5CB345126}">
          <xfpb:xfComplement i="0"/>
        </ext>
      </extLst>
    </xf>
    <xf numFmtId="0" fontId="46" fillId="11" borderId="34" xfId="0" applyFont="1" applyFill="1" applyBorder="1" applyAlignment="1">
      <alignment horizontal="left" vertical="center" wrapText="1" indent="1"/>
    </xf>
    <xf numFmtId="0" fontId="46" fillId="11" borderId="0" xfId="0" applyFont="1" applyFill="1" applyAlignment="1">
      <alignment horizontal="left" vertical="center" wrapText="1" indent="1"/>
    </xf>
    <xf numFmtId="0" fontId="46" fillId="11" borderId="35" xfId="0" applyFont="1" applyFill="1" applyBorder="1" applyAlignment="1">
      <alignment horizontal="left" vertical="center" wrapText="1" indent="1"/>
    </xf>
    <xf numFmtId="0" fontId="53" fillId="0" borderId="34" xfId="0" applyFont="1" applyBorder="1" applyAlignment="1">
      <alignment horizontal="left" vertical="center" wrapText="1" indent="1"/>
    </xf>
    <xf numFmtId="0" fontId="53" fillId="0" borderId="0" xfId="0" applyFont="1" applyAlignment="1">
      <alignment horizontal="left" vertical="center" wrapText="1" indent="1"/>
    </xf>
    <xf numFmtId="0" fontId="53" fillId="0" borderId="35" xfId="0" applyFont="1" applyBorder="1" applyAlignment="1">
      <alignment horizontal="left" vertical="center" wrapText="1" indent="1"/>
    </xf>
    <xf numFmtId="0" fontId="35" fillId="0" borderId="34" xfId="0" applyFont="1" applyBorder="1" applyAlignment="1" applyProtection="1">
      <alignment horizontal="left" vertical="center" wrapText="1" indent="1"/>
      <protection hidden="1"/>
    </xf>
    <xf numFmtId="0" fontId="35" fillId="0" borderId="0" xfId="0" applyFont="1" applyAlignment="1" applyProtection="1">
      <alignment horizontal="left" vertical="center" wrapText="1" indent="1"/>
      <protection hidden="1"/>
    </xf>
    <xf numFmtId="0" fontId="35" fillId="0" borderId="35" xfId="0" applyFont="1" applyBorder="1" applyAlignment="1" applyProtection="1">
      <alignment horizontal="left" vertical="center" wrapText="1" indent="1"/>
      <protection hidden="1"/>
    </xf>
    <xf numFmtId="0" fontId="91" fillId="4" borderId="34" xfId="0" applyFont="1" applyFill="1" applyBorder="1" applyAlignment="1">
      <alignment horizontal="left" vertical="center" wrapText="1" indent="1"/>
    </xf>
    <xf numFmtId="0" fontId="91" fillId="4" borderId="0" xfId="0" applyFont="1" applyFill="1" applyAlignment="1">
      <alignment horizontal="left" vertical="center" wrapText="1" indent="1"/>
    </xf>
    <xf numFmtId="0" fontId="91" fillId="4" borderId="35" xfId="0" applyFont="1" applyFill="1" applyBorder="1" applyAlignment="1">
      <alignment horizontal="left" vertical="center" wrapText="1" indent="1"/>
    </xf>
    <xf numFmtId="0" fontId="91" fillId="4" borderId="34" xfId="0" applyFont="1" applyFill="1" applyBorder="1" applyAlignment="1">
      <alignment horizontal="left" vertical="top" wrapText="1" indent="1"/>
    </xf>
    <xf numFmtId="0" fontId="91" fillId="4" borderId="0" xfId="0" applyFont="1" applyFill="1" applyAlignment="1">
      <alignment horizontal="left" vertical="top" wrapText="1" indent="1"/>
    </xf>
    <xf numFmtId="0" fontId="91" fillId="4" borderId="35" xfId="0" applyFont="1" applyFill="1" applyBorder="1" applyAlignment="1">
      <alignment horizontal="left" vertical="top" wrapText="1" indent="1"/>
    </xf>
    <xf numFmtId="0" fontId="120" fillId="10" borderId="38" xfId="0" applyFont="1" applyFill="1" applyBorder="1" applyAlignment="1">
      <alignment horizontal="center" vertical="center" wrapText="1"/>
    </xf>
    <xf numFmtId="0" fontId="119" fillId="10" borderId="39" xfId="0" applyFont="1" applyFill="1" applyBorder="1" applyAlignment="1">
      <alignment horizontal="center" vertical="center" wrapText="1"/>
    </xf>
    <xf numFmtId="0" fontId="119" fillId="10" borderId="40" xfId="0" applyFont="1" applyFill="1" applyBorder="1" applyAlignment="1">
      <alignment horizontal="center" vertical="center" wrapText="1"/>
    </xf>
    <xf numFmtId="0" fontId="119" fillId="10" borderId="34" xfId="0" applyFont="1" applyFill="1" applyBorder="1" applyAlignment="1">
      <alignment horizontal="center" vertical="center" wrapText="1"/>
    </xf>
    <xf numFmtId="0" fontId="119" fillId="10" borderId="0" xfId="0" applyFont="1" applyFill="1" applyAlignment="1">
      <alignment horizontal="center" vertical="center" wrapText="1"/>
    </xf>
    <xf numFmtId="0" fontId="119" fillId="10" borderId="35" xfId="0" applyFont="1" applyFill="1" applyBorder="1" applyAlignment="1">
      <alignment horizontal="center" vertical="center" wrapText="1"/>
    </xf>
    <xf numFmtId="0" fontId="53" fillId="0" borderId="38" xfId="0" applyFont="1" applyBorder="1" applyAlignment="1">
      <alignment horizontal="left" vertical="center" wrapText="1" indent="1"/>
    </xf>
    <xf numFmtId="0" fontId="53" fillId="0" borderId="39" xfId="0" applyFont="1" applyBorder="1" applyAlignment="1">
      <alignment horizontal="left" vertical="center" wrapText="1" indent="1"/>
    </xf>
    <xf numFmtId="0" fontId="53" fillId="0" borderId="40" xfId="0" applyFont="1" applyBorder="1" applyAlignment="1">
      <alignment horizontal="left" vertical="center" wrapText="1" indent="1"/>
    </xf>
    <xf numFmtId="0" fontId="46" fillId="11" borderId="34" xfId="0" applyFont="1" applyFill="1" applyBorder="1" applyAlignment="1">
      <alignment horizontal="left" vertical="center" wrapText="1"/>
    </xf>
    <xf numFmtId="0" fontId="46" fillId="11" borderId="0" xfId="0" applyFont="1" applyFill="1" applyAlignment="1">
      <alignment horizontal="left" vertical="center" wrapText="1"/>
    </xf>
    <xf numFmtId="0" fontId="46" fillId="11" borderId="35" xfId="0" applyFont="1" applyFill="1" applyBorder="1" applyAlignment="1">
      <alignment horizontal="left" vertical="center" wrapText="1"/>
    </xf>
    <xf numFmtId="14" fontId="35" fillId="2" borderId="0" xfId="0" applyNumberFormat="1" applyFont="1" applyFill="1" applyAlignment="1" applyProtection="1">
      <alignment horizontal="center" vertical="center"/>
      <protection hidden="1"/>
    </xf>
    <xf numFmtId="0" fontId="104" fillId="2" borderId="44" xfId="0" applyFont="1" applyFill="1" applyBorder="1" applyAlignment="1" applyProtection="1">
      <alignment horizontal="center"/>
      <protection hidden="1"/>
    </xf>
    <xf numFmtId="0" fontId="104" fillId="2" borderId="45" xfId="0" applyFont="1" applyFill="1" applyBorder="1" applyAlignment="1" applyProtection="1">
      <alignment horizontal="center"/>
      <protection hidden="1"/>
    </xf>
    <xf numFmtId="0" fontId="104" fillId="2" borderId="46" xfId="0" applyFont="1" applyFill="1" applyBorder="1" applyAlignment="1" applyProtection="1">
      <alignment horizontal="center"/>
      <protection hidden="1"/>
    </xf>
    <xf numFmtId="0" fontId="50" fillId="2" borderId="41" xfId="0" applyFont="1" applyFill="1" applyBorder="1" applyAlignment="1" applyProtection="1">
      <alignment horizontal="center" vertical="center" wrapText="1"/>
      <protection hidden="1"/>
    </xf>
    <xf numFmtId="0" fontId="50" fillId="2" borderId="42" xfId="0" applyFont="1" applyFill="1" applyBorder="1" applyAlignment="1" applyProtection="1">
      <alignment horizontal="center" vertical="center" wrapText="1"/>
      <protection hidden="1"/>
    </xf>
    <xf numFmtId="0" fontId="50" fillId="2" borderId="43" xfId="0" applyFont="1" applyFill="1" applyBorder="1" applyAlignment="1" applyProtection="1">
      <alignment horizontal="center" vertical="center" wrapText="1"/>
      <protection hidden="1"/>
    </xf>
    <xf numFmtId="0" fontId="30" fillId="0" borderId="0" xfId="0" applyFont="1" applyAlignment="1" applyProtection="1">
      <alignment horizontal="left" textRotation="90"/>
      <protection hidden="1"/>
    </xf>
    <xf numFmtId="0" fontId="62" fillId="11" borderId="45" xfId="0" applyFont="1" applyFill="1" applyBorder="1" applyAlignment="1" applyProtection="1">
      <alignment horizontal="center" vertical="center"/>
      <protection hidden="1"/>
    </xf>
    <xf numFmtId="0" fontId="62" fillId="11" borderId="46" xfId="0" applyFont="1" applyFill="1" applyBorder="1" applyAlignment="1" applyProtection="1">
      <alignment horizontal="center" vertical="center"/>
      <protection hidden="1"/>
    </xf>
    <xf numFmtId="167" fontId="35" fillId="0" borderId="44" xfId="1" applyNumberFormat="1" applyFont="1" applyBorder="1" applyAlignment="1" applyProtection="1">
      <alignment vertical="center"/>
      <protection hidden="1"/>
    </xf>
    <xf numFmtId="167" fontId="35" fillId="0" borderId="45" xfId="1" applyNumberFormat="1" applyFont="1" applyBorder="1" applyAlignment="1" applyProtection="1">
      <alignment vertical="center"/>
      <protection hidden="1"/>
    </xf>
    <xf numFmtId="167" fontId="35" fillId="0" borderId="46" xfId="1" applyNumberFormat="1" applyFont="1" applyBorder="1" applyAlignment="1" applyProtection="1">
      <alignment vertical="center"/>
      <protection hidden="1"/>
    </xf>
    <xf numFmtId="0" fontId="62" fillId="11" borderId="39" xfId="0" applyFont="1" applyFill="1" applyBorder="1" applyAlignment="1" applyProtection="1">
      <alignment horizontal="center" vertical="center"/>
      <protection hidden="1"/>
    </xf>
    <xf numFmtId="0" fontId="62" fillId="11" borderId="40" xfId="0" applyFont="1" applyFill="1" applyBorder="1" applyAlignment="1" applyProtection="1">
      <alignment horizontal="center" vertical="center"/>
      <protection hidden="1"/>
    </xf>
    <xf numFmtId="167" fontId="35" fillId="0" borderId="38" xfId="1" applyNumberFormat="1" applyFont="1" applyBorder="1" applyAlignment="1" applyProtection="1">
      <alignment vertical="center"/>
      <protection hidden="1"/>
    </xf>
    <xf numFmtId="167" fontId="35" fillId="0" borderId="39" xfId="1" applyNumberFormat="1" applyFont="1" applyBorder="1" applyAlignment="1" applyProtection="1">
      <alignment vertical="center"/>
      <protection hidden="1"/>
    </xf>
    <xf numFmtId="167" fontId="35" fillId="0" borderId="40" xfId="1" applyNumberFormat="1" applyFont="1" applyBorder="1" applyAlignment="1" applyProtection="1">
      <alignment vertical="center"/>
      <protection hidden="1"/>
    </xf>
    <xf numFmtId="0" fontId="65" fillId="0" borderId="44" xfId="0" applyFont="1" applyBorder="1" applyAlignment="1">
      <alignment horizontal="center" vertical="center"/>
    </xf>
    <xf numFmtId="0" fontId="65" fillId="0" borderId="46" xfId="0" applyFont="1" applyBorder="1" applyAlignment="1">
      <alignment horizontal="center" vertical="center"/>
    </xf>
    <xf numFmtId="14" fontId="66" fillId="2" borderId="44" xfId="0" applyNumberFormat="1" applyFont="1" applyFill="1" applyBorder="1" applyAlignment="1" applyProtection="1">
      <alignment horizontal="center" vertical="center"/>
      <protection hidden="1"/>
    </xf>
    <xf numFmtId="14" fontId="66" fillId="2" borderId="45" xfId="0" applyNumberFormat="1" applyFont="1" applyFill="1" applyBorder="1" applyAlignment="1" applyProtection="1">
      <alignment horizontal="center" vertical="center"/>
      <protection hidden="1"/>
    </xf>
    <xf numFmtId="14" fontId="66" fillId="2" borderId="46" xfId="0" applyNumberFormat="1" applyFont="1" applyFill="1" applyBorder="1" applyAlignment="1" applyProtection="1">
      <alignment horizontal="center" vertical="center"/>
      <protection hidden="1"/>
    </xf>
    <xf numFmtId="167" fontId="49" fillId="0" borderId="45" xfId="0" applyNumberFormat="1" applyFont="1" applyBorder="1" applyAlignment="1" applyProtection="1">
      <alignment vertical="center"/>
      <protection hidden="1"/>
    </xf>
    <xf numFmtId="167" fontId="49" fillId="0" borderId="46" xfId="0" applyNumberFormat="1" applyFont="1" applyBorder="1" applyAlignment="1" applyProtection="1">
      <alignment vertical="center"/>
      <protection hidden="1"/>
    </xf>
    <xf numFmtId="0" fontId="62" fillId="11" borderId="38" xfId="0" applyFont="1" applyFill="1" applyBorder="1" applyAlignment="1" applyProtection="1">
      <alignment horizontal="center" vertical="center" wrapText="1"/>
      <protection hidden="1"/>
    </xf>
    <xf numFmtId="0" fontId="62" fillId="11" borderId="34" xfId="0" applyFont="1" applyFill="1" applyBorder="1" applyAlignment="1" applyProtection="1">
      <alignment horizontal="center" vertical="center" wrapText="1"/>
      <protection hidden="1"/>
    </xf>
    <xf numFmtId="0" fontId="62" fillId="11" borderId="41" xfId="0" applyFont="1" applyFill="1" applyBorder="1" applyAlignment="1" applyProtection="1">
      <alignment horizontal="center" vertical="center" wrapText="1"/>
      <protection hidden="1"/>
    </xf>
    <xf numFmtId="0" fontId="60" fillId="0" borderId="38" xfId="0" applyFont="1" applyBorder="1" applyAlignment="1">
      <alignment horizontal="center" vertical="center" wrapText="1"/>
    </xf>
    <xf numFmtId="0" fontId="60" fillId="0" borderId="39" xfId="0" applyFont="1" applyBorder="1" applyAlignment="1">
      <alignment horizontal="center" vertical="center" wrapText="1"/>
    </xf>
    <xf numFmtId="0" fontId="60" fillId="0" borderId="40" xfId="0" applyFont="1" applyBorder="1" applyAlignment="1">
      <alignment horizontal="center" vertical="center" wrapText="1"/>
    </xf>
    <xf numFmtId="0" fontId="60" fillId="0" borderId="34" xfId="0" applyFont="1" applyBorder="1" applyAlignment="1">
      <alignment horizontal="center" vertical="center" wrapText="1"/>
    </xf>
    <xf numFmtId="0" fontId="60" fillId="0" borderId="0" xfId="0" applyFont="1" applyAlignment="1">
      <alignment horizontal="center" vertical="center" wrapText="1"/>
    </xf>
    <xf numFmtId="0" fontId="60" fillId="0" borderId="35" xfId="0" applyFont="1" applyBorder="1" applyAlignment="1">
      <alignment horizontal="center" vertical="center" wrapText="1"/>
    </xf>
    <xf numFmtId="0" fontId="60" fillId="0" borderId="41" xfId="0" applyFont="1" applyBorder="1" applyAlignment="1">
      <alignment horizontal="center" vertical="center" wrapText="1"/>
    </xf>
    <xf numFmtId="0" fontId="60" fillId="0" borderId="42" xfId="0" applyFont="1" applyBorder="1" applyAlignment="1">
      <alignment horizontal="center" vertical="center" wrapText="1"/>
    </xf>
    <xf numFmtId="0" fontId="62" fillId="11" borderId="44" xfId="0" applyFont="1" applyFill="1" applyBorder="1" applyAlignment="1" applyProtection="1">
      <alignment horizontal="center" vertical="center"/>
      <protection hidden="1"/>
    </xf>
    <xf numFmtId="0" fontId="59" fillId="11" borderId="58" xfId="0" applyFont="1" applyFill="1" applyBorder="1" applyAlignment="1" applyProtection="1">
      <alignment horizontal="center" vertical="center"/>
      <protection locked="0"/>
    </xf>
    <xf numFmtId="0" fontId="59" fillId="11" borderId="59" xfId="0" applyFont="1" applyFill="1" applyBorder="1" applyAlignment="1" applyProtection="1">
      <alignment horizontal="center" vertical="center"/>
      <protection locked="0"/>
    </xf>
    <xf numFmtId="0" fontId="65" fillId="0" borderId="41" xfId="0" applyFont="1" applyBorder="1" applyAlignment="1">
      <alignment horizontal="left" vertical="center" indent="1"/>
    </xf>
    <xf numFmtId="0" fontId="65" fillId="0" borderId="42" xfId="0" applyFont="1" applyBorder="1" applyAlignment="1">
      <alignment horizontal="left" vertical="center" indent="1"/>
    </xf>
    <xf numFmtId="0" fontId="65" fillId="0" borderId="43" xfId="0" applyFont="1" applyBorder="1" applyAlignment="1">
      <alignment horizontal="left" vertical="center" indent="1"/>
    </xf>
    <xf numFmtId="0" fontId="65" fillId="0" borderId="41" xfId="0" applyFont="1" applyBorder="1" applyAlignment="1" applyProtection="1">
      <alignment horizontal="center" vertical="center"/>
      <protection locked="0"/>
    </xf>
    <xf numFmtId="0" fontId="65" fillId="0" borderId="42" xfId="0" applyFont="1" applyBorder="1" applyAlignment="1" applyProtection="1">
      <alignment horizontal="center" vertical="center"/>
      <protection locked="0"/>
    </xf>
    <xf numFmtId="0" fontId="65" fillId="0" borderId="43" xfId="0" applyFont="1" applyBorder="1" applyAlignment="1" applyProtection="1">
      <alignment horizontal="center" vertical="center"/>
      <protection locked="0"/>
    </xf>
    <xf numFmtId="0" fontId="65" fillId="0" borderId="44" xfId="0" applyFont="1" applyBorder="1" applyAlignment="1">
      <alignment horizontal="left" vertical="center" indent="1"/>
    </xf>
    <xf numFmtId="0" fontId="65" fillId="0" borderId="45" xfId="0" applyFont="1" applyBorder="1" applyAlignment="1">
      <alignment horizontal="left" vertical="center" indent="1"/>
    </xf>
    <xf numFmtId="0" fontId="65" fillId="0" borderId="46" xfId="0" applyFont="1" applyBorder="1" applyAlignment="1">
      <alignment horizontal="left" vertical="center" indent="1"/>
    </xf>
    <xf numFmtId="0" fontId="65" fillId="0" borderId="44" xfId="0" applyFont="1" applyBorder="1" applyAlignment="1" applyProtection="1">
      <alignment horizontal="center" vertical="center"/>
      <protection locked="0"/>
    </xf>
    <xf numFmtId="0" fontId="65" fillId="0" borderId="45" xfId="0" applyFont="1" applyBorder="1" applyAlignment="1" applyProtection="1">
      <alignment horizontal="center" vertical="center"/>
      <protection locked="0"/>
    </xf>
    <xf numFmtId="0" fontId="65" fillId="0" borderId="46" xfId="0" applyFont="1" applyBorder="1" applyAlignment="1" applyProtection="1">
      <alignment horizontal="center" vertical="center"/>
      <protection locked="0"/>
    </xf>
    <xf numFmtId="0" fontId="51" fillId="0" borderId="44" xfId="0" applyFont="1" applyBorder="1" applyAlignment="1">
      <alignment horizontal="center" vertical="center"/>
    </xf>
    <xf numFmtId="0" fontId="51" fillId="0" borderId="45" xfId="0" applyFont="1" applyBorder="1" applyAlignment="1">
      <alignment horizontal="center" vertical="center"/>
    </xf>
    <xf numFmtId="0" fontId="51" fillId="0" borderId="46" xfId="0" applyFont="1" applyBorder="1" applyAlignment="1">
      <alignment horizontal="center" vertical="center"/>
    </xf>
    <xf numFmtId="0" fontId="43" fillId="2" borderId="28" xfId="0" applyFont="1" applyFill="1" applyBorder="1" applyAlignment="1" applyProtection="1">
      <alignment horizontal="center" vertical="center" wrapText="1"/>
      <protection hidden="1"/>
    </xf>
    <xf numFmtId="0" fontId="43" fillId="2" borderId="29" xfId="0" applyFont="1" applyFill="1" applyBorder="1" applyAlignment="1" applyProtection="1">
      <alignment horizontal="center" vertical="center" wrapText="1"/>
      <protection hidden="1"/>
    </xf>
    <xf numFmtId="0" fontId="43" fillId="2" borderId="30" xfId="0" applyFont="1" applyFill="1" applyBorder="1" applyAlignment="1" applyProtection="1">
      <alignment horizontal="center" vertical="center" wrapText="1"/>
      <protection hidden="1"/>
    </xf>
    <xf numFmtId="0" fontId="46" fillId="11" borderId="121" xfId="0" applyFont="1" applyFill="1" applyBorder="1" applyAlignment="1" applyProtection="1">
      <alignment horizontal="center" vertical="center" wrapText="1"/>
      <protection hidden="1"/>
    </xf>
    <xf numFmtId="0" fontId="46" fillId="11" borderId="122" xfId="0" applyFont="1" applyFill="1" applyBorder="1" applyAlignment="1" applyProtection="1">
      <alignment horizontal="center" vertical="center" wrapText="1"/>
      <protection hidden="1"/>
    </xf>
    <xf numFmtId="0" fontId="46" fillId="11" borderId="123" xfId="0" applyFont="1" applyFill="1" applyBorder="1" applyAlignment="1" applyProtection="1">
      <alignment horizontal="center" vertical="center" wrapText="1"/>
      <protection hidden="1"/>
    </xf>
    <xf numFmtId="0" fontId="59" fillId="5" borderId="47" xfId="0" applyFont="1" applyFill="1" applyBorder="1" applyAlignment="1">
      <alignment horizontal="center" vertical="center"/>
    </xf>
    <xf numFmtId="0" fontId="59" fillId="5" borderId="48" xfId="0" applyFont="1" applyFill="1" applyBorder="1" applyAlignment="1">
      <alignment horizontal="center" vertical="center"/>
    </xf>
    <xf numFmtId="0" fontId="46" fillId="11" borderId="44" xfId="0" applyFont="1" applyFill="1" applyBorder="1" applyAlignment="1" applyProtection="1">
      <alignment horizontal="center" vertical="center" wrapText="1"/>
      <protection hidden="1"/>
    </xf>
    <xf numFmtId="0" fontId="46" fillId="11" borderId="45" xfId="0" applyFont="1" applyFill="1" applyBorder="1" applyAlignment="1" applyProtection="1">
      <alignment horizontal="center" vertical="center" wrapText="1"/>
      <protection hidden="1"/>
    </xf>
    <xf numFmtId="0" fontId="46" fillId="11" borderId="46" xfId="0" applyFont="1" applyFill="1" applyBorder="1" applyAlignment="1" applyProtection="1">
      <alignment horizontal="center" vertical="center" wrapText="1"/>
      <protection hidden="1"/>
    </xf>
    <xf numFmtId="0" fontId="30" fillId="0" borderId="120" xfId="0" applyFont="1" applyBorder="1" applyAlignment="1" applyProtection="1">
      <alignment horizontal="center" vertical="center" wrapText="1"/>
      <protection locked="0"/>
    </xf>
    <xf numFmtId="0" fontId="30" fillId="0" borderId="118" xfId="0" applyFont="1" applyBorder="1" applyAlignment="1" applyProtection="1">
      <alignment horizontal="center" vertical="center" wrapText="1"/>
      <protection locked="0"/>
    </xf>
    <xf numFmtId="0" fontId="30" fillId="0" borderId="119" xfId="0" applyFont="1" applyBorder="1" applyAlignment="1" applyProtection="1">
      <alignment horizontal="center" vertical="center" wrapText="1"/>
      <protection locked="0"/>
    </xf>
    <xf numFmtId="0" fontId="105" fillId="14" borderId="47" xfId="0" applyFont="1" applyFill="1" applyBorder="1" applyAlignment="1" applyProtection="1">
      <alignment horizontal="center" vertical="center"/>
      <protection locked="0"/>
    </xf>
    <xf numFmtId="0" fontId="105" fillId="14" borderId="48" xfId="0" applyFont="1" applyFill="1" applyBorder="1" applyAlignment="1" applyProtection="1">
      <alignment horizontal="center" vertical="center"/>
      <protection locked="0"/>
    </xf>
    <xf numFmtId="0" fontId="105" fillId="14" borderId="49" xfId="0" applyFont="1" applyFill="1" applyBorder="1" applyAlignment="1" applyProtection="1">
      <alignment horizontal="center" vertical="center"/>
      <protection locked="0"/>
    </xf>
    <xf numFmtId="0" fontId="34" fillId="0" borderId="36" xfId="0" applyFont="1" applyBorder="1" applyAlignment="1">
      <alignment horizontal="left" vertical="center"/>
    </xf>
    <xf numFmtId="0" fontId="34" fillId="0" borderId="0" xfId="0" applyFont="1" applyAlignment="1">
      <alignment horizontal="left" vertical="center"/>
    </xf>
    <xf numFmtId="0" fontId="34" fillId="0" borderId="37" xfId="0" applyFont="1" applyBorder="1" applyAlignment="1">
      <alignment horizontal="left" vertical="center"/>
    </xf>
    <xf numFmtId="0" fontId="61" fillId="2" borderId="47" xfId="0" applyFont="1" applyFill="1" applyBorder="1" applyAlignment="1" applyProtection="1">
      <alignment horizontal="center" vertical="center" wrapText="1"/>
      <protection hidden="1"/>
    </xf>
    <xf numFmtId="0" fontId="61" fillId="2" borderId="48" xfId="0" applyFont="1" applyFill="1" applyBorder="1" applyAlignment="1" applyProtection="1">
      <alignment horizontal="center" vertical="center" wrapText="1"/>
      <protection hidden="1"/>
    </xf>
    <xf numFmtId="0" fontId="61" fillId="2" borderId="48" xfId="0" applyFont="1" applyFill="1" applyBorder="1" applyAlignment="1" applyProtection="1">
      <alignment horizontal="center" vertical="center"/>
      <protection hidden="1"/>
    </xf>
    <xf numFmtId="0" fontId="61" fillId="2" borderId="49" xfId="0" applyFont="1" applyFill="1" applyBorder="1" applyAlignment="1" applyProtection="1">
      <alignment horizontal="center" vertical="center"/>
      <protection hidden="1"/>
    </xf>
    <xf numFmtId="0" fontId="87" fillId="2" borderId="28" xfId="0" applyFont="1" applyFill="1" applyBorder="1" applyAlignment="1" applyProtection="1">
      <alignment horizontal="center"/>
      <protection hidden="1"/>
    </xf>
    <xf numFmtId="0" fontId="87" fillId="2" borderId="29" xfId="0" applyFont="1" applyFill="1" applyBorder="1" applyAlignment="1" applyProtection="1">
      <alignment horizontal="center"/>
      <protection hidden="1"/>
    </xf>
    <xf numFmtId="0" fontId="87" fillId="2" borderId="30" xfId="0" applyFont="1" applyFill="1" applyBorder="1" applyAlignment="1" applyProtection="1">
      <alignment horizontal="center"/>
      <protection hidden="1"/>
    </xf>
    <xf numFmtId="0" fontId="42" fillId="2" borderId="31" xfId="0" applyFont="1" applyFill="1" applyBorder="1" applyAlignment="1" applyProtection="1">
      <alignment horizontal="left" vertical="top" wrapText="1"/>
      <protection hidden="1"/>
    </xf>
    <xf numFmtId="0" fontId="42" fillId="2" borderId="32" xfId="0" applyFont="1" applyFill="1" applyBorder="1" applyAlignment="1" applyProtection="1">
      <alignment horizontal="left" vertical="top" wrapText="1"/>
      <protection hidden="1"/>
    </xf>
    <xf numFmtId="0" fontId="42" fillId="2" borderId="33" xfId="0" applyFont="1" applyFill="1" applyBorder="1" applyAlignment="1" applyProtection="1">
      <alignment horizontal="left" vertical="top" wrapText="1"/>
      <protection hidden="1"/>
    </xf>
    <xf numFmtId="0" fontId="58" fillId="0" borderId="28" xfId="0" applyFont="1" applyBorder="1" applyAlignment="1" applyProtection="1">
      <alignment horizontal="left" vertical="center" indent="1"/>
      <protection locked="0"/>
    </xf>
    <xf numFmtId="0" fontId="58" fillId="0" borderId="30" xfId="0" applyFont="1" applyBorder="1" applyAlignment="1" applyProtection="1">
      <alignment horizontal="left" vertical="center" indent="1"/>
      <protection locked="0"/>
    </xf>
    <xf numFmtId="0" fontId="58" fillId="0" borderId="47" xfId="0" applyFont="1" applyBorder="1" applyAlignment="1" applyProtection="1">
      <alignment horizontal="left" vertical="center" indent="1"/>
      <protection locked="0"/>
    </xf>
    <xf numFmtId="0" fontId="58" fillId="0" borderId="49" xfId="0" applyFont="1" applyBorder="1" applyAlignment="1" applyProtection="1">
      <alignment horizontal="left" vertical="center" indent="1"/>
      <protection locked="0"/>
    </xf>
    <xf numFmtId="0" fontId="58" fillId="0" borderId="31" xfId="0" applyFont="1" applyBorder="1" applyAlignment="1" applyProtection="1">
      <alignment horizontal="left" vertical="center" indent="1"/>
      <protection locked="0"/>
    </xf>
    <xf numFmtId="0" fontId="58" fillId="0" borderId="33" xfId="0" applyFont="1" applyBorder="1" applyAlignment="1" applyProtection="1">
      <alignment horizontal="left" vertical="center" indent="1"/>
      <protection locked="0"/>
    </xf>
    <xf numFmtId="0" fontId="59" fillId="0" borderId="47" xfId="0" applyFont="1" applyBorder="1" applyAlignment="1" applyProtection="1">
      <alignment horizontal="left" vertical="center"/>
      <protection locked="0"/>
    </xf>
    <xf numFmtId="0" fontId="59" fillId="0" borderId="49" xfId="0" applyFont="1" applyBorder="1" applyAlignment="1" applyProtection="1">
      <alignment horizontal="left" vertical="center"/>
      <protection locked="0"/>
    </xf>
    <xf numFmtId="0" fontId="59" fillId="0" borderId="48" xfId="0" applyFont="1" applyBorder="1" applyAlignment="1" applyProtection="1">
      <alignment horizontal="left" vertical="center"/>
      <protection locked="0"/>
    </xf>
    <xf numFmtId="0" fontId="59" fillId="0" borderId="47" xfId="0" applyFont="1" applyBorder="1" applyAlignment="1" applyProtection="1">
      <alignment horizontal="center" vertical="center"/>
      <protection locked="0"/>
    </xf>
    <xf numFmtId="0" fontId="59" fillId="0" borderId="49" xfId="0" applyFont="1" applyBorder="1" applyAlignment="1" applyProtection="1">
      <alignment horizontal="center" vertical="center"/>
      <protection locked="0"/>
    </xf>
    <xf numFmtId="0" fontId="96" fillId="2" borderId="29" xfId="0" applyFont="1" applyFill="1" applyBorder="1" applyAlignment="1">
      <alignment horizontal="center" vertical="center" wrapText="1"/>
    </xf>
    <xf numFmtId="0" fontId="96" fillId="2" borderId="32" xfId="0" applyFont="1" applyFill="1" applyBorder="1" applyAlignment="1">
      <alignment horizontal="center" vertical="center" wrapText="1"/>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26" fillId="0" borderId="47" xfId="0" applyFont="1" applyBorder="1" applyAlignment="1">
      <alignment horizontal="center" vertical="center" wrapText="1"/>
    </xf>
    <xf numFmtId="0" fontId="26" fillId="0" borderId="48" xfId="0" applyFont="1" applyBorder="1" applyAlignment="1">
      <alignment horizontal="center" vertical="center" wrapText="1"/>
    </xf>
    <xf numFmtId="0" fontId="26" fillId="0" borderId="49" xfId="0" applyFont="1" applyBorder="1" applyAlignment="1">
      <alignment horizontal="center" vertical="center" wrapText="1"/>
    </xf>
    <xf numFmtId="0" fontId="97" fillId="2" borderId="47" xfId="0" applyFont="1" applyFill="1" applyBorder="1" applyAlignment="1">
      <alignment horizontal="center" vertical="center" wrapText="1"/>
    </xf>
    <xf numFmtId="0" fontId="27" fillId="2" borderId="48" xfId="0" applyFont="1" applyFill="1" applyBorder="1" applyAlignment="1">
      <alignment horizontal="center" vertical="center" wrapText="1"/>
    </xf>
    <xf numFmtId="0" fontId="27" fillId="2" borderId="49" xfId="0" applyFont="1" applyFill="1" applyBorder="1" applyAlignment="1">
      <alignment horizontal="center" vertical="center" wrapText="1"/>
    </xf>
    <xf numFmtId="0" fontId="10" fillId="11" borderId="44" xfId="0" applyFont="1" applyFill="1" applyBorder="1" applyAlignment="1">
      <alignment horizontal="center" vertical="center"/>
    </xf>
    <xf numFmtId="0" fontId="10" fillId="11" borderId="45" xfId="0" applyFont="1" applyFill="1" applyBorder="1" applyAlignment="1">
      <alignment horizontal="center" vertical="center"/>
    </xf>
    <xf numFmtId="0" fontId="10" fillId="11" borderId="46" xfId="0" applyFont="1" applyFill="1" applyBorder="1" applyAlignment="1">
      <alignment horizontal="center" vertical="center"/>
    </xf>
    <xf numFmtId="0" fontId="11" fillId="0" borderId="34" xfId="0" applyFont="1" applyBorder="1" applyAlignment="1">
      <alignment horizontal="left" vertical="center" wrapText="1" indent="1"/>
    </xf>
    <xf numFmtId="0" fontId="11" fillId="0" borderId="0" xfId="0" applyFont="1" applyAlignment="1">
      <alignment horizontal="left" vertical="center" wrapText="1" indent="1"/>
    </xf>
    <xf numFmtId="0" fontId="11" fillId="0" borderId="35" xfId="0" applyFont="1" applyBorder="1" applyAlignment="1">
      <alignment horizontal="left" vertical="center" wrapText="1" indent="1"/>
    </xf>
    <xf numFmtId="164" fontId="99" fillId="11" borderId="44" xfId="3" applyFont="1" applyFill="1" applyBorder="1" applyAlignment="1">
      <alignment horizontal="center" vertical="center" wrapText="1"/>
    </xf>
    <xf numFmtId="164" fontId="99" fillId="11" borderId="45" xfId="3" applyFont="1" applyFill="1" applyBorder="1" applyAlignment="1">
      <alignment horizontal="center" vertical="center" wrapText="1"/>
    </xf>
    <xf numFmtId="164" fontId="99" fillId="11" borderId="46" xfId="3" applyFont="1" applyFill="1" applyBorder="1" applyAlignment="1">
      <alignment horizontal="center" vertical="center" wrapText="1"/>
    </xf>
    <xf numFmtId="0" fontId="7" fillId="2" borderId="65" xfId="0" applyFont="1" applyFill="1" applyBorder="1" applyAlignment="1">
      <alignment horizontal="left" vertical="center" wrapText="1" indent="1"/>
    </xf>
    <xf numFmtId="0" fontId="7" fillId="2" borderId="0" xfId="0" applyFont="1" applyFill="1" applyAlignment="1">
      <alignment horizontal="left" vertical="center" wrapText="1" indent="1"/>
    </xf>
    <xf numFmtId="164" fontId="7" fillId="2" borderId="65" xfId="3" applyFont="1" applyFill="1" applyBorder="1" applyAlignment="1">
      <alignment horizontal="center" vertical="center"/>
    </xf>
    <xf numFmtId="164" fontId="7" fillId="2" borderId="0" xfId="3" applyFont="1" applyFill="1" applyBorder="1" applyAlignment="1">
      <alignment horizontal="center" vertical="center"/>
    </xf>
    <xf numFmtId="164" fontId="7" fillId="2" borderId="35" xfId="3" applyFont="1" applyFill="1" applyBorder="1" applyAlignment="1">
      <alignment horizontal="center" vertical="center"/>
    </xf>
    <xf numFmtId="0" fontId="14" fillId="11" borderId="60" xfId="0" applyFont="1" applyFill="1" applyBorder="1" applyAlignment="1">
      <alignment horizontal="center" vertical="center" textRotation="90" wrapText="1"/>
    </xf>
    <xf numFmtId="0" fontId="14" fillId="11" borderId="34" xfId="0" applyFont="1" applyFill="1" applyBorder="1" applyAlignment="1">
      <alignment horizontal="center" vertical="center" textRotation="90" wrapText="1"/>
    </xf>
    <xf numFmtId="0" fontId="14" fillId="11" borderId="58" xfId="0" applyFont="1" applyFill="1" applyBorder="1" applyAlignment="1">
      <alignment horizontal="center" vertical="center" textRotation="90" wrapText="1"/>
    </xf>
    <xf numFmtId="0" fontId="14" fillId="11" borderId="59" xfId="0" applyFont="1" applyFill="1" applyBorder="1" applyAlignment="1">
      <alignment horizontal="center" vertical="center" textRotation="90" wrapText="1"/>
    </xf>
    <xf numFmtId="0" fontId="99" fillId="11" borderId="44" xfId="0" applyFont="1" applyFill="1" applyBorder="1" applyAlignment="1">
      <alignment horizontal="center" vertical="center"/>
    </xf>
    <xf numFmtId="0" fontId="99" fillId="11" borderId="46" xfId="0" applyFont="1" applyFill="1" applyBorder="1" applyAlignment="1">
      <alignment horizontal="center" vertical="center"/>
    </xf>
    <xf numFmtId="0" fontId="7" fillId="2" borderId="66" xfId="0" applyFont="1" applyFill="1" applyBorder="1" applyAlignment="1">
      <alignment horizontal="left" vertical="center" wrapText="1" indent="1"/>
    </xf>
    <xf numFmtId="164" fontId="7" fillId="2" borderId="0" xfId="3" applyFont="1" applyFill="1" applyBorder="1" applyAlignment="1">
      <alignment horizontal="center"/>
    </xf>
    <xf numFmtId="164" fontId="7" fillId="2" borderId="35" xfId="3" applyFont="1" applyFill="1" applyBorder="1" applyAlignment="1">
      <alignment horizontal="center"/>
    </xf>
    <xf numFmtId="164" fontId="7" fillId="2" borderId="0" xfId="3" applyFont="1" applyFill="1" applyBorder="1" applyAlignment="1">
      <alignment horizontal="center" vertical="center" wrapText="1"/>
    </xf>
    <xf numFmtId="164" fontId="7" fillId="2" borderId="35" xfId="3" applyFont="1" applyFill="1" applyBorder="1" applyAlignment="1">
      <alignment horizontal="center" vertical="center" wrapText="1"/>
    </xf>
    <xf numFmtId="164" fontId="7" fillId="2" borderId="42" xfId="3" applyFont="1" applyFill="1" applyBorder="1" applyAlignment="1">
      <alignment horizontal="center" vertical="center" wrapText="1"/>
    </xf>
    <xf numFmtId="164" fontId="7" fillId="2" borderId="43" xfId="3" applyFont="1" applyFill="1" applyBorder="1" applyAlignment="1">
      <alignment horizontal="center" vertical="center" wrapText="1"/>
    </xf>
    <xf numFmtId="0" fontId="7" fillId="2" borderId="62" xfId="0" applyFont="1" applyFill="1" applyBorder="1" applyAlignment="1">
      <alignment horizontal="left" vertical="center" wrapText="1" indent="1"/>
    </xf>
    <xf numFmtId="0" fontId="7" fillId="2" borderId="63" xfId="0" applyFont="1" applyFill="1" applyBorder="1" applyAlignment="1">
      <alignment horizontal="left" vertical="center" wrapText="1" indent="1"/>
    </xf>
    <xf numFmtId="0" fontId="13" fillId="2" borderId="111" xfId="0" applyFont="1" applyFill="1" applyBorder="1" applyAlignment="1">
      <alignment horizontal="left" vertical="center" wrapText="1" indent="1"/>
    </xf>
    <xf numFmtId="0" fontId="13" fillId="2" borderId="29" xfId="0" applyFont="1" applyFill="1" applyBorder="1" applyAlignment="1">
      <alignment horizontal="left" vertical="center" wrapText="1" indent="1"/>
    </xf>
    <xf numFmtId="0" fontId="13" fillId="2" borderId="65" xfId="0" applyFont="1" applyFill="1" applyBorder="1" applyAlignment="1">
      <alignment horizontal="left" vertical="center" wrapText="1" indent="1"/>
    </xf>
    <xf numFmtId="0" fontId="13" fillId="2" borderId="0" xfId="0" applyFont="1" applyFill="1" applyAlignment="1">
      <alignment horizontal="left" vertical="center" wrapText="1" indent="1"/>
    </xf>
    <xf numFmtId="0" fontId="13" fillId="2" borderId="82" xfId="0" applyFont="1" applyFill="1" applyBorder="1" applyAlignment="1">
      <alignment horizontal="left" vertical="center" wrapText="1" indent="1"/>
    </xf>
    <xf numFmtId="0" fontId="13" fillId="2" borderId="32" xfId="0" applyFont="1" applyFill="1" applyBorder="1" applyAlignment="1">
      <alignment horizontal="left" vertical="center" wrapText="1" indent="1"/>
    </xf>
    <xf numFmtId="167" fontId="7" fillId="2" borderId="65" xfId="3" applyNumberFormat="1" applyFont="1" applyFill="1" applyBorder="1" applyAlignment="1">
      <alignment horizontal="center" vertical="center" wrapText="1"/>
    </xf>
    <xf numFmtId="167" fontId="7" fillId="2" borderId="0" xfId="3" applyNumberFormat="1" applyFont="1" applyFill="1" applyBorder="1" applyAlignment="1">
      <alignment horizontal="center" vertical="center" wrapText="1"/>
    </xf>
    <xf numFmtId="167" fontId="7" fillId="2" borderId="35" xfId="3" applyNumberFormat="1" applyFont="1" applyFill="1" applyBorder="1" applyAlignment="1">
      <alignment horizontal="center" vertical="center" wrapText="1"/>
    </xf>
    <xf numFmtId="0" fontId="7" fillId="2" borderId="156" xfId="0" applyFont="1" applyFill="1" applyBorder="1" applyAlignment="1">
      <alignment horizontal="left" vertical="center" wrapText="1" indent="2"/>
    </xf>
    <xf numFmtId="0" fontId="7" fillId="2" borderId="157" xfId="0" applyFont="1" applyFill="1" applyBorder="1" applyAlignment="1">
      <alignment horizontal="left" vertical="center" wrapText="1" indent="2"/>
    </xf>
    <xf numFmtId="0" fontId="7" fillId="2" borderId="158" xfId="0" applyFont="1" applyFill="1" applyBorder="1" applyAlignment="1">
      <alignment horizontal="left" vertical="center" wrapText="1" indent="2"/>
    </xf>
    <xf numFmtId="0" fontId="10" fillId="10" borderId="47" xfId="0" applyFont="1" applyFill="1" applyBorder="1" applyAlignment="1">
      <alignment horizontal="center" vertical="center"/>
    </xf>
    <xf numFmtId="0" fontId="10" fillId="10" borderId="48" xfId="0" applyFont="1" applyFill="1" applyBorder="1" applyAlignment="1">
      <alignment horizontal="center" vertical="center"/>
    </xf>
    <xf numFmtId="0" fontId="10" fillId="10" borderId="49" xfId="0" applyFont="1" applyFill="1" applyBorder="1" applyAlignment="1">
      <alignment horizontal="center" vertical="center"/>
    </xf>
    <xf numFmtId="0" fontId="13" fillId="2" borderId="47" xfId="0" applyFont="1" applyFill="1" applyBorder="1" applyAlignment="1">
      <alignment horizontal="left" vertical="center" wrapText="1" indent="1"/>
    </xf>
    <xf numFmtId="0" fontId="13" fillId="2" borderId="48" xfId="0" applyFont="1" applyFill="1" applyBorder="1" applyAlignment="1">
      <alignment horizontal="left" vertical="center" wrapText="1" indent="1"/>
    </xf>
    <xf numFmtId="0" fontId="13" fillId="2" borderId="49" xfId="0" applyFont="1" applyFill="1" applyBorder="1" applyAlignment="1">
      <alignment horizontal="left" vertical="center" wrapText="1" indent="1"/>
    </xf>
    <xf numFmtId="0" fontId="99" fillId="10" borderId="28" xfId="0" applyFont="1" applyFill="1" applyBorder="1" applyAlignment="1">
      <alignment horizontal="center" vertical="center"/>
    </xf>
    <xf numFmtId="0" fontId="99" fillId="10" borderId="30" xfId="0" applyFont="1" applyFill="1" applyBorder="1" applyAlignment="1">
      <alignment horizontal="center" vertical="center"/>
    </xf>
    <xf numFmtId="0" fontId="14" fillId="11" borderId="159" xfId="0" applyFont="1" applyFill="1" applyBorder="1" applyAlignment="1">
      <alignment horizontal="center" vertical="center" textRotation="90" wrapText="1"/>
    </xf>
    <xf numFmtId="0" fontId="14" fillId="11" borderId="160" xfId="0" applyFont="1" applyFill="1" applyBorder="1" applyAlignment="1">
      <alignment horizontal="center" vertical="center" textRotation="90" wrapText="1"/>
    </xf>
    <xf numFmtId="0" fontId="14" fillId="11" borderId="161" xfId="0" applyFont="1" applyFill="1" applyBorder="1" applyAlignment="1">
      <alignment horizontal="center" vertical="center" textRotation="90" wrapText="1"/>
    </xf>
    <xf numFmtId="0" fontId="14" fillId="10" borderId="73" xfId="0" applyFont="1" applyFill="1" applyBorder="1" applyAlignment="1">
      <alignment horizontal="center" vertical="center" textRotation="90" wrapText="1"/>
    </xf>
    <xf numFmtId="0" fontId="14" fillId="10" borderId="74" xfId="0" applyFont="1" applyFill="1" applyBorder="1" applyAlignment="1">
      <alignment horizontal="center" vertical="center" textRotation="90" wrapText="1"/>
    </xf>
    <xf numFmtId="0" fontId="14" fillId="10" borderId="75" xfId="0" applyFont="1" applyFill="1" applyBorder="1" applyAlignment="1">
      <alignment horizontal="center" vertical="center" textRotation="90" wrapText="1"/>
    </xf>
    <xf numFmtId="164" fontId="7" fillId="2" borderId="37" xfId="3" applyFont="1" applyFill="1" applyBorder="1" applyAlignment="1">
      <alignment horizontal="center" vertical="center"/>
    </xf>
    <xf numFmtId="164" fontId="7" fillId="2" borderId="82" xfId="3" applyFont="1" applyFill="1" applyBorder="1" applyAlignment="1">
      <alignment horizontal="center" vertical="center"/>
    </xf>
    <xf numFmtId="164" fontId="7" fillId="2" borderId="33" xfId="3" applyFont="1" applyFill="1" applyBorder="1" applyAlignment="1">
      <alignment horizontal="center" vertical="center"/>
    </xf>
    <xf numFmtId="0" fontId="13" fillId="2" borderId="38" xfId="0" applyFont="1" applyFill="1" applyBorder="1" applyAlignment="1">
      <alignment horizontal="center" vertical="center" wrapText="1"/>
    </xf>
    <xf numFmtId="0" fontId="13" fillId="2" borderId="39" xfId="0" applyFont="1" applyFill="1" applyBorder="1" applyAlignment="1">
      <alignment horizontal="center" vertical="center" wrapText="1"/>
    </xf>
    <xf numFmtId="0" fontId="13" fillId="2" borderId="40" xfId="0" applyFont="1" applyFill="1" applyBorder="1" applyAlignment="1">
      <alignment horizontal="center" vertical="center" wrapText="1"/>
    </xf>
    <xf numFmtId="0" fontId="99" fillId="11" borderId="45" xfId="0" applyFont="1" applyFill="1" applyBorder="1" applyAlignment="1">
      <alignment horizontal="center" vertical="center"/>
    </xf>
    <xf numFmtId="0" fontId="99" fillId="11" borderId="44" xfId="0" applyFont="1" applyFill="1" applyBorder="1" applyAlignment="1">
      <alignment horizontal="center" vertical="center" wrapText="1"/>
    </xf>
    <xf numFmtId="0" fontId="99" fillId="11" borderId="46" xfId="0" applyFont="1" applyFill="1" applyBorder="1" applyAlignment="1">
      <alignment horizontal="center" vertical="center" wrapText="1"/>
    </xf>
    <xf numFmtId="0" fontId="99" fillId="10" borderId="31" xfId="0" applyFont="1" applyFill="1" applyBorder="1" applyAlignment="1">
      <alignment horizontal="center" vertical="center"/>
    </xf>
    <xf numFmtId="0" fontId="99" fillId="10" borderId="32" xfId="0" applyFont="1" applyFill="1" applyBorder="1" applyAlignment="1">
      <alignment horizontal="center" vertical="center"/>
    </xf>
    <xf numFmtId="0" fontId="99" fillId="10" borderId="33" xfId="0" applyFont="1" applyFill="1" applyBorder="1" applyAlignment="1">
      <alignment horizontal="center" vertical="center"/>
    </xf>
    <xf numFmtId="164" fontId="99" fillId="10" borderId="31" xfId="3" applyFont="1" applyFill="1" applyBorder="1" applyAlignment="1">
      <alignment horizontal="center" vertical="center" wrapText="1"/>
    </xf>
    <xf numFmtId="164" fontId="99" fillId="10" borderId="33" xfId="3" applyFont="1" applyFill="1" applyBorder="1" applyAlignment="1">
      <alignment horizontal="center" vertical="center" wrapText="1"/>
    </xf>
    <xf numFmtId="0" fontId="13" fillId="2" borderId="77" xfId="0" applyFont="1" applyFill="1" applyBorder="1" applyAlignment="1">
      <alignment horizontal="center" vertical="center" wrapText="1"/>
    </xf>
    <xf numFmtId="0" fontId="13" fillId="2" borderId="80" xfId="0" applyFont="1" applyFill="1" applyBorder="1" applyAlignment="1">
      <alignment horizontal="center" vertical="center" wrapText="1"/>
    </xf>
    <xf numFmtId="164" fontId="7" fillId="0" borderId="69" xfId="3" applyFont="1" applyBorder="1" applyAlignment="1">
      <alignment horizontal="center" vertical="center"/>
    </xf>
    <xf numFmtId="164" fontId="7" fillId="0" borderId="81" xfId="3" applyFont="1" applyBorder="1" applyAlignment="1">
      <alignment horizontal="center" vertical="center"/>
    </xf>
    <xf numFmtId="0" fontId="13" fillId="2" borderId="66" xfId="0" applyFont="1" applyFill="1" applyBorder="1" applyAlignment="1">
      <alignment horizontal="left" vertical="center" wrapText="1" indent="1"/>
    </xf>
    <xf numFmtId="0" fontId="13" fillId="2" borderId="69" xfId="0" applyFont="1" applyFill="1" applyBorder="1" applyAlignment="1">
      <alignment horizontal="left" vertical="center" wrapText="1" indent="1"/>
    </xf>
    <xf numFmtId="0" fontId="13" fillId="2" borderId="70" xfId="0" applyFont="1" applyFill="1" applyBorder="1" applyAlignment="1">
      <alignment horizontal="left" vertical="center" wrapText="1" indent="1"/>
    </xf>
    <xf numFmtId="0" fontId="13" fillId="2" borderId="71" xfId="0" applyFont="1" applyFill="1" applyBorder="1" applyAlignment="1">
      <alignment horizontal="left" vertical="center" wrapText="1" indent="1"/>
    </xf>
    <xf numFmtId="0" fontId="21" fillId="2" borderId="133" xfId="0" applyFont="1" applyFill="1" applyBorder="1" applyAlignment="1">
      <alignment horizontal="left" vertical="center" wrapText="1" indent="1"/>
    </xf>
    <xf numFmtId="0" fontId="21" fillId="2" borderId="134" xfId="0" applyFont="1" applyFill="1" applyBorder="1" applyAlignment="1">
      <alignment horizontal="left" vertical="center" wrapText="1" indent="1"/>
    </xf>
    <xf numFmtId="0" fontId="21" fillId="2" borderId="135" xfId="0" applyFont="1" applyFill="1" applyBorder="1" applyAlignment="1">
      <alignment horizontal="left" vertical="center" wrapText="1" indent="1"/>
    </xf>
    <xf numFmtId="0" fontId="13" fillId="2" borderId="143" xfId="0" applyFont="1" applyFill="1" applyBorder="1" applyAlignment="1">
      <alignment horizontal="left" vertical="center" wrapText="1" indent="1"/>
    </xf>
    <xf numFmtId="0" fontId="68" fillId="12" borderId="60" xfId="0" applyFont="1" applyFill="1" applyBorder="1" applyAlignment="1">
      <alignment horizontal="center" vertical="center" textRotation="90" wrapText="1"/>
    </xf>
    <xf numFmtId="0" fontId="68" fillId="12" borderId="58" xfId="0" applyFont="1" applyFill="1" applyBorder="1" applyAlignment="1">
      <alignment horizontal="center" vertical="center" textRotation="90" wrapText="1"/>
    </xf>
    <xf numFmtId="0" fontId="68" fillId="12" borderId="59" xfId="0" applyFont="1" applyFill="1" applyBorder="1" applyAlignment="1">
      <alignment horizontal="center" vertical="center" textRotation="90" wrapText="1"/>
    </xf>
    <xf numFmtId="0" fontId="7" fillId="2" borderId="62" xfId="0" applyFont="1" applyFill="1" applyBorder="1" applyAlignment="1">
      <alignment horizontal="left" vertical="center" indent="1"/>
    </xf>
    <xf numFmtId="0" fontId="7" fillId="2" borderId="39" xfId="0" applyFont="1" applyFill="1" applyBorder="1" applyAlignment="1">
      <alignment horizontal="left" vertical="center" indent="1"/>
    </xf>
    <xf numFmtId="0" fontId="7" fillId="2" borderId="63" xfId="0" applyFont="1" applyFill="1" applyBorder="1" applyAlignment="1">
      <alignment horizontal="left" vertical="center" indent="1"/>
    </xf>
    <xf numFmtId="167" fontId="21" fillId="5" borderId="39" xfId="0" applyNumberFormat="1" applyFont="1" applyFill="1" applyBorder="1" applyAlignment="1">
      <alignment horizontal="center"/>
    </xf>
    <xf numFmtId="167" fontId="21" fillId="5" borderId="40" xfId="0" applyNumberFormat="1" applyFont="1" applyFill="1" applyBorder="1" applyAlignment="1">
      <alignment horizontal="center"/>
    </xf>
    <xf numFmtId="0" fontId="7" fillId="2" borderId="65" xfId="0" applyFont="1" applyFill="1" applyBorder="1" applyAlignment="1">
      <alignment horizontal="left" vertical="center" indent="1"/>
    </xf>
    <xf numFmtId="0" fontId="7" fillId="2" borderId="0" xfId="0" applyFont="1" applyFill="1" applyAlignment="1">
      <alignment horizontal="left" vertical="center" indent="1"/>
    </xf>
    <xf numFmtId="0" fontId="7" fillId="2" borderId="66" xfId="0" applyFont="1" applyFill="1" applyBorder="1" applyAlignment="1">
      <alignment horizontal="left" vertical="center" indent="1"/>
    </xf>
    <xf numFmtId="167" fontId="21" fillId="5" borderId="0" xfId="0" applyNumberFormat="1" applyFont="1" applyFill="1" applyAlignment="1">
      <alignment horizontal="center"/>
    </xf>
    <xf numFmtId="167" fontId="21" fillId="5" borderId="35" xfId="0" applyNumberFormat="1" applyFont="1" applyFill="1" applyBorder="1" applyAlignment="1">
      <alignment horizontal="center"/>
    </xf>
    <xf numFmtId="0" fontId="7" fillId="2" borderId="69" xfId="0" applyFont="1" applyFill="1" applyBorder="1" applyAlignment="1">
      <alignment horizontal="left" vertical="center" indent="1"/>
    </xf>
    <xf numFmtId="0" fontId="7" fillId="2" borderId="70" xfId="0" applyFont="1" applyFill="1" applyBorder="1" applyAlignment="1">
      <alignment horizontal="left" vertical="center" indent="1"/>
    </xf>
    <xf numFmtId="0" fontId="7" fillId="2" borderId="71" xfId="0" applyFont="1" applyFill="1" applyBorder="1" applyAlignment="1">
      <alignment horizontal="left" vertical="center" indent="1"/>
    </xf>
    <xf numFmtId="167" fontId="21" fillId="5" borderId="70" xfId="0" applyNumberFormat="1" applyFont="1" applyFill="1" applyBorder="1" applyAlignment="1">
      <alignment horizontal="center"/>
    </xf>
    <xf numFmtId="167" fontId="21" fillId="5" borderId="84" xfId="0" applyNumberFormat="1" applyFont="1" applyFill="1" applyBorder="1" applyAlignment="1">
      <alignment horizontal="center"/>
    </xf>
    <xf numFmtId="0" fontId="7" fillId="2" borderId="77" xfId="0" applyFont="1" applyFill="1" applyBorder="1" applyAlignment="1">
      <alignment horizontal="left" vertical="center" indent="1"/>
    </xf>
    <xf numFmtId="0" fontId="7" fillId="2" borderId="78" xfId="0" applyFont="1" applyFill="1" applyBorder="1" applyAlignment="1">
      <alignment horizontal="left" vertical="center" indent="1"/>
    </xf>
    <xf numFmtId="0" fontId="7" fillId="2" borderId="79" xfId="0" applyFont="1" applyFill="1" applyBorder="1" applyAlignment="1">
      <alignment horizontal="left" vertical="center" indent="1"/>
    </xf>
    <xf numFmtId="167" fontId="21" fillId="5" borderId="78" xfId="0" applyNumberFormat="1" applyFont="1" applyFill="1" applyBorder="1" applyAlignment="1">
      <alignment horizontal="center"/>
    </xf>
    <xf numFmtId="167" fontId="21" fillId="5" borderId="83" xfId="0" applyNumberFormat="1" applyFont="1" applyFill="1" applyBorder="1" applyAlignment="1">
      <alignment horizontal="center"/>
    </xf>
    <xf numFmtId="0" fontId="21" fillId="5" borderId="65" xfId="0" applyFont="1" applyFill="1" applyBorder="1" applyAlignment="1">
      <alignment horizontal="left" vertical="center" indent="1"/>
    </xf>
    <xf numFmtId="0" fontId="21" fillId="5" borderId="0" xfId="0" applyFont="1" applyFill="1" applyAlignment="1">
      <alignment horizontal="left" vertical="center" indent="1"/>
    </xf>
    <xf numFmtId="0" fontId="21" fillId="5" borderId="66" xfId="0" applyFont="1" applyFill="1" applyBorder="1" applyAlignment="1">
      <alignment horizontal="left" vertical="center" indent="1"/>
    </xf>
    <xf numFmtId="167" fontId="21" fillId="5" borderId="69" xfId="0" applyNumberFormat="1" applyFont="1" applyFill="1" applyBorder="1" applyAlignment="1">
      <alignment horizontal="center"/>
    </xf>
    <xf numFmtId="167" fontId="21" fillId="5" borderId="65" xfId="0" applyNumberFormat="1" applyFont="1" applyFill="1" applyBorder="1" applyAlignment="1">
      <alignment horizontal="center"/>
    </xf>
    <xf numFmtId="0" fontId="21" fillId="5" borderId="77" xfId="0" applyFont="1" applyFill="1" applyBorder="1" applyAlignment="1">
      <alignment horizontal="left" vertical="center" indent="1"/>
    </xf>
    <xf numFmtId="0" fontId="21" fillId="5" borderId="78" xfId="0" applyFont="1" applyFill="1" applyBorder="1" applyAlignment="1">
      <alignment horizontal="left" vertical="center" indent="1"/>
    </xf>
    <xf numFmtId="167" fontId="21" fillId="5" borderId="77" xfId="0" applyNumberFormat="1" applyFont="1" applyFill="1" applyBorder="1" applyAlignment="1">
      <alignment horizontal="center"/>
    </xf>
    <xf numFmtId="0" fontId="67" fillId="12" borderId="60" xfId="0" applyFont="1" applyFill="1" applyBorder="1" applyAlignment="1">
      <alignment horizontal="center" textRotation="90"/>
    </xf>
    <xf numFmtId="0" fontId="67" fillId="12" borderId="59" xfId="0" applyFont="1" applyFill="1" applyBorder="1" applyAlignment="1">
      <alignment horizontal="center" textRotation="90"/>
    </xf>
    <xf numFmtId="0" fontId="13" fillId="2" borderId="93" xfId="0" applyFont="1" applyFill="1" applyBorder="1" applyAlignment="1">
      <alignment horizontal="center" vertical="center" wrapText="1"/>
    </xf>
    <xf numFmtId="0" fontId="13" fillId="2" borderId="95" xfId="0" applyFont="1" applyFill="1" applyBorder="1" applyAlignment="1">
      <alignment horizontal="center" vertical="center" wrapText="1"/>
    </xf>
    <xf numFmtId="0" fontId="13" fillId="2" borderId="34" xfId="0" applyFont="1" applyFill="1" applyBorder="1" applyAlignment="1">
      <alignment horizontal="center" vertical="center" wrapText="1"/>
    </xf>
    <xf numFmtId="0" fontId="13" fillId="2" borderId="41" xfId="0" applyFont="1" applyFill="1" applyBorder="1" applyAlignment="1">
      <alignment horizontal="center" vertical="center" wrapText="1"/>
    </xf>
    <xf numFmtId="0" fontId="14" fillId="10" borderId="28" xfId="0" applyFont="1" applyFill="1" applyBorder="1" applyAlignment="1">
      <alignment horizontal="center" vertical="center" textRotation="90" wrapText="1"/>
    </xf>
    <xf numFmtId="0" fontId="14" fillId="10" borderId="36" xfId="0" applyFont="1" applyFill="1" applyBorder="1" applyAlignment="1">
      <alignment horizontal="center" vertical="center" textRotation="90" wrapText="1"/>
    </xf>
    <xf numFmtId="0" fontId="14" fillId="10" borderId="31" xfId="0" applyFont="1" applyFill="1" applyBorder="1" applyAlignment="1">
      <alignment horizontal="center" vertical="center" textRotation="90" wrapText="1"/>
    </xf>
    <xf numFmtId="0" fontId="14" fillId="10" borderId="28" xfId="0" applyFont="1" applyFill="1" applyBorder="1" applyAlignment="1">
      <alignment horizontal="center" vertical="center" textRotation="90"/>
    </xf>
    <xf numFmtId="0" fontId="14" fillId="10" borderId="36" xfId="0" applyFont="1" applyFill="1" applyBorder="1" applyAlignment="1">
      <alignment horizontal="center" vertical="center" textRotation="90"/>
    </xf>
    <xf numFmtId="0" fontId="14" fillId="10" borderId="31" xfId="0" applyFont="1" applyFill="1" applyBorder="1" applyAlignment="1">
      <alignment horizontal="center" vertical="center" textRotation="90"/>
    </xf>
    <xf numFmtId="0" fontId="67" fillId="13" borderId="28" xfId="0" applyFont="1" applyFill="1" applyBorder="1" applyAlignment="1">
      <alignment horizontal="center" vertical="center" textRotation="90" wrapText="1"/>
    </xf>
    <xf numFmtId="0" fontId="67" fillId="13" borderId="36" xfId="0" applyFont="1" applyFill="1" applyBorder="1" applyAlignment="1">
      <alignment horizontal="center" vertical="center" textRotation="90" wrapText="1"/>
    </xf>
    <xf numFmtId="0" fontId="67" fillId="13" borderId="31" xfId="0" applyFont="1" applyFill="1" applyBorder="1" applyAlignment="1">
      <alignment horizontal="center" vertical="center" textRotation="90" wrapText="1"/>
    </xf>
    <xf numFmtId="0" fontId="13" fillId="2" borderId="44" xfId="0" applyFont="1" applyFill="1" applyBorder="1" applyAlignment="1">
      <alignment horizontal="center" vertical="center" wrapText="1"/>
    </xf>
    <xf numFmtId="0" fontId="13" fillId="2" borderId="45" xfId="0" applyFont="1" applyFill="1" applyBorder="1" applyAlignment="1">
      <alignment horizontal="center" vertical="center" wrapText="1"/>
    </xf>
    <xf numFmtId="0" fontId="13" fillId="2" borderId="46" xfId="0" applyFont="1" applyFill="1" applyBorder="1" applyAlignment="1">
      <alignment horizontal="center" vertical="center" wrapText="1"/>
    </xf>
    <xf numFmtId="0" fontId="13" fillId="2" borderId="62" xfId="0" applyFont="1" applyFill="1" applyBorder="1" applyAlignment="1">
      <alignment horizontal="left" vertical="center" wrapText="1" indent="1"/>
    </xf>
    <xf numFmtId="0" fontId="13" fillId="2" borderId="63" xfId="0" applyFont="1" applyFill="1" applyBorder="1" applyAlignment="1">
      <alignment horizontal="left" vertical="center" wrapText="1" indent="1"/>
    </xf>
    <xf numFmtId="0" fontId="21" fillId="2" borderId="47" xfId="0" applyFont="1" applyFill="1" applyBorder="1" applyAlignment="1">
      <alignment horizontal="left" vertical="center" wrapText="1" indent="2"/>
    </xf>
    <xf numFmtId="0" fontId="16" fillId="2" borderId="48" xfId="0" applyFont="1" applyFill="1" applyBorder="1" applyAlignment="1">
      <alignment horizontal="left" vertical="center" wrapText="1" indent="2"/>
    </xf>
    <xf numFmtId="0" fontId="16" fillId="2" borderId="49" xfId="0" applyFont="1" applyFill="1" applyBorder="1" applyAlignment="1">
      <alignment horizontal="left" vertical="center" wrapText="1" indent="2"/>
    </xf>
    <xf numFmtId="164" fontId="99" fillId="10" borderId="47" xfId="3" applyFont="1" applyFill="1" applyBorder="1" applyAlignment="1">
      <alignment horizontal="center" vertical="center" wrapText="1"/>
    </xf>
    <xf numFmtId="164" fontId="99" fillId="10" borderId="49" xfId="3" applyFont="1" applyFill="1" applyBorder="1" applyAlignment="1">
      <alignment horizontal="center" vertical="center" wrapText="1"/>
    </xf>
    <xf numFmtId="42" fontId="13" fillId="2" borderId="107" xfId="3" applyNumberFormat="1" applyFont="1" applyFill="1" applyBorder="1" applyAlignment="1">
      <alignment horizontal="center" vertical="center"/>
    </xf>
    <xf numFmtId="42" fontId="13" fillId="2" borderId="108" xfId="3" applyNumberFormat="1" applyFont="1" applyFill="1" applyBorder="1" applyAlignment="1">
      <alignment horizontal="center" vertical="center"/>
    </xf>
    <xf numFmtId="42" fontId="13" fillId="2" borderId="49" xfId="3" applyNumberFormat="1" applyFont="1" applyFill="1" applyBorder="1" applyAlignment="1">
      <alignment horizontal="center" vertical="center"/>
    </xf>
    <xf numFmtId="0" fontId="13" fillId="2" borderId="28"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2" borderId="30" xfId="0" applyFont="1" applyFill="1" applyBorder="1" applyAlignment="1">
      <alignment horizontal="center" vertical="center" wrapText="1"/>
    </xf>
    <xf numFmtId="0" fontId="99" fillId="10" borderId="47" xfId="0" applyFont="1" applyFill="1" applyBorder="1" applyAlignment="1">
      <alignment horizontal="center" vertical="center" wrapText="1"/>
    </xf>
    <xf numFmtId="0" fontId="99" fillId="10" borderId="48" xfId="0" applyFont="1" applyFill="1" applyBorder="1" applyAlignment="1">
      <alignment horizontal="center" vertical="center" wrapText="1"/>
    </xf>
    <xf numFmtId="0" fontId="99" fillId="10" borderId="49" xfId="0" applyFont="1" applyFill="1" applyBorder="1" applyAlignment="1">
      <alignment horizontal="center" vertical="center" wrapText="1"/>
    </xf>
    <xf numFmtId="168" fontId="13" fillId="2" borderId="101" xfId="0" applyNumberFormat="1" applyFont="1" applyFill="1" applyBorder="1" applyAlignment="1">
      <alignment horizontal="center" vertical="center" wrapText="1"/>
    </xf>
    <xf numFmtId="168" fontId="13" fillId="2" borderId="29" xfId="0" applyNumberFormat="1" applyFont="1" applyFill="1" applyBorder="1" applyAlignment="1">
      <alignment horizontal="center" vertical="center" wrapText="1"/>
    </xf>
    <xf numFmtId="168" fontId="13" fillId="2" borderId="30" xfId="0" applyNumberFormat="1" applyFont="1" applyFill="1" applyBorder="1" applyAlignment="1">
      <alignment horizontal="center" vertical="center" wrapText="1"/>
    </xf>
    <xf numFmtId="168" fontId="13" fillId="2" borderId="1" xfId="0" applyNumberFormat="1" applyFont="1" applyFill="1" applyBorder="1" applyAlignment="1">
      <alignment horizontal="center" vertical="center" wrapText="1"/>
    </xf>
    <xf numFmtId="168" fontId="13" fillId="2" borderId="0" xfId="0" applyNumberFormat="1" applyFont="1" applyFill="1" applyAlignment="1">
      <alignment horizontal="center" vertical="center" wrapText="1"/>
    </xf>
    <xf numFmtId="168" fontId="13" fillId="2" borderId="37" xfId="0" applyNumberFormat="1" applyFont="1" applyFill="1" applyBorder="1" applyAlignment="1">
      <alignment horizontal="center" vertical="center" wrapText="1"/>
    </xf>
    <xf numFmtId="168" fontId="13" fillId="2" borderId="104" xfId="0" applyNumberFormat="1" applyFont="1" applyFill="1" applyBorder="1" applyAlignment="1">
      <alignment horizontal="center" vertical="center" wrapText="1"/>
    </xf>
    <xf numFmtId="168" fontId="13" fillId="2" borderId="32" xfId="0" applyNumberFormat="1" applyFont="1" applyFill="1" applyBorder="1" applyAlignment="1">
      <alignment horizontal="center" vertical="center" wrapText="1"/>
    </xf>
    <xf numFmtId="168" fontId="13" fillId="2" borderId="33" xfId="0" applyNumberFormat="1" applyFont="1" applyFill="1" applyBorder="1" applyAlignment="1">
      <alignment horizontal="center" vertical="center" wrapText="1"/>
    </xf>
    <xf numFmtId="0" fontId="122" fillId="2" borderId="0" xfId="0" applyFont="1" applyFill="1" applyAlignment="1">
      <alignment horizontal="left" vertical="center" indent="1"/>
    </xf>
    <xf numFmtId="0" fontId="21" fillId="2" borderId="38" xfId="0" applyFont="1" applyFill="1" applyBorder="1" applyAlignment="1">
      <alignment horizontal="left" vertical="center" wrapText="1" indent="2"/>
    </xf>
    <xf numFmtId="0" fontId="17" fillId="2" borderId="39" xfId="0" applyFont="1" applyFill="1" applyBorder="1" applyAlignment="1">
      <alignment horizontal="left" vertical="center" wrapText="1" indent="2"/>
    </xf>
    <xf numFmtId="0" fontId="17" fillId="2" borderId="40" xfId="0" applyFont="1" applyFill="1" applyBorder="1" applyAlignment="1">
      <alignment horizontal="left" vertical="center" wrapText="1" indent="2"/>
    </xf>
    <xf numFmtId="0" fontId="14" fillId="11" borderId="60" xfId="0" applyFont="1" applyFill="1" applyBorder="1" applyAlignment="1">
      <alignment horizontal="center" vertical="center" textRotation="90"/>
    </xf>
    <xf numFmtId="0" fontId="14" fillId="11" borderId="58" xfId="0" applyFont="1" applyFill="1" applyBorder="1" applyAlignment="1">
      <alignment horizontal="center" vertical="center" textRotation="90"/>
    </xf>
    <xf numFmtId="0" fontId="14" fillId="11" borderId="59" xfId="0" applyFont="1" applyFill="1" applyBorder="1" applyAlignment="1">
      <alignment horizontal="center" vertical="center" textRotation="90"/>
    </xf>
    <xf numFmtId="0" fontId="72" fillId="3" borderId="34" xfId="0" applyFont="1" applyFill="1" applyBorder="1" applyAlignment="1">
      <alignment horizontal="center" textRotation="90"/>
    </xf>
    <xf numFmtId="164" fontId="7" fillId="2" borderId="62" xfId="3" applyFont="1" applyFill="1" applyBorder="1" applyAlignment="1">
      <alignment horizontal="center"/>
    </xf>
    <xf numFmtId="164" fontId="7" fillId="2" borderId="39" xfId="3" applyFont="1" applyFill="1" applyBorder="1" applyAlignment="1">
      <alignment horizontal="center"/>
    </xf>
    <xf numFmtId="164" fontId="7" fillId="2" borderId="40" xfId="3" applyFont="1" applyFill="1" applyBorder="1" applyAlignment="1">
      <alignment horizontal="center"/>
    </xf>
    <xf numFmtId="164" fontId="7" fillId="2" borderId="65" xfId="3" applyFont="1" applyFill="1" applyBorder="1" applyAlignment="1">
      <alignment horizontal="center"/>
    </xf>
    <xf numFmtId="164" fontId="7" fillId="2" borderId="85" xfId="3" applyFont="1" applyFill="1" applyBorder="1" applyAlignment="1">
      <alignment horizontal="center"/>
    </xf>
    <xf numFmtId="164" fontId="7" fillId="2" borderId="42" xfId="3" applyFont="1" applyFill="1" applyBorder="1" applyAlignment="1">
      <alignment horizontal="center"/>
    </xf>
    <xf numFmtId="164" fontId="7" fillId="2" borderId="43" xfId="3" applyFont="1" applyFill="1" applyBorder="1" applyAlignment="1">
      <alignment horizontal="center"/>
    </xf>
    <xf numFmtId="0" fontId="13" fillId="2" borderId="85" xfId="0" applyFont="1" applyFill="1" applyBorder="1" applyAlignment="1">
      <alignment horizontal="left" vertical="center" wrapText="1" indent="1"/>
    </xf>
    <xf numFmtId="0" fontId="13" fillId="2" borderId="86" xfId="0" applyFont="1" applyFill="1" applyBorder="1" applyAlignment="1">
      <alignment horizontal="left" vertical="center" wrapText="1" indent="1"/>
    </xf>
    <xf numFmtId="0" fontId="13" fillId="2" borderId="77" xfId="0" applyFont="1" applyFill="1" applyBorder="1" applyAlignment="1">
      <alignment horizontal="left" vertical="center" wrapText="1" indent="1"/>
    </xf>
    <xf numFmtId="0" fontId="13" fillId="2" borderId="79" xfId="0" applyFont="1" applyFill="1" applyBorder="1" applyAlignment="1">
      <alignment horizontal="left" vertical="center" wrapText="1" indent="1"/>
    </xf>
    <xf numFmtId="164" fontId="14" fillId="11" borderId="44" xfId="3" applyFont="1" applyFill="1" applyBorder="1" applyAlignment="1">
      <alignment horizontal="center" vertical="center" wrapText="1"/>
    </xf>
    <xf numFmtId="164" fontId="14" fillId="11" borderId="45" xfId="3" applyFont="1" applyFill="1" applyBorder="1" applyAlignment="1">
      <alignment horizontal="center" vertical="center" wrapText="1"/>
    </xf>
    <xf numFmtId="164" fontId="14" fillId="11" borderId="46" xfId="3" applyFont="1" applyFill="1" applyBorder="1" applyAlignment="1">
      <alignment horizontal="center" vertical="center" wrapText="1"/>
    </xf>
    <xf numFmtId="0" fontId="13" fillId="5" borderId="104" xfId="0" applyFont="1" applyFill="1" applyBorder="1" applyAlignment="1">
      <alignment horizontal="left" vertical="center" indent="1"/>
    </xf>
    <xf numFmtId="0" fontId="13" fillId="5" borderId="152" xfId="0" applyFont="1" applyFill="1" applyBorder="1" applyAlignment="1">
      <alignment horizontal="left" vertical="center" indent="1"/>
    </xf>
    <xf numFmtId="0" fontId="13" fillId="5" borderId="111" xfId="0" applyFont="1" applyFill="1" applyBorder="1" applyAlignment="1">
      <alignment horizontal="left" vertical="center" indent="1"/>
    </xf>
    <xf numFmtId="0" fontId="13" fillId="5" borderId="144" xfId="0" applyFont="1" applyFill="1" applyBorder="1" applyAlignment="1">
      <alignment horizontal="left" vertical="center" indent="1"/>
    </xf>
    <xf numFmtId="0" fontId="13" fillId="5" borderId="65" xfId="0" applyFont="1" applyFill="1" applyBorder="1" applyAlignment="1">
      <alignment horizontal="left" vertical="center" indent="1"/>
    </xf>
    <xf numFmtId="0" fontId="13" fillId="5" borderId="66" xfId="0" applyFont="1" applyFill="1" applyBorder="1" applyAlignment="1">
      <alignment horizontal="left" vertical="center" indent="1"/>
    </xf>
    <xf numFmtId="0" fontId="13" fillId="5" borderId="145" xfId="0" applyFont="1" applyFill="1" applyBorder="1" applyAlignment="1">
      <alignment horizontal="left" vertical="center" indent="1"/>
    </xf>
    <xf numFmtId="0" fontId="13" fillId="5" borderId="146" xfId="0" applyFont="1" applyFill="1" applyBorder="1" applyAlignment="1">
      <alignment horizontal="left" vertical="center" indent="1"/>
    </xf>
    <xf numFmtId="0" fontId="13" fillId="5" borderId="147" xfId="0" applyFont="1" applyFill="1" applyBorder="1" applyAlignment="1">
      <alignment horizontal="left" vertical="center" indent="1"/>
    </xf>
    <xf numFmtId="0" fontId="13" fillId="5" borderId="148" xfId="0" applyFont="1" applyFill="1" applyBorder="1" applyAlignment="1">
      <alignment horizontal="left" vertical="center" indent="1"/>
    </xf>
    <xf numFmtId="0" fontId="13" fillId="5" borderId="149" xfId="0" applyFont="1" applyFill="1" applyBorder="1" applyAlignment="1">
      <alignment horizontal="left" vertical="center" indent="1"/>
    </xf>
    <xf numFmtId="0" fontId="13" fillId="5" borderId="150" xfId="0" applyFont="1" applyFill="1" applyBorder="1" applyAlignment="1">
      <alignment horizontal="left" vertical="center" indent="1"/>
    </xf>
    <xf numFmtId="0" fontId="13" fillId="5" borderId="1" xfId="0" applyFont="1" applyFill="1" applyBorder="1" applyAlignment="1">
      <alignment horizontal="left" vertical="center" indent="1"/>
    </xf>
    <xf numFmtId="0" fontId="13" fillId="5" borderId="151" xfId="0" applyFont="1" applyFill="1" applyBorder="1" applyAlignment="1">
      <alignment horizontal="left" vertical="center" indent="1"/>
    </xf>
    <xf numFmtId="0" fontId="7" fillId="2" borderId="85" xfId="0" applyFont="1" applyFill="1" applyBorder="1" applyAlignment="1">
      <alignment horizontal="left" vertical="center" indent="1"/>
    </xf>
    <xf numFmtId="0" fontId="7" fillId="2" borderId="42" xfId="0" applyFont="1" applyFill="1" applyBorder="1" applyAlignment="1">
      <alignment horizontal="left" vertical="center" indent="1"/>
    </xf>
    <xf numFmtId="0" fontId="7" fillId="2" borderId="86" xfId="0" applyFont="1" applyFill="1" applyBorder="1" applyAlignment="1">
      <alignment horizontal="left" vertical="center" indent="1"/>
    </xf>
    <xf numFmtId="167" fontId="21" fillId="5" borderId="42" xfId="0" applyNumberFormat="1" applyFont="1" applyFill="1" applyBorder="1" applyAlignment="1">
      <alignment horizontal="center"/>
    </xf>
    <xf numFmtId="167" fontId="21" fillId="5" borderId="43" xfId="0" applyNumberFormat="1" applyFont="1" applyFill="1" applyBorder="1" applyAlignment="1">
      <alignment horizontal="center"/>
    </xf>
    <xf numFmtId="0" fontId="21" fillId="2" borderId="28" xfId="0" applyFont="1" applyFill="1" applyBorder="1" applyAlignment="1">
      <alignment horizontal="center" vertical="center" wrapText="1"/>
    </xf>
    <xf numFmtId="0" fontId="19" fillId="2" borderId="29" xfId="0" applyFont="1" applyFill="1" applyBorder="1" applyAlignment="1">
      <alignment horizontal="center" vertical="center" wrapText="1"/>
    </xf>
    <xf numFmtId="0" fontId="19" fillId="2" borderId="30" xfId="0" applyFont="1" applyFill="1" applyBorder="1" applyAlignment="1">
      <alignment horizontal="center" vertical="center" wrapText="1"/>
    </xf>
    <xf numFmtId="0" fontId="73" fillId="0" borderId="34" xfId="0" applyFont="1" applyBorder="1" applyAlignment="1">
      <alignment horizontal="left" vertical="center" wrapText="1"/>
    </xf>
    <xf numFmtId="0" fontId="73" fillId="0" borderId="0" xfId="0" applyFont="1" applyAlignment="1">
      <alignment horizontal="left" vertical="center" wrapText="1"/>
    </xf>
    <xf numFmtId="0" fontId="73" fillId="0" borderId="35" xfId="0" applyFont="1" applyBorder="1" applyAlignment="1">
      <alignment horizontal="left" vertical="center" wrapText="1"/>
    </xf>
    <xf numFmtId="0" fontId="24" fillId="10" borderId="28" xfId="0" applyFont="1" applyFill="1" applyBorder="1" applyAlignment="1" applyProtection="1">
      <alignment horizontal="center" vertical="center" wrapText="1"/>
      <protection hidden="1"/>
    </xf>
    <xf numFmtId="0" fontId="24" fillId="10" borderId="29" xfId="0" applyFont="1" applyFill="1" applyBorder="1" applyAlignment="1" applyProtection="1">
      <alignment horizontal="center" vertical="center" wrapText="1"/>
      <protection hidden="1"/>
    </xf>
    <xf numFmtId="0" fontId="24" fillId="10" borderId="30" xfId="0" applyFont="1" applyFill="1" applyBorder="1" applyAlignment="1" applyProtection="1">
      <alignment horizontal="center" vertical="center" wrapText="1"/>
      <protection hidden="1"/>
    </xf>
    <xf numFmtId="0" fontId="24" fillId="10" borderId="36" xfId="0" applyFont="1" applyFill="1" applyBorder="1" applyAlignment="1" applyProtection="1">
      <alignment horizontal="center" vertical="center" wrapText="1"/>
      <protection hidden="1"/>
    </xf>
    <xf numFmtId="0" fontId="24" fillId="10" borderId="0" xfId="0" applyFont="1" applyFill="1" applyAlignment="1" applyProtection="1">
      <alignment horizontal="center" vertical="center" wrapText="1"/>
      <protection hidden="1"/>
    </xf>
    <xf numFmtId="0" fontId="24" fillId="10" borderId="37" xfId="0" applyFont="1" applyFill="1" applyBorder="1" applyAlignment="1" applyProtection="1">
      <alignment horizontal="center" vertical="center" wrapText="1"/>
      <protection hidden="1"/>
    </xf>
    <xf numFmtId="0" fontId="73" fillId="0" borderId="38" xfId="0" applyFont="1" applyBorder="1" applyAlignment="1">
      <alignment horizontal="left" vertical="center" wrapText="1"/>
    </xf>
    <xf numFmtId="0" fontId="73" fillId="0" borderId="39" xfId="0" applyFont="1" applyBorder="1" applyAlignment="1">
      <alignment horizontal="left" vertical="center" wrapText="1"/>
    </xf>
    <xf numFmtId="0" fontId="73" fillId="0" borderId="40" xfId="0" applyFont="1" applyBorder="1" applyAlignment="1">
      <alignment horizontal="left" vertical="center" wrapText="1"/>
    </xf>
    <xf numFmtId="0" fontId="74" fillId="3" borderId="34" xfId="0" applyFont="1" applyFill="1" applyBorder="1" applyAlignment="1">
      <alignment horizontal="left" vertical="center" wrapText="1" indent="1"/>
    </xf>
    <xf numFmtId="0" fontId="74" fillId="3" borderId="0" xfId="0" applyFont="1" applyFill="1" applyAlignment="1">
      <alignment horizontal="left" vertical="center" wrapText="1" indent="1"/>
    </xf>
    <xf numFmtId="0" fontId="74" fillId="3" borderId="35" xfId="0" applyFont="1" applyFill="1" applyBorder="1" applyAlignment="1">
      <alignment horizontal="left" vertical="center" wrapText="1" indent="1"/>
    </xf>
    <xf numFmtId="0" fontId="77" fillId="3" borderId="34" xfId="0" applyFont="1" applyFill="1" applyBorder="1" applyAlignment="1">
      <alignment horizontal="left" vertical="center" wrapText="1" indent="1"/>
    </xf>
    <xf numFmtId="0" fontId="77" fillId="3" borderId="0" xfId="0" applyFont="1" applyFill="1" applyAlignment="1">
      <alignment horizontal="left" vertical="center" wrapText="1" indent="1"/>
    </xf>
    <xf numFmtId="0" fontId="77" fillId="3" borderId="35" xfId="0" applyFont="1" applyFill="1" applyBorder="1" applyAlignment="1">
      <alignment horizontal="left" vertical="center" wrapText="1" indent="1"/>
    </xf>
    <xf numFmtId="0" fontId="79" fillId="11" borderId="34" xfId="0" applyFont="1" applyFill="1" applyBorder="1" applyAlignment="1">
      <alignment horizontal="left" vertical="center" wrapText="1" indent="1"/>
    </xf>
    <xf numFmtId="0" fontId="79" fillId="11" borderId="0" xfId="0" applyFont="1" applyFill="1" applyAlignment="1">
      <alignment horizontal="left" vertical="center" wrapText="1" indent="1"/>
    </xf>
    <xf numFmtId="0" fontId="79" fillId="11" borderId="35" xfId="0" applyFont="1" applyFill="1" applyBorder="1" applyAlignment="1">
      <alignment horizontal="left" vertical="center" wrapText="1" indent="1"/>
    </xf>
    <xf numFmtId="0" fontId="73" fillId="0" borderId="41" xfId="0" applyFont="1" applyBorder="1" applyAlignment="1">
      <alignment horizontal="left" vertical="center" wrapText="1"/>
    </xf>
    <xf numFmtId="0" fontId="73" fillId="0" borderId="42" xfId="0" applyFont="1" applyBorder="1" applyAlignment="1">
      <alignment horizontal="left" vertical="center" wrapText="1"/>
    </xf>
    <xf numFmtId="0" fontId="73" fillId="0" borderId="43" xfId="0" applyFont="1" applyBorder="1" applyAlignment="1">
      <alignment horizontal="left" vertical="center" wrapText="1"/>
    </xf>
    <xf numFmtId="0" fontId="106" fillId="0" borderId="41" xfId="0" applyFont="1" applyBorder="1" applyAlignment="1">
      <alignment horizontal="right" vertical="center" wrapText="1"/>
    </xf>
    <xf numFmtId="0" fontId="106" fillId="0" borderId="42" xfId="0" applyFont="1" applyBorder="1" applyAlignment="1">
      <alignment horizontal="right" vertical="center" wrapText="1"/>
    </xf>
    <xf numFmtId="0" fontId="106" fillId="0" borderId="43" xfId="0" applyFont="1" applyBorder="1" applyAlignment="1">
      <alignment horizontal="right" vertical="center" wrapText="1"/>
    </xf>
    <xf numFmtId="0" fontId="73" fillId="0" borderId="34" xfId="0" applyFont="1" applyBorder="1" applyAlignment="1">
      <alignment horizontal="left" vertical="center" wrapText="1" indent="1"/>
    </xf>
    <xf numFmtId="0" fontId="73" fillId="0" borderId="0" xfId="0" applyFont="1" applyAlignment="1">
      <alignment horizontal="left" vertical="center" wrapText="1" indent="1"/>
    </xf>
    <xf numFmtId="0" fontId="73" fillId="0" borderId="35" xfId="0" applyFont="1" applyBorder="1" applyAlignment="1">
      <alignment horizontal="left" vertical="center" wrapText="1" indent="1"/>
    </xf>
    <xf numFmtId="0" fontId="34" fillId="0" borderId="38" xfId="0" applyFont="1" applyBorder="1" applyAlignment="1" applyProtection="1">
      <alignment horizontal="left" vertical="center" wrapText="1"/>
      <protection hidden="1"/>
    </xf>
    <xf numFmtId="0" fontId="34" fillId="0" borderId="39" xfId="0" applyFont="1" applyBorder="1" applyAlignment="1" applyProtection="1">
      <alignment horizontal="left" vertical="center" wrapText="1"/>
      <protection hidden="1"/>
    </xf>
    <xf numFmtId="0" fontId="34" fillId="0" borderId="40" xfId="0" applyFont="1" applyBorder="1" applyAlignment="1" applyProtection="1">
      <alignment horizontal="left" vertical="center" wrapText="1"/>
      <protection hidden="1"/>
    </xf>
    <xf numFmtId="167" fontId="0" fillId="0" borderId="22" xfId="5" applyNumberFormat="1" applyFont="1" applyBorder="1" applyAlignment="1">
      <alignment horizontal="center" vertical="center" wrapText="1"/>
    </xf>
    <xf numFmtId="167" fontId="0" fillId="0" borderId="23" xfId="5" applyNumberFormat="1" applyFont="1" applyBorder="1" applyAlignment="1">
      <alignment horizontal="center" vertical="center" wrapText="1"/>
    </xf>
    <xf numFmtId="167" fontId="0" fillId="0" borderId="24" xfId="5" applyNumberFormat="1" applyFont="1" applyBorder="1" applyAlignment="1">
      <alignment horizontal="center" vertical="center" wrapText="1"/>
    </xf>
    <xf numFmtId="167" fontId="0" fillId="0" borderId="25" xfId="5" applyNumberFormat="1" applyFont="1" applyBorder="1" applyAlignment="1">
      <alignment horizontal="center" vertical="center" wrapText="1"/>
    </xf>
    <xf numFmtId="167" fontId="0" fillId="0" borderId="26" xfId="5" applyNumberFormat="1" applyFont="1" applyBorder="1" applyAlignment="1">
      <alignment horizontal="center" vertical="center" wrapText="1"/>
    </xf>
    <xf numFmtId="167" fontId="0" fillId="0" borderId="27" xfId="5" applyNumberFormat="1" applyFont="1" applyBorder="1" applyAlignment="1">
      <alignment horizontal="center" vertical="center" wrapText="1"/>
    </xf>
    <xf numFmtId="0" fontId="7" fillId="2" borderId="41" xfId="0" applyFont="1" applyFill="1" applyBorder="1" applyAlignment="1">
      <alignment horizontal="center" vertical="center" wrapText="1"/>
    </xf>
    <xf numFmtId="164" fontId="7" fillId="2" borderId="39" xfId="3" applyFont="1" applyFill="1" applyBorder="1" applyAlignment="1">
      <alignment horizontal="center" vertical="center" wrapText="1"/>
    </xf>
    <xf numFmtId="164" fontId="7" fillId="2" borderId="40" xfId="3" applyFont="1" applyFill="1" applyBorder="1" applyAlignment="1">
      <alignment horizontal="center" vertical="center" wrapText="1"/>
    </xf>
    <xf numFmtId="0" fontId="7" fillId="2" borderId="64" xfId="0" applyFont="1" applyFill="1" applyBorder="1" applyAlignment="1">
      <alignment horizontal="left" vertical="center" wrapText="1" indent="1"/>
    </xf>
    <xf numFmtId="0" fontId="7" fillId="2" borderId="67" xfId="0" applyFont="1" applyFill="1" applyBorder="1" applyAlignment="1">
      <alignment horizontal="left" vertical="center" wrapText="1" indent="1"/>
    </xf>
    <xf numFmtId="0" fontId="7" fillId="2" borderId="98" xfId="0" applyFont="1" applyFill="1" applyBorder="1" applyAlignment="1">
      <alignment horizontal="left" vertical="center" wrapText="1" indent="1"/>
    </xf>
    <xf numFmtId="164" fontId="7" fillId="2" borderId="39" xfId="3" applyFont="1" applyFill="1" applyBorder="1" applyAlignment="1"/>
    <xf numFmtId="164" fontId="7" fillId="2" borderId="0" xfId="3" applyFont="1" applyFill="1" applyBorder="1" applyAlignment="1"/>
    <xf numFmtId="0" fontId="7" fillId="2" borderId="38" xfId="0" applyFont="1" applyFill="1" applyBorder="1" applyAlignment="1">
      <alignment horizontal="center" vertical="center" wrapText="1"/>
    </xf>
    <xf numFmtId="0" fontId="16" fillId="2" borderId="156" xfId="0" applyFont="1" applyFill="1" applyBorder="1" applyAlignment="1">
      <alignment horizontal="left" vertical="center" wrapText="1" indent="1"/>
    </xf>
    <xf numFmtId="0" fontId="16" fillId="2" borderId="157" xfId="0" applyFont="1" applyFill="1" applyBorder="1" applyAlignment="1">
      <alignment horizontal="left" vertical="center" wrapText="1" indent="1"/>
    </xf>
    <xf numFmtId="0" fontId="16" fillId="2" borderId="158" xfId="0" applyFont="1" applyFill="1" applyBorder="1" applyAlignment="1">
      <alignment horizontal="left" vertical="center" wrapText="1" indent="1"/>
    </xf>
    <xf numFmtId="164" fontId="7" fillId="2" borderId="40" xfId="3" applyFont="1" applyFill="1" applyBorder="1" applyAlignment="1"/>
    <xf numFmtId="164" fontId="7" fillId="2" borderId="35" xfId="3" applyFont="1" applyFill="1" applyBorder="1" applyAlignment="1"/>
    <xf numFmtId="164" fontId="7" fillId="2" borderId="64" xfId="3" applyFont="1" applyFill="1" applyBorder="1" applyAlignment="1"/>
    <xf numFmtId="164" fontId="7" fillId="2" borderId="67" xfId="3" applyFont="1" applyFill="1" applyBorder="1" applyAlignment="1"/>
    <xf numFmtId="164" fontId="7" fillId="2" borderId="69" xfId="3" applyFont="1" applyFill="1" applyBorder="1" applyAlignment="1">
      <alignment horizontal="center"/>
    </xf>
    <xf numFmtId="164" fontId="7" fillId="2" borderId="70" xfId="3" applyFont="1" applyFill="1" applyBorder="1" applyAlignment="1">
      <alignment horizontal="center"/>
    </xf>
    <xf numFmtId="164" fontId="7" fillId="2" borderId="84" xfId="3" applyFont="1" applyFill="1" applyBorder="1" applyAlignment="1">
      <alignment horizontal="center"/>
    </xf>
    <xf numFmtId="164" fontId="7" fillId="2" borderId="77" xfId="3" applyFont="1" applyFill="1" applyBorder="1" applyAlignment="1">
      <alignment horizontal="center" vertical="center"/>
    </xf>
    <xf numFmtId="164" fontId="7" fillId="2" borderId="78" xfId="3" applyFont="1" applyFill="1" applyBorder="1" applyAlignment="1">
      <alignment horizontal="center" vertical="center"/>
    </xf>
    <xf numFmtId="164" fontId="7" fillId="2" borderId="83" xfId="3" applyFont="1" applyFill="1" applyBorder="1" applyAlignment="1">
      <alignment horizontal="center" vertical="center"/>
    </xf>
    <xf numFmtId="0" fontId="7" fillId="2" borderId="85" xfId="0" applyFont="1" applyFill="1" applyBorder="1" applyAlignment="1">
      <alignment horizontal="left" vertical="center" wrapText="1" indent="1"/>
    </xf>
    <xf numFmtId="0" fontId="7" fillId="2" borderId="86" xfId="0" applyFont="1" applyFill="1" applyBorder="1" applyAlignment="1">
      <alignment horizontal="left" vertical="center" wrapText="1" indent="1"/>
    </xf>
    <xf numFmtId="164" fontId="7" fillId="2" borderId="64" xfId="3" applyFont="1" applyFill="1" applyBorder="1" applyAlignment="1">
      <alignment horizontal="center" vertical="center"/>
    </xf>
    <xf numFmtId="164" fontId="7" fillId="2" borderId="67" xfId="3" applyFont="1" applyFill="1" applyBorder="1" applyAlignment="1">
      <alignment horizontal="center" vertical="center"/>
    </xf>
    <xf numFmtId="164" fontId="7" fillId="2" borderId="98" xfId="3" applyFont="1" applyFill="1" applyBorder="1" applyAlignment="1">
      <alignment horizontal="center" vertical="center"/>
    </xf>
    <xf numFmtId="0" fontId="116" fillId="0" borderId="41" xfId="0" applyFont="1" applyBorder="1" applyAlignment="1">
      <alignment horizontal="right" vertical="center" wrapText="1"/>
    </xf>
    <xf numFmtId="0" fontId="53" fillId="0" borderId="42" xfId="0" applyFont="1" applyBorder="1" applyAlignment="1">
      <alignment horizontal="right" vertical="center" wrapText="1"/>
    </xf>
    <xf numFmtId="0" fontId="53" fillId="0" borderId="43" xfId="0" applyFont="1" applyBorder="1" applyAlignment="1">
      <alignment horizontal="right" vertical="center" wrapText="1"/>
    </xf>
    <xf numFmtId="0" fontId="53" fillId="0" borderId="162" xfId="0" applyFont="1" applyBorder="1" applyAlignment="1">
      <alignment horizontal="left" vertical="center" wrapText="1"/>
    </xf>
    <xf numFmtId="0" fontId="53" fillId="0" borderId="163" xfId="0" applyFont="1" applyBorder="1" applyAlignment="1">
      <alignment horizontal="left" vertical="center" wrapText="1"/>
    </xf>
    <xf numFmtId="0" fontId="53" fillId="0" borderId="164" xfId="0" applyFont="1" applyBorder="1" applyAlignment="1">
      <alignment horizontal="left" vertical="center" wrapText="1"/>
    </xf>
    <xf numFmtId="0" fontId="73" fillId="0" borderId="162" xfId="0" applyFont="1" applyBorder="1" applyAlignment="1">
      <alignment horizontal="left" vertical="center" wrapText="1"/>
    </xf>
    <xf numFmtId="0" fontId="73" fillId="0" borderId="163" xfId="0" applyFont="1" applyBorder="1" applyAlignment="1">
      <alignment horizontal="left" vertical="center" wrapText="1"/>
    </xf>
    <xf numFmtId="0" fontId="73" fillId="0" borderId="164" xfId="0" applyFont="1" applyBorder="1" applyAlignment="1">
      <alignment horizontal="left" vertical="center" wrapText="1"/>
    </xf>
  </cellXfs>
  <cellStyles count="8">
    <cellStyle name="Hipervínculo" xfId="4" builtinId="8"/>
    <cellStyle name="Moneda" xfId="5" builtinId="4"/>
    <cellStyle name="Moneda [0]" xfId="1" builtinId="7"/>
    <cellStyle name="Moneda [0] 2" xfId="3" xr:uid="{E9D22D63-B383-4143-A888-78C85A8EAC0D}"/>
    <cellStyle name="Moneda 2" xfId="6" xr:uid="{D6DA3A99-19A3-4204-8376-3E0F1D45714C}"/>
    <cellStyle name="Moneda 3" xfId="7" xr:uid="{8D65D3D4-31AA-4F15-B85C-0F168650EAB9}"/>
    <cellStyle name="Normal" xfId="0" builtinId="0"/>
    <cellStyle name="Porcentaje" xfId="2" builtinId="5"/>
  </cellStyles>
  <dxfs count="49">
    <dxf>
      <font>
        <color rgb="FF9C0006"/>
      </font>
      <fill>
        <patternFill>
          <bgColor rgb="FFFFC7CE"/>
        </patternFill>
      </fill>
    </dxf>
    <dxf>
      <font>
        <color rgb="FF9C0006"/>
      </font>
      <fill>
        <patternFill>
          <bgColor rgb="FFFFC7CE"/>
        </patternFill>
      </fill>
    </dxf>
    <dxf>
      <font>
        <color theme="0"/>
      </font>
    </dxf>
    <dxf>
      <font>
        <color theme="0"/>
      </font>
    </dxf>
    <dxf>
      <numFmt numFmtId="0" formatCode="General"/>
      <fill>
        <patternFill patternType="gray0625">
          <fgColor rgb="FFD64518"/>
          <bgColor auto="1"/>
        </patternFill>
      </fill>
      <border>
        <vertical/>
        <horizontal/>
      </border>
    </dxf>
    <dxf>
      <font>
        <color theme="1"/>
      </font>
      <fill>
        <patternFill patternType="lightGray">
          <fgColor theme="5" tint="-0.24994659260841701"/>
          <bgColor auto="1"/>
        </patternFill>
      </fill>
    </dxf>
    <dxf>
      <font>
        <color theme="0"/>
      </font>
    </dxf>
    <dxf>
      <font>
        <color theme="0"/>
      </font>
    </dxf>
    <dxf>
      <numFmt numFmtId="0" formatCode="General"/>
      <fill>
        <patternFill patternType="gray0625">
          <fgColor rgb="FFD64518"/>
          <bgColor auto="1"/>
        </patternFill>
      </fill>
      <border>
        <vertical/>
        <horizontal/>
      </border>
    </dxf>
    <dxf>
      <font>
        <color theme="1"/>
      </font>
      <fill>
        <patternFill patternType="lightGray">
          <fgColor theme="5" tint="-0.24994659260841701"/>
          <bgColor auto="1"/>
        </patternFill>
      </fill>
    </dxf>
    <dxf>
      <numFmt numFmtId="0" formatCode="General"/>
      <fill>
        <patternFill patternType="gray0625">
          <fgColor rgb="FFD64518"/>
          <bgColor auto="1"/>
        </patternFill>
      </fill>
      <border>
        <vertical/>
        <horizontal/>
      </border>
    </dxf>
    <dxf>
      <font>
        <color theme="1"/>
      </font>
      <fill>
        <patternFill patternType="lightGray">
          <fgColor theme="5" tint="-0.24994659260841701"/>
          <bgColor auto="1"/>
        </patternFill>
      </fill>
    </dxf>
    <dxf>
      <numFmt numFmtId="0" formatCode="General"/>
      <fill>
        <patternFill patternType="gray0625">
          <fgColor rgb="FFD64518"/>
          <bgColor auto="1"/>
        </patternFill>
      </fill>
      <border>
        <vertical/>
        <horizontal/>
      </border>
    </dxf>
    <dxf>
      <font>
        <color theme="1"/>
      </font>
      <fill>
        <patternFill patternType="lightGray">
          <fgColor theme="5" tint="-0.24994659260841701"/>
          <bgColor auto="1"/>
        </patternFill>
      </fill>
    </dxf>
    <dxf>
      <numFmt numFmtId="0" formatCode="General"/>
      <fill>
        <patternFill patternType="gray0625">
          <fgColor rgb="FFD64518"/>
          <bgColor auto="1"/>
        </patternFill>
      </fill>
      <border>
        <vertical/>
        <horizontal/>
      </border>
    </dxf>
    <dxf>
      <font>
        <color theme="1"/>
      </font>
      <fill>
        <patternFill patternType="lightGray">
          <fgColor theme="5" tint="-0.24994659260841701"/>
          <bgColor auto="1"/>
        </patternFill>
      </fill>
    </dxf>
    <dxf>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ptos Narrow"/>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ptos Narrow"/>
        <family val="2"/>
        <scheme val="minor"/>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ptos Narrow"/>
        <family val="2"/>
        <scheme val="minor"/>
      </font>
      <numFmt numFmtId="21" formatCode="d\-mmm"/>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ptos Narrow"/>
        <family val="2"/>
        <scheme val="minor"/>
      </font>
      <numFmt numFmtId="21" formatCode="d\-mmm"/>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ptos Narrow"/>
        <family val="2"/>
        <scheme val="minor"/>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rgb="FF000000"/>
        <name val="Aptos Narrow"/>
        <family val="2"/>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
      <numFmt numFmtId="171" formatCode="_-[$$-240A]\ * #,##0.00_-;\-[$$-240A]\ * #,##0.00_-;_-[$$-240A]\ * &quot;-&quot;??_-;_-@_-"/>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colors>
    <mruColors>
      <color rgb="FF003A74"/>
      <color rgb="FFC85116"/>
      <color rgb="FF792129"/>
      <color rgb="FF458BA1"/>
      <color rgb="FF78A442"/>
      <color rgb="FF40A662"/>
      <color rgb="FF7D357F"/>
      <color rgb="FF8A2A45"/>
      <color rgb="FF961B99"/>
      <color rgb="FFB220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18" Type="http://schemas.microsoft.com/office/2017/06/relationships/rdRichValueTypes" Target="richData/rdRichValueTyp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sheetMetadata" Target="metadata.xml"/><Relationship Id="rId17" Type="http://schemas.microsoft.com/office/2017/06/relationships/rdSupportingPropertyBag" Target="richData/rdsupportingpropertybag.xml"/><Relationship Id="rId2" Type="http://schemas.openxmlformats.org/officeDocument/2006/relationships/worksheet" Target="worksheets/sheet2.xml"/><Relationship Id="rId16" Type="http://schemas.microsoft.com/office/2017/06/relationships/rdSupportingPropertyBagStructure" Target="richData/rdsupportingpropertybagstructure.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24" Type="http://schemas.openxmlformats.org/officeDocument/2006/relationships/customXml" Target="../customXml/item4.xml"/><Relationship Id="rId5" Type="http://schemas.openxmlformats.org/officeDocument/2006/relationships/worksheet" Target="worksheets/sheet5.xml"/><Relationship Id="rId15" Type="http://schemas.microsoft.com/office/2017/06/relationships/richStyles" Target="richData/richStyles.xml"/><Relationship Id="rId23" Type="http://schemas.openxmlformats.org/officeDocument/2006/relationships/customXml" Target="../customXml/item3.xml"/><Relationship Id="rId10" Type="http://schemas.openxmlformats.org/officeDocument/2006/relationships/styles" Target="styles.xml"/><Relationship Id="rId19"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connections" Target="connections.xml"/><Relationship Id="rId14" Type="http://schemas.microsoft.com/office/2017/06/relationships/rdRichValueStructure" Target="richData/rdrichvaluestructure.xml"/><Relationship Id="rId22" Type="http://schemas.openxmlformats.org/officeDocument/2006/relationships/customXml" Target="../customXml/item2.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hyperlink" Target="#'SOLICITUD DE SERVICIOS'!A1"/></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5</xdr:col>
          <xdr:colOff>95250</xdr:colOff>
          <xdr:row>19</xdr:row>
          <xdr:rowOff>0</xdr:rowOff>
        </xdr:to>
        <xdr:sp macro="" textlink="">
          <xdr:nvSpPr>
            <xdr:cNvPr id="10242" name="Option Button 2" descr="FERIAS DE 4 A 6 DIAS"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solidFill>
              <a:srgbClr val="C0C0C0" mc:Ignorable="a14" a14:legacySpreadsheetColorIndex="22">
                <a:alpha val="17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a:t>
              </a:r>
            </a:p>
          </xdr:txBody>
        </xdr:sp>
        <xdr:clientData/>
      </xdr:twoCellAnchor>
    </mc:Choice>
    <mc:Fallback/>
  </mc:AlternateContent>
  <xdr:twoCellAnchor>
    <xdr:from>
      <xdr:col>5</xdr:col>
      <xdr:colOff>103909</xdr:colOff>
      <xdr:row>40</xdr:row>
      <xdr:rowOff>482744</xdr:rowOff>
    </xdr:from>
    <xdr:to>
      <xdr:col>6</xdr:col>
      <xdr:colOff>1110529</xdr:colOff>
      <xdr:row>40</xdr:row>
      <xdr:rowOff>502228</xdr:rowOff>
    </xdr:to>
    <xdr:cxnSp macro="">
      <xdr:nvCxnSpPr>
        <xdr:cNvPr id="12" name="Conector recto de flecha 11">
          <a:extLst>
            <a:ext uri="{FF2B5EF4-FFF2-40B4-BE49-F238E27FC236}">
              <a16:creationId xmlns:a16="http://schemas.microsoft.com/office/drawing/2014/main" id="{1EA7CE83-6D13-4FCC-95A6-58C24CC429ED}"/>
            </a:ext>
          </a:extLst>
        </xdr:cNvPr>
        <xdr:cNvCxnSpPr/>
      </xdr:nvCxnSpPr>
      <xdr:spPr>
        <a:xfrm flipV="1">
          <a:off x="14755091" y="27568380"/>
          <a:ext cx="2876983" cy="19484"/>
        </a:xfrm>
        <a:prstGeom prst="straightConnector1">
          <a:avLst/>
        </a:prstGeom>
        <a:ln w="76200">
          <a:solidFill>
            <a:srgbClr val="D64518"/>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1023938</xdr:colOff>
      <xdr:row>3</xdr:row>
      <xdr:rowOff>71438</xdr:rowOff>
    </xdr:from>
    <xdr:to>
      <xdr:col>1</xdr:col>
      <xdr:colOff>3542280</xdr:colOff>
      <xdr:row>7</xdr:row>
      <xdr:rowOff>952499</xdr:rowOff>
    </xdr:to>
    <xdr:pic>
      <xdr:nvPicPr>
        <xdr:cNvPr id="15" name="Imagen 14">
          <a:extLst>
            <a:ext uri="{FF2B5EF4-FFF2-40B4-BE49-F238E27FC236}">
              <a16:creationId xmlns:a16="http://schemas.microsoft.com/office/drawing/2014/main" id="{F871FAA2-A68A-4D90-9277-4E84B112FD6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71626" y="642938"/>
          <a:ext cx="2518342" cy="2809874"/>
        </a:xfrm>
        <a:prstGeom prst="rect">
          <a:avLst/>
        </a:prstGeom>
      </xdr:spPr>
    </xdr:pic>
    <xdr:clientData/>
  </xdr:twoCellAnchor>
  <xdr:oneCellAnchor>
    <xdr:from>
      <xdr:col>8</xdr:col>
      <xdr:colOff>779319</xdr:colOff>
      <xdr:row>39</xdr:row>
      <xdr:rowOff>779319</xdr:rowOff>
    </xdr:from>
    <xdr:ext cx="5611090" cy="1255364"/>
    <xdr:sp macro="" textlink="">
      <xdr:nvSpPr>
        <xdr:cNvPr id="2" name="CuadroTexto 1">
          <a:extLst>
            <a:ext uri="{FF2B5EF4-FFF2-40B4-BE49-F238E27FC236}">
              <a16:creationId xmlns:a16="http://schemas.microsoft.com/office/drawing/2014/main" id="{8055BB62-A51D-F0AE-04E1-CAF8F6CA5243}"/>
            </a:ext>
          </a:extLst>
        </xdr:cNvPr>
        <xdr:cNvSpPr txBox="1"/>
      </xdr:nvSpPr>
      <xdr:spPr>
        <a:xfrm>
          <a:off x="20279592" y="26947092"/>
          <a:ext cx="5611090" cy="12553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lang="es-CO" sz="2200" b="1" kern="1200">
              <a:solidFill>
                <a:srgbClr val="C85116"/>
              </a:solidFill>
            </a:rPr>
            <a:t>Tenga en cuenta que la cotización quedará con la TRM del día en que se realice o se modifique)</a:t>
          </a:r>
        </a:p>
      </xdr:txBody>
    </xdr:sp>
    <xdr:clientData/>
  </xdr:oneCellAnchor>
  <xdr:twoCellAnchor editAs="oneCell">
    <xdr:from>
      <xdr:col>4</xdr:col>
      <xdr:colOff>0</xdr:colOff>
      <xdr:row>19</xdr:row>
      <xdr:rowOff>0</xdr:rowOff>
    </xdr:from>
    <xdr:to>
      <xdr:col>5</xdr:col>
      <xdr:colOff>104775</xdr:colOff>
      <xdr:row>19</xdr:row>
      <xdr:rowOff>0</xdr:rowOff>
    </xdr:to>
    <xdr:sp macro="" textlink="">
      <xdr:nvSpPr>
        <xdr:cNvPr id="3" name="Option Button 2" descr="FERIAS DE 4 A 6 DIAS" hidden="1">
          <a:extLst>
            <a:ext uri="{63B3BB69-23CF-44E3-9099-C40C66FF867C}">
              <a14:compatExt xmlns:a14="http://schemas.microsoft.com/office/drawing/2010/main" spid="_x0000_s10242"/>
            </a:ext>
            <a:ext uri="{FF2B5EF4-FFF2-40B4-BE49-F238E27FC236}">
              <a16:creationId xmlns:a16="http://schemas.microsoft.com/office/drawing/2014/main" id="{F4AFCE0B-39A7-4EFD-8183-73A574A65DF2}"/>
            </a:ext>
          </a:extLst>
        </xdr:cNvPr>
        <xdr:cNvSpPr/>
      </xdr:nvSpPr>
      <xdr:spPr bwMode="auto">
        <a:xfrm>
          <a:off x="12515850" y="9591675"/>
          <a:ext cx="2238375" cy="0"/>
        </a:xfrm>
        <a:prstGeom prst="rect">
          <a:avLst/>
        </a:prstGeom>
        <a:solidFill>
          <a:srgbClr xmlns:mc="http://schemas.openxmlformats.org/markup-compatibility/2006" xmlns:a14="http://schemas.microsoft.com/office/drawing/2010/main" val="C0C0C0" mc:Ignorable="a14" a14:legacySpreadsheetColorIndex="22">
            <a:alpha val="1700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a:t>
          </a:r>
        </a:p>
      </xdr:txBody>
    </xdr:sp>
    <xdr:clientData/>
  </xdr:twoCellAnchor>
  <xdr:twoCellAnchor editAs="oneCell">
    <xdr:from>
      <xdr:col>1</xdr:col>
      <xdr:colOff>1023938</xdr:colOff>
      <xdr:row>3</xdr:row>
      <xdr:rowOff>71438</xdr:rowOff>
    </xdr:from>
    <xdr:to>
      <xdr:col>1</xdr:col>
      <xdr:colOff>3542280</xdr:colOff>
      <xdr:row>7</xdr:row>
      <xdr:rowOff>959426</xdr:rowOff>
    </xdr:to>
    <xdr:pic>
      <xdr:nvPicPr>
        <xdr:cNvPr id="4" name="Imagen 3">
          <a:extLst>
            <a:ext uri="{FF2B5EF4-FFF2-40B4-BE49-F238E27FC236}">
              <a16:creationId xmlns:a16="http://schemas.microsoft.com/office/drawing/2014/main" id="{7AF87193-1237-4FAC-8CEA-F9B607BEE6E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66863" y="614363"/>
          <a:ext cx="2518342" cy="2792988"/>
        </a:xfrm>
        <a:prstGeom prst="rect">
          <a:avLst/>
        </a:prstGeom>
      </xdr:spPr>
    </xdr:pic>
    <xdr:clientData/>
  </xdr:twoCellAnchor>
  <xdr:twoCellAnchor>
    <xdr:from>
      <xdr:col>8</xdr:col>
      <xdr:colOff>1547813</xdr:colOff>
      <xdr:row>3</xdr:row>
      <xdr:rowOff>23812</xdr:rowOff>
    </xdr:from>
    <xdr:to>
      <xdr:col>10</xdr:col>
      <xdr:colOff>2363954</xdr:colOff>
      <xdr:row>7</xdr:row>
      <xdr:rowOff>1004769</xdr:rowOff>
    </xdr:to>
    <xdr:sp macro="" textlink="">
      <xdr:nvSpPr>
        <xdr:cNvPr id="5" name="Rectángulo: una sola esquina cortada 17">
          <a:extLst>
            <a:ext uri="{FF2B5EF4-FFF2-40B4-BE49-F238E27FC236}">
              <a16:creationId xmlns:a16="http://schemas.microsoft.com/office/drawing/2014/main" id="{F8F6F977-CA71-4485-B673-207E36721EF0}"/>
            </a:ext>
          </a:extLst>
        </xdr:cNvPr>
        <xdr:cNvSpPr/>
      </xdr:nvSpPr>
      <xdr:spPr>
        <a:xfrm rot="10800000">
          <a:off x="21426488" y="566737"/>
          <a:ext cx="4769016" cy="3343157"/>
        </a:xfrm>
        <a:prstGeom prst="snip1Rect">
          <a:avLst>
            <a:gd name="adj" fmla="val 50000"/>
          </a:avLst>
        </a:prstGeom>
        <a:solidFill>
          <a:srgbClr val="C00000"/>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ES" sz="1100">
            <a:solidFill>
              <a:schemeClr val="lt1"/>
            </a:solidFill>
            <a:latin typeface="+mn-lt"/>
            <a:ea typeface="+mn-ea"/>
            <a:cs typeface="+mn-cs"/>
          </a:endParaRPr>
        </a:p>
      </xdr:txBody>
    </xdr:sp>
    <xdr:clientData/>
  </xdr:twoCellAnchor>
  <xdr:twoCellAnchor>
    <xdr:from>
      <xdr:col>9</xdr:col>
      <xdr:colOff>665774</xdr:colOff>
      <xdr:row>3</xdr:row>
      <xdr:rowOff>78779</xdr:rowOff>
    </xdr:from>
    <xdr:to>
      <xdr:col>11</xdr:col>
      <xdr:colOff>243799</xdr:colOff>
      <xdr:row>8</xdr:row>
      <xdr:rowOff>76201</xdr:rowOff>
    </xdr:to>
    <xdr:sp macro="" textlink="">
      <xdr:nvSpPr>
        <xdr:cNvPr id="8" name="CuadroTexto 18">
          <a:extLst>
            <a:ext uri="{FF2B5EF4-FFF2-40B4-BE49-F238E27FC236}">
              <a16:creationId xmlns:a16="http://schemas.microsoft.com/office/drawing/2014/main" id="{EB4D2EBE-5EA6-445F-9DF0-043CDBA246F7}"/>
            </a:ext>
          </a:extLst>
        </xdr:cNvPr>
        <xdr:cNvSpPr txBox="1"/>
      </xdr:nvSpPr>
      <xdr:spPr>
        <a:xfrm>
          <a:off x="22049399" y="650279"/>
          <a:ext cx="4340525" cy="2950172"/>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lgn="ctr"/>
          <a:r>
            <a:rPr lang="es-CO" sz="4400">
              <a:solidFill>
                <a:schemeClr val="bg1"/>
              </a:solidFill>
              <a:latin typeface="Britannic Bold" panose="020B0903060703020204" pitchFamily="34" charset="0"/>
            </a:rPr>
            <a:t>FERIAS</a:t>
          </a:r>
          <a:r>
            <a:rPr lang="es-CO" sz="4400" baseline="0">
              <a:solidFill>
                <a:schemeClr val="bg1"/>
              </a:solidFill>
              <a:latin typeface="Britannic Bold" panose="020B0903060703020204" pitchFamily="34" charset="0"/>
            </a:rPr>
            <a:t> y EVENTOS</a:t>
          </a:r>
          <a:r>
            <a:rPr lang="es-CO" sz="4000" baseline="0">
              <a:solidFill>
                <a:schemeClr val="bg1"/>
              </a:solidFill>
              <a:latin typeface="Britannic Bold" panose="020B0903060703020204" pitchFamily="34" charset="0"/>
            </a:rPr>
            <a:t> </a:t>
          </a:r>
        </a:p>
        <a:p>
          <a:pPr lvl="0" algn="ctr"/>
          <a:r>
            <a:rPr lang="es-CO" sz="4400" baseline="0">
              <a:solidFill>
                <a:schemeClr val="bg1"/>
              </a:solidFill>
              <a:latin typeface="Britannic Bold" panose="020B0903060703020204" pitchFamily="34" charset="0"/>
            </a:rPr>
            <a:t>2025</a:t>
          </a:r>
        </a:p>
        <a:p>
          <a:pPr algn="ctr"/>
          <a:r>
            <a:rPr lang="es-CO" sz="1800" baseline="0">
              <a:solidFill>
                <a:schemeClr val="bg1"/>
              </a:solidFill>
              <a:latin typeface="Britannic Bold" panose="020B0903060703020204" pitchFamily="34" charset="0"/>
            </a:rPr>
            <a:t>JUNTOS GENERAREMOS</a:t>
          </a:r>
        </a:p>
        <a:p>
          <a:pPr algn="ctr"/>
          <a:r>
            <a:rPr lang="es-CO" sz="1800" baseline="0">
              <a:solidFill>
                <a:schemeClr val="bg1"/>
              </a:solidFill>
              <a:latin typeface="Britannic Bold" panose="020B0903060703020204" pitchFamily="34" charset="0"/>
            </a:rPr>
            <a:t> OPORTUNIDADES Y </a:t>
          </a:r>
        </a:p>
        <a:p>
          <a:pPr algn="ctr"/>
          <a:r>
            <a:rPr lang="es-CO" sz="1800" baseline="0">
              <a:solidFill>
                <a:schemeClr val="bg1"/>
              </a:solidFill>
              <a:latin typeface="Britannic Bold" panose="020B0903060703020204" pitchFamily="34" charset="0"/>
            </a:rPr>
            <a:t>PROGRES0</a:t>
          </a:r>
          <a:endParaRPr lang="es-CO" sz="1800">
            <a:solidFill>
              <a:schemeClr val="bg1"/>
            </a:solidFill>
            <a:latin typeface="Britannic Bold" panose="020B090306070302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5</xdr:col>
          <xdr:colOff>95250</xdr:colOff>
          <xdr:row>19</xdr:row>
          <xdr:rowOff>0</xdr:rowOff>
        </xdr:to>
        <xdr:sp macro="" textlink="">
          <xdr:nvSpPr>
            <xdr:cNvPr id="10259" name="Option Button 19" descr="FERIAS DE 4 A 6 DIAS" hidden="1">
              <a:extLst>
                <a:ext uri="{63B3BB69-23CF-44E3-9099-C40C66FF867C}">
                  <a14:compatExt spid="_x0000_s10259"/>
                </a:ext>
                <a:ext uri="{FF2B5EF4-FFF2-40B4-BE49-F238E27FC236}">
                  <a16:creationId xmlns:a16="http://schemas.microsoft.com/office/drawing/2014/main" id="{00000000-0008-0000-0000-000013280000}"/>
                </a:ext>
              </a:extLst>
            </xdr:cNvPr>
            <xdr:cNvSpPr/>
          </xdr:nvSpPr>
          <xdr:spPr bwMode="auto">
            <a:xfrm>
              <a:off x="0" y="0"/>
              <a:ext cx="0" cy="0"/>
            </a:xfrm>
            <a:prstGeom prst="rect">
              <a:avLst/>
            </a:prstGeom>
            <a:solidFill>
              <a:srgbClr val="C0C0C0" mc:Ignorable="a14" a14:legacySpreadsheetColorIndex="22">
                <a:alpha val="17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a:t>
              </a:r>
            </a:p>
          </xdr:txBody>
        </xdr:sp>
        <xdr:clientData/>
      </xdr:twoCellAnchor>
    </mc:Choice>
    <mc:Fallback/>
  </mc:AlternateContent>
  <xdr:twoCellAnchor>
    <xdr:from>
      <xdr:col>5</xdr:col>
      <xdr:colOff>103909</xdr:colOff>
      <xdr:row>40</xdr:row>
      <xdr:rowOff>482744</xdr:rowOff>
    </xdr:from>
    <xdr:to>
      <xdr:col>6</xdr:col>
      <xdr:colOff>1110529</xdr:colOff>
      <xdr:row>40</xdr:row>
      <xdr:rowOff>502228</xdr:rowOff>
    </xdr:to>
    <xdr:cxnSp macro="">
      <xdr:nvCxnSpPr>
        <xdr:cNvPr id="9" name="Conector recto de flecha 8">
          <a:extLst>
            <a:ext uri="{FF2B5EF4-FFF2-40B4-BE49-F238E27FC236}">
              <a16:creationId xmlns:a16="http://schemas.microsoft.com/office/drawing/2014/main" id="{AB032D2C-7B4E-4A0B-9F8B-68812A4EB637}"/>
            </a:ext>
          </a:extLst>
        </xdr:cNvPr>
        <xdr:cNvCxnSpPr/>
      </xdr:nvCxnSpPr>
      <xdr:spPr>
        <a:xfrm flipV="1">
          <a:off x="14753359" y="27981419"/>
          <a:ext cx="2883045" cy="19484"/>
        </a:xfrm>
        <a:prstGeom prst="straightConnector1">
          <a:avLst/>
        </a:prstGeom>
        <a:ln w="76200">
          <a:solidFill>
            <a:srgbClr val="C0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oneCellAnchor>
    <xdr:from>
      <xdr:col>8</xdr:col>
      <xdr:colOff>779319</xdr:colOff>
      <xdr:row>39</xdr:row>
      <xdr:rowOff>779319</xdr:rowOff>
    </xdr:from>
    <xdr:ext cx="5611090" cy="1255364"/>
    <xdr:sp macro="" textlink="">
      <xdr:nvSpPr>
        <xdr:cNvPr id="10" name="CuadroTexto 9">
          <a:extLst>
            <a:ext uri="{FF2B5EF4-FFF2-40B4-BE49-F238E27FC236}">
              <a16:creationId xmlns:a16="http://schemas.microsoft.com/office/drawing/2014/main" id="{428B7AF3-0BB1-467D-95D0-6945A54146C7}"/>
            </a:ext>
          </a:extLst>
        </xdr:cNvPr>
        <xdr:cNvSpPr txBox="1"/>
      </xdr:nvSpPr>
      <xdr:spPr>
        <a:xfrm>
          <a:off x="20657994" y="27363594"/>
          <a:ext cx="5611090" cy="12553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lang="es-CO" sz="2200" b="1" kern="1200">
              <a:solidFill>
                <a:srgbClr val="C00000"/>
              </a:solidFill>
            </a:rPr>
            <a:t>Tenga en cuenta que la cotización quedará con la TRM del día en que se realice o se modifique)</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204106</xdr:colOff>
      <xdr:row>1</xdr:row>
      <xdr:rowOff>108857</xdr:rowOff>
    </xdr:from>
    <xdr:to>
      <xdr:col>2</xdr:col>
      <xdr:colOff>83305</xdr:colOff>
      <xdr:row>2</xdr:row>
      <xdr:rowOff>1096733</xdr:rowOff>
    </xdr:to>
    <xdr:pic>
      <xdr:nvPicPr>
        <xdr:cNvPr id="2" name="1 Imagen">
          <a:extLst>
            <a:ext uri="{FF2B5EF4-FFF2-40B4-BE49-F238E27FC236}">
              <a16:creationId xmlns:a16="http://schemas.microsoft.com/office/drawing/2014/main" id="{8326D0CF-C3E8-4F87-AA34-4F8CFB56DC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6348" t="7890" r="11372"/>
        <a:stretch>
          <a:fillRect/>
        </a:stretch>
      </xdr:blipFill>
      <xdr:spPr bwMode="auto">
        <a:xfrm>
          <a:off x="204106" y="318407"/>
          <a:ext cx="1203174" cy="13117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183164</xdr:colOff>
      <xdr:row>1</xdr:row>
      <xdr:rowOff>0</xdr:rowOff>
    </xdr:from>
    <xdr:to>
      <xdr:col>7</xdr:col>
      <xdr:colOff>6000</xdr:colOff>
      <xdr:row>3</xdr:row>
      <xdr:rowOff>5444</xdr:rowOff>
    </xdr:to>
    <xdr:grpSp>
      <xdr:nvGrpSpPr>
        <xdr:cNvPr id="4" name="Grupo 3">
          <a:extLst>
            <a:ext uri="{FF2B5EF4-FFF2-40B4-BE49-F238E27FC236}">
              <a16:creationId xmlns:a16="http://schemas.microsoft.com/office/drawing/2014/main" id="{EA52AFF2-DC11-2165-7129-12657F837C76}"/>
            </a:ext>
          </a:extLst>
        </xdr:cNvPr>
        <xdr:cNvGrpSpPr/>
      </xdr:nvGrpSpPr>
      <xdr:grpSpPr>
        <a:xfrm>
          <a:off x="9259128" y="204107"/>
          <a:ext cx="2993301" cy="1447801"/>
          <a:chOff x="9259157" y="414442"/>
          <a:chExt cx="2975682" cy="1441051"/>
        </a:xfrm>
        <a:solidFill>
          <a:srgbClr val="C00000"/>
        </a:solidFill>
      </xdr:grpSpPr>
      <xdr:sp macro="" textlink="">
        <xdr:nvSpPr>
          <xdr:cNvPr id="6" name="Rectángulo 5">
            <a:extLst>
              <a:ext uri="{FF2B5EF4-FFF2-40B4-BE49-F238E27FC236}">
                <a16:creationId xmlns:a16="http://schemas.microsoft.com/office/drawing/2014/main" id="{E3D1F643-C75B-3566-79FC-7D0B7BEA3434}"/>
              </a:ext>
            </a:extLst>
          </xdr:cNvPr>
          <xdr:cNvSpPr/>
        </xdr:nvSpPr>
        <xdr:spPr>
          <a:xfrm>
            <a:off x="10774751" y="414442"/>
            <a:ext cx="1460088" cy="1429089"/>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ES" sz="1100">
              <a:solidFill>
                <a:schemeClr val="lt1"/>
              </a:solidFill>
              <a:latin typeface="+mn-lt"/>
              <a:ea typeface="+mn-ea"/>
              <a:cs typeface="+mn-cs"/>
            </a:endParaRPr>
          </a:p>
        </xdr:txBody>
      </xdr:sp>
      <xdr:sp macro="" textlink="">
        <xdr:nvSpPr>
          <xdr:cNvPr id="7" name="Paralelogramo 2">
            <a:extLst>
              <a:ext uri="{FF2B5EF4-FFF2-40B4-BE49-F238E27FC236}">
                <a16:creationId xmlns:a16="http://schemas.microsoft.com/office/drawing/2014/main" id="{B509AB50-AFB9-BD02-E804-C75F3A4CE47D}"/>
              </a:ext>
            </a:extLst>
          </xdr:cNvPr>
          <xdr:cNvSpPr/>
        </xdr:nvSpPr>
        <xdr:spPr>
          <a:xfrm flipH="1">
            <a:off x="9259157" y="419905"/>
            <a:ext cx="2721984" cy="1435588"/>
          </a:xfrm>
          <a:custGeom>
            <a:avLst/>
            <a:gdLst>
              <a:gd name="connsiteX0" fmla="*/ 0 w 2721984"/>
              <a:gd name="connsiteY0" fmla="*/ 1411776 h 1411776"/>
              <a:gd name="connsiteX1" fmla="*/ 352944 w 2721984"/>
              <a:gd name="connsiteY1" fmla="*/ 0 h 1411776"/>
              <a:gd name="connsiteX2" fmla="*/ 2721984 w 2721984"/>
              <a:gd name="connsiteY2" fmla="*/ 0 h 1411776"/>
              <a:gd name="connsiteX3" fmla="*/ 2369040 w 2721984"/>
              <a:gd name="connsiteY3" fmla="*/ 1411776 h 1411776"/>
              <a:gd name="connsiteX4" fmla="*/ 0 w 2721984"/>
              <a:gd name="connsiteY4" fmla="*/ 1411776 h 1411776"/>
              <a:gd name="connsiteX0" fmla="*/ 0 w 2721984"/>
              <a:gd name="connsiteY0" fmla="*/ 1411776 h 1435588"/>
              <a:gd name="connsiteX1" fmla="*/ 352944 w 2721984"/>
              <a:gd name="connsiteY1" fmla="*/ 0 h 1435588"/>
              <a:gd name="connsiteX2" fmla="*/ 2721984 w 2721984"/>
              <a:gd name="connsiteY2" fmla="*/ 0 h 1435588"/>
              <a:gd name="connsiteX3" fmla="*/ 2392852 w 2721984"/>
              <a:gd name="connsiteY3" fmla="*/ 1435588 h 1435588"/>
              <a:gd name="connsiteX4" fmla="*/ 0 w 2721984"/>
              <a:gd name="connsiteY4" fmla="*/ 1411776 h 143558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21984" h="1435588">
                <a:moveTo>
                  <a:pt x="0" y="1411776"/>
                </a:moveTo>
                <a:lnTo>
                  <a:pt x="352944" y="0"/>
                </a:lnTo>
                <a:lnTo>
                  <a:pt x="2721984" y="0"/>
                </a:lnTo>
                <a:lnTo>
                  <a:pt x="2392852" y="1435588"/>
                </a:lnTo>
                <a:lnTo>
                  <a:pt x="0" y="1411776"/>
                </a:lnTo>
                <a:close/>
              </a:path>
            </a:pathLst>
          </a:cu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twoCellAnchor>
    <xdr:from>
      <xdr:col>3</xdr:col>
      <xdr:colOff>694766</xdr:colOff>
      <xdr:row>1</xdr:row>
      <xdr:rowOff>78440</xdr:rowOff>
    </xdr:from>
    <xdr:to>
      <xdr:col>8</xdr:col>
      <xdr:colOff>597762</xdr:colOff>
      <xdr:row>9</xdr:row>
      <xdr:rowOff>182318</xdr:rowOff>
    </xdr:to>
    <xdr:sp macro="" textlink="">
      <xdr:nvSpPr>
        <xdr:cNvPr id="3" name="CuadroTexto 18">
          <a:extLst>
            <a:ext uri="{FF2B5EF4-FFF2-40B4-BE49-F238E27FC236}">
              <a16:creationId xmlns:a16="http://schemas.microsoft.com/office/drawing/2014/main" id="{7A90BEBC-EE30-45AD-939F-0529F6C9A580}"/>
            </a:ext>
          </a:extLst>
        </xdr:cNvPr>
        <xdr:cNvSpPr txBox="1"/>
      </xdr:nvSpPr>
      <xdr:spPr>
        <a:xfrm>
          <a:off x="8695766" y="291352"/>
          <a:ext cx="4340525" cy="2950172"/>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lgn="ctr"/>
          <a:r>
            <a:rPr lang="es-CO" sz="2400">
              <a:solidFill>
                <a:schemeClr val="bg1"/>
              </a:solidFill>
              <a:latin typeface="Britannic Bold" panose="020B0903060703020204" pitchFamily="34" charset="0"/>
            </a:rPr>
            <a:t>FERIAS</a:t>
          </a:r>
          <a:r>
            <a:rPr lang="es-CO" sz="2400" baseline="0">
              <a:solidFill>
                <a:schemeClr val="bg1"/>
              </a:solidFill>
              <a:latin typeface="Britannic Bold" panose="020B0903060703020204" pitchFamily="34" charset="0"/>
            </a:rPr>
            <a:t> y EVENTOS</a:t>
          </a:r>
          <a:r>
            <a:rPr lang="es-CO" sz="2000" baseline="0">
              <a:solidFill>
                <a:schemeClr val="bg1"/>
              </a:solidFill>
              <a:latin typeface="Britannic Bold" panose="020B0903060703020204" pitchFamily="34" charset="0"/>
            </a:rPr>
            <a:t> </a:t>
          </a:r>
        </a:p>
        <a:p>
          <a:pPr lvl="0" algn="ctr"/>
          <a:r>
            <a:rPr lang="es-CO" sz="2400" baseline="0">
              <a:solidFill>
                <a:schemeClr val="bg1"/>
              </a:solidFill>
              <a:latin typeface="Britannic Bold" panose="020B0903060703020204" pitchFamily="34" charset="0"/>
            </a:rPr>
            <a:t>2025</a:t>
          </a:r>
        </a:p>
        <a:p>
          <a:pPr algn="ctr"/>
          <a:r>
            <a:rPr lang="es-CO" sz="1050" baseline="0">
              <a:solidFill>
                <a:schemeClr val="bg1"/>
              </a:solidFill>
              <a:latin typeface="Britannic Bold" panose="020B0903060703020204" pitchFamily="34" charset="0"/>
            </a:rPr>
            <a:t>JUNTOS GENERAREMOS</a:t>
          </a:r>
        </a:p>
        <a:p>
          <a:pPr algn="ctr"/>
          <a:r>
            <a:rPr lang="es-CO" sz="1050" baseline="0">
              <a:solidFill>
                <a:schemeClr val="bg1"/>
              </a:solidFill>
              <a:latin typeface="Britannic Bold" panose="020B0903060703020204" pitchFamily="34" charset="0"/>
            </a:rPr>
            <a:t> OPORTUNIDADES Y </a:t>
          </a:r>
        </a:p>
        <a:p>
          <a:pPr algn="ctr"/>
          <a:r>
            <a:rPr lang="es-CO" sz="1050" baseline="0">
              <a:solidFill>
                <a:schemeClr val="bg1"/>
              </a:solidFill>
              <a:latin typeface="Britannic Bold" panose="020B0903060703020204" pitchFamily="34" charset="0"/>
            </a:rPr>
            <a:t>PROGRES0</a:t>
          </a:r>
          <a:endParaRPr lang="es-CO" sz="1050">
            <a:solidFill>
              <a:schemeClr val="bg1"/>
            </a:solidFill>
            <a:latin typeface="Britannic Bold" panose="020B0903060703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27214</xdr:rowOff>
    </xdr:from>
    <xdr:to>
      <xdr:col>2</xdr:col>
      <xdr:colOff>748393</xdr:colOff>
      <xdr:row>2</xdr:row>
      <xdr:rowOff>163286</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F9E04D8D-EE96-450E-8B03-78549FFA766F}"/>
            </a:ext>
          </a:extLst>
        </xdr:cNvPr>
        <xdr:cNvSpPr/>
      </xdr:nvSpPr>
      <xdr:spPr>
        <a:xfrm>
          <a:off x="0" y="217714"/>
          <a:ext cx="2996293" cy="326572"/>
        </a:xfrm>
        <a:prstGeom prst="roundRect">
          <a:avLst/>
        </a:prstGeom>
        <a:solidFill>
          <a:srgbClr val="C0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2000" b="1">
              <a:solidFill>
                <a:schemeClr val="bg1"/>
              </a:solidFill>
            </a:rPr>
            <a:t>Página principal</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
      <keyFlags>
        <key name="%cvi">
          <flag name="ShowInCardView" value="0"/>
          <flag name="ShowInDotNotation" value="0"/>
          <flag name="ShowInAutoComplete" value="0"/>
          <flag name="ExcludeFromCalcComparison" value="1"/>
        </key>
      </keyFlags>
    </type>
    <type name="_linkedentitycore">
      <keyFlags>
        <key name="%EntityServiceId">
          <flag name="ShowInCardView" value="0"/>
          <flag name="ShowInDotNotation" value="0"/>
          <flag name="ShowInAutoComplete" value="0"/>
        </key>
        <key name="%EntitySubDomain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s>
</rvTypesInfo>
</file>

<file path=xl/richData/rdrichvalue.xml><?xml version="1.0" encoding="utf-8"?>
<rvData xmlns="http://schemas.microsoft.com/office/spreadsheetml/2017/richdata" count="2">
  <rv s="0">
    <v>es-ES</v>
    <v>avyma2</v>
    <v>268435456</v>
    <v>1</v>
    <v>Con tecnología de Refinitiv</v>
    <v>0</v>
    <v>1</v>
    <v>USD/COP</v>
    <v>3</v>
    <v>4</v>
    <v>Finance</v>
    <v>5</v>
    <v>4073.53</v>
    <v>-3.36</v>
    <v>-8.229E-4</v>
    <v>4083</v>
    <v>USD</v>
    <v>45832.609872685185</v>
    <v>4093.72</v>
    <v>4537</v>
    <v>4077.81</v>
    <v>3914.88</v>
    <v>COP</v>
    <v>US Dollar/Colombian Peso FX Spot Rate</v>
    <v>4079.64</v>
    <v>USDCOP</v>
    <v>Par de divisa</v>
    <v>USD/COP</v>
  </rv>
  <rv s="1">
    <v>0</v>
  </rv>
</rvData>
</file>

<file path=xl/richData/rdrichvaluestructure.xml><?xml version="1.0" encoding="utf-8"?>
<rvStructures xmlns="http://schemas.microsoft.com/office/spreadsheetml/2017/richdata" count="2">
  <s t="_linkedentitycore">
    <k n="%EntityCulture" t="s"/>
    <k n="%EntityId" t="s"/>
    <k n="%EntityServiceId"/>
    <k n="%IsRefreshable" t="b"/>
    <k n="%ProviderInfo" t="s"/>
    <k n="_CanonicalPropertyNames" t="spb"/>
    <k n="_Display" t="spb"/>
    <k n="_DisplayString" t="s"/>
    <k n="_Flags" t="spb"/>
    <k n="_Format" t="spb"/>
    <k n="_Icon" t="s"/>
    <k n="_SubLabel" t="spb"/>
    <k n="Apertura"/>
    <k n="Cambio"/>
    <k n="Cambio (%)"/>
    <k n="Cierre anterior"/>
    <k n="De la moneda" t="s"/>
    <k n="Hora de la última operación"/>
    <k n="Máximo"/>
    <k n="Máximo en 52 semanas"/>
    <k n="Mínimo"/>
    <k n="Mínimo en 52 semanas"/>
    <k n="Moneda" t="s"/>
    <k n="Nombre" t="s"/>
    <k n="Precio"/>
    <k n="Símbolo bursátil" t="s"/>
    <k n="Tipo de instrumento" t="s"/>
    <k n="UniqueName" t="s"/>
  </s>
  <s t="_linkedentity">
    <k n="%cvi" t="r"/>
  </s>
</rvStructures>
</file>

<file path=xl/richData/rdsupportingpropertybag.xml><?xml version="1.0" encoding="utf-8"?>
<supportingPropertyBags xmlns="http://schemas.microsoft.com/office/spreadsheetml/2017/richdata2">
  <spbArrays count="1">
    <a count="28">
      <v t="s">%EntityServiceId</v>
      <v t="s">_Format</v>
      <v t="s">%IsRefreshable</v>
      <v t="s">_CanonicalPropertyNames</v>
      <v t="s">%EntityCulture</v>
      <v t="s">%EntityId</v>
      <v t="s">_Icon</v>
      <v t="s">_Display</v>
      <v t="s">Nombre</v>
      <v t="s">Precio</v>
      <v t="s">_SubLabel</v>
      <v t="s">Hora de la última operación</v>
      <v t="s">Símbolo bursátil</v>
      <v t="s">Cambio</v>
      <v t="s">Cambio (%)</v>
      <v t="s">Moneda</v>
      <v t="s">De la moneda</v>
      <v t="s">Cierre anterior</v>
      <v t="s">Apertura</v>
      <v t="s">Máximo</v>
      <v t="s">Mínimo</v>
      <v t="s">Máximo en 52 semanas</v>
      <v t="s">Mínimo en 52 semanas</v>
      <v t="s">Tipo de instrumento</v>
      <v t="s">_Flags</v>
      <v t="s">UniqueName</v>
      <v t="s">_DisplayString</v>
      <v t="s">%ProviderInfo</v>
    </a>
  </spbArrays>
  <spbData count="6">
    <spb s="0">
      <v>Change</v>
      <v>Currency</v>
      <v>High</v>
      <v>Low</v>
      <v>Name</v>
      <v>Price</v>
      <v>Open</v>
      <v>Change (%)</v>
      <v>UniqueName</v>
      <v>From currency</v>
      <v>%ProviderInfo</v>
      <v>Previous close</v>
      <v>Ticker symbol</v>
      <v>Instrument type</v>
      <v>52 week high</v>
      <v>52 week low</v>
      <v>Last trade time</v>
    </spb>
    <spb s="1">
      <v>0</v>
      <v>Name</v>
    </spb>
    <spb s="2">
      <v>0</v>
      <v>0</v>
      <v>0</v>
    </spb>
    <spb s="3">
      <v>2</v>
      <v>2</v>
    </spb>
    <spb s="4">
      <v>1</v>
      <v>1</v>
      <v>1</v>
      <v>2</v>
      <v>1</v>
      <v>1</v>
      <v>3</v>
      <v>1</v>
      <v>4</v>
      <v>1</v>
      <v>1</v>
      <v>5</v>
    </spb>
    <spb s="5">
      <v>GMT</v>
    </spb>
  </spbData>
</supportingPropertyBags>
</file>

<file path=xl/richData/rdsupportingpropertybagstructure.xml><?xml version="1.0" encoding="utf-8"?>
<spbStructures xmlns="http://schemas.microsoft.com/office/spreadsheetml/2017/richdata2" count="6">
  <s>
    <k n="Cambio" t="s"/>
    <k n="Moneda" t="s"/>
    <k n="Máximo" t="s"/>
    <k n="Mínimo" t="s"/>
    <k n="Nombre" t="s"/>
    <k n="Precio" t="s"/>
    <k n="Apertura" t="s"/>
    <k n="Cambio (%)" t="s"/>
    <k n="UniqueName" t="s"/>
    <k n="De la moneda" t="s"/>
    <k n="%ProviderInfo" t="s"/>
    <k n="Cierre anterior" t="s"/>
    <k n="Símbolo bursátil" t="s"/>
    <k n="Tipo de instrumento" t="s"/>
    <k n="Máximo en 52 semanas" t="s"/>
    <k n="Mínimo en 52 semanas" t="s"/>
    <k n="Hora de la última operación" t="s"/>
  </s>
  <s>
    <k n="^Order" t="spba"/>
    <k n="TitleProperty" t="s"/>
  </s>
  <s>
    <k n="ShowInCardView" t="b"/>
    <k n="ShowInDotNotation" t="b"/>
    <k n="ShowInAutoComplete" t="b"/>
  </s>
  <s>
    <k n="UniqueName" t="spb"/>
    <k n="`%ProviderInfo" t="spb"/>
  </s>
  <s>
    <k n="Cambio" t="i"/>
    <k n="Máximo" t="i"/>
    <k n="Mínimo" t="i"/>
    <k n="Nombre" t="i"/>
    <k n="Precio" t="i"/>
    <k n="Apertura" t="i"/>
    <k n="Cambio (%)" t="i"/>
    <k n="Cierre anterior" t="i"/>
    <k n="`%EntityServiceId" t="i"/>
    <k n="Máximo en 52 semanas" t="i"/>
    <k n="Mínimo en 52 semanas" t="i"/>
    <k n="Hora de la última operación" t="i"/>
  </s>
  <s>
    <k n="Hora de la última operación" t="s"/>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4">
    <x:dxf>
      <x:numFmt numFmtId="2" formatCode="0.00"/>
    </x:dxf>
    <x:dxf>
      <x:numFmt numFmtId="0" formatCode="General"/>
    </x:dxf>
    <x:dxf>
      <x:numFmt numFmtId="27" formatCode="d/mm/yyyy\ h:mm"/>
    </x:dxf>
    <x:dxf>
      <x:numFmt numFmtId="14" formatCode="0.00%"/>
    </x:dxf>
  </dxfs>
  <richProperties>
    <rPr n="NumberFormat" t="s"/>
    <rPr n="IsTitleField" t="b"/>
  </richProperties>
  <richStyles>
    <rSty dxfid="1">
      <rpv i="0">_-[$$-es-CO] * #,##0.00_-;-[$$-es-CO] * #,##0.00_-;_-[$$-es-CO] * "-"??_-;_-@_-</rpv>
    </rSty>
    <rSty>
      <rpv i="1">1</rpv>
    </rSty>
    <rSty dxfid="3"/>
    <rSty dxfid="0">
      <rpv i="0">0.00</rpv>
    </rSty>
    <rSty dxfid="2"/>
  </richStyles>
</richStyleShee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7469FF8-A400-4763-91C3-CAEAAE8813DC}" name="Tabla1" displayName="Tabla1" ref="A1:D3" totalsRowShown="0" headerRowDxfId="48" dataDxfId="47">
  <autoFilter ref="A1:D3" xr:uid="{D7469FF8-A400-4763-91C3-CAEAAE8813DC}"/>
  <sortState xmlns:xlrd2="http://schemas.microsoft.com/office/spreadsheetml/2017/richdata2" ref="A2:C3">
    <sortCondition ref="A1:A3"/>
  </sortState>
  <tableColumns count="4">
    <tableColumn id="1" xr3:uid="{0834AB8E-D365-4F69-990F-BB42CEC5C816}" name="MONEDA " dataDxfId="46"/>
    <tableColumn id="13" xr3:uid="{ADCCFDD5-59D5-4417-A5AA-327CEFB23ADD}" name="De la moneda" dataDxfId="45">
      <calculatedColumnFormula array="1">_FV(Tabla1[[#This Row],[CODIGO ISO ]],"De la moneda",TRUE)</calculatedColumnFormula>
    </tableColumn>
    <tableColumn id="3" xr3:uid="{43C500FC-BDDD-4E72-AA84-2783DA8EDD86}" name="CODIGO ISO " dataDxfId="44"/>
    <tableColumn id="2" xr3:uid="{4C9859A8-D671-4723-96BD-3194D84F5DFE}" name="Apertura" dataDxfId="43">
      <calculatedColumnFormula array="1">_FV(Tabla1[[#This Row],[CODIGO ISO ]],"Apertura")</calculatedColumnFormula>
    </tableColumn>
  </tableColumns>
  <tableStyleInfo name="TableStyleMedium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96F993F-6A7B-4E88-B33D-46D05B8F8FA8}" name="Tabla2" displayName="Tabla2" ref="A1:V59" totalsRowShown="0" headerRowDxfId="42" dataDxfId="40" headerRowBorderDxfId="41" tableBorderDxfId="39" totalsRowBorderDxfId="38">
  <autoFilter ref="A1:V59" xr:uid="{A96F993F-6A7B-4E88-B33D-46D05B8F8FA8}"/>
  <tableColumns count="22">
    <tableColumn id="1" xr3:uid="{7988DF71-6F7F-45A6-84C3-D1E4B9C7223A}" name="MES" dataDxfId="37"/>
    <tableColumn id="2" xr3:uid="{17C45173-D0B5-406E-A62F-827234C55673}" name="F.INICIO" dataDxfId="36"/>
    <tableColumn id="3" xr3:uid="{E60F3042-C2D5-4351-A444-05C6049F8B4A}" name="F FINAL" dataDxfId="35"/>
    <tableColumn id="4" xr3:uid="{E076D44F-7CBC-411F-A312-582B03123E88}" name="FERIA" dataDxfId="34"/>
    <tableColumn id="5" xr3:uid="{A79FDE94-D4C2-4BA2-8389-EE942A0A0BE3}" name="DIAS" dataDxfId="33"/>
    <tableColumn id="6" xr3:uid="{FDDB078A-F4AC-4B9F-B622-A171A5D6267E}" name="DIAS2" dataDxfId="32"/>
    <tableColumn id="7" xr3:uid="{60C60D81-C02E-4E61-8012-1C4889203898}" name="DIAS3" dataDxfId="31"/>
    <tableColumn id="8" xr3:uid="{BD059E90-11F1-4D27-AE09-D97F5E82A008}" name="DIAS4" dataDxfId="30"/>
    <tableColumn id="9" xr3:uid="{EFC373DD-A349-4778-875A-B595C70B981F}" name="DIAS5" dataDxfId="29"/>
    <tableColumn id="10" xr3:uid="{B54C9AC7-AAB6-46A2-A706-1D74A6B475D8}" name="DIAS6" dataDxfId="28"/>
    <tableColumn id="11" xr3:uid="{810ED55F-155F-460E-BF15-668330183A63}" name="DIAS7" dataDxfId="27"/>
    <tableColumn id="12" xr3:uid="{F8F6E96F-E41E-46FC-A267-D0EFC297C911}" name="DIAS8" dataDxfId="26"/>
    <tableColumn id="13" xr3:uid="{363DC4F8-00FA-47EA-993D-4CD026E8372F}" name="DIAS9" dataDxfId="25"/>
    <tableColumn id="14" xr3:uid="{39B2D841-2572-41A4-99D6-C29CAB20D910}" name="DIAS10" dataDxfId="24"/>
    <tableColumn id="15" xr3:uid="{316EA1E8-514A-405A-8CBA-1D1FC09866FF}" name="DIAS11" dataDxfId="23"/>
    <tableColumn id="16" xr3:uid="{B268EF58-A2E7-46D8-80F9-29E28C153269}" name="DIAS12" dataDxfId="22"/>
    <tableColumn id="17" xr3:uid="{38044E47-3D5F-4C9D-8D7E-9970B472BED8}" name="DIAS13" dataDxfId="21"/>
    <tableColumn id="18" xr3:uid="{68DC79E6-6DF2-4A39-ADAA-66FF23C97FF1}" name="DIAS14" dataDxfId="20"/>
    <tableColumn id="19" xr3:uid="{BDC1CD64-7D02-4D40-A4D2-920B22AE4E6B}" name="DIAS15" dataDxfId="19"/>
    <tableColumn id="20" xr3:uid="{513EAAAE-E869-4044-8BAE-1BC4EED77F67}" name="DIAS16" dataDxfId="18"/>
    <tableColumn id="21" xr3:uid="{FE02DAFA-CE3A-41F4-9266-C48E995C36EB}" name="DIAS17" dataDxfId="17"/>
    <tableColumn id="22" xr3:uid="{33C4A106-3852-4995-B59C-447E27645AD9}" name="DIAS18" dataDxfId="16"/>
  </tableColumns>
  <tableStyleInfo name="TableStyleMedium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orferias.com/"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C5324-FAC1-443F-8953-5E5EC3BD777D}">
  <sheetPr codeName="Hoja1">
    <pageSetUpPr fitToPage="1"/>
  </sheetPr>
  <dimension ref="B1:N89"/>
  <sheetViews>
    <sheetView tabSelected="1" view="pageBreakPreview" topLeftCell="B1" zoomScale="40" zoomScaleNormal="40" zoomScaleSheetLayoutView="40" workbookViewId="0">
      <selection activeCell="B23" sqref="B23:D23"/>
    </sheetView>
  </sheetViews>
  <sheetFormatPr baseColWidth="10" defaultColWidth="10.85546875" defaultRowHeight="14.25" x14ac:dyDescent="0.25"/>
  <cols>
    <col min="1" max="1" width="8.140625" style="52" customWidth="1"/>
    <col min="2" max="2" width="60.42578125" style="52" customWidth="1"/>
    <col min="3" max="3" width="15.85546875" style="52" customWidth="1"/>
    <col min="4" max="4" width="103.28515625" style="52" customWidth="1"/>
    <col min="5" max="5" width="32" style="52" customWidth="1"/>
    <col min="6" max="6" width="28.140625" style="52" customWidth="1"/>
    <col min="7" max="7" width="18" style="52" customWidth="1"/>
    <col min="8" max="8" width="31.28515625" style="52" customWidth="1"/>
    <col min="9" max="9" width="23.5703125" style="52" bestFit="1" customWidth="1"/>
    <col min="10" max="11" width="35.7109375" style="52" customWidth="1"/>
    <col min="12" max="13" width="7.85546875" style="52" customWidth="1"/>
    <col min="14" max="14" width="10.85546875" style="52" customWidth="1"/>
    <col min="15" max="16384" width="10.85546875" style="52"/>
  </cols>
  <sheetData>
    <row r="1" spans="2:13" ht="14.25" customHeight="1" x14ac:dyDescent="0.25">
      <c r="B1" s="51"/>
      <c r="C1" s="51"/>
      <c r="D1" s="51"/>
      <c r="E1" s="51"/>
      <c r="F1" s="51"/>
      <c r="G1" s="51"/>
      <c r="H1" s="51"/>
      <c r="I1" s="51"/>
      <c r="J1" s="51"/>
      <c r="K1" s="51"/>
    </row>
    <row r="2" spans="2:13" ht="14.25" customHeight="1" x14ac:dyDescent="0.25">
      <c r="B2" s="51"/>
      <c r="C2" s="51"/>
      <c r="D2" s="51"/>
      <c r="E2" s="51"/>
      <c r="F2" s="51"/>
      <c r="G2" s="51"/>
      <c r="H2" s="51"/>
      <c r="I2" s="51"/>
      <c r="J2" s="51"/>
      <c r="K2" s="51"/>
    </row>
    <row r="3" spans="2:13" ht="14.25" customHeight="1" thickBot="1" x14ac:dyDescent="0.3">
      <c r="B3" s="51"/>
      <c r="C3" s="51"/>
      <c r="D3" s="51"/>
      <c r="E3" s="51"/>
      <c r="F3" s="51"/>
      <c r="G3" s="51"/>
      <c r="H3" s="51"/>
      <c r="I3" s="51"/>
      <c r="J3" s="51"/>
      <c r="K3" s="51"/>
    </row>
    <row r="4" spans="2:13" ht="67.5" customHeight="1" x14ac:dyDescent="0.75">
      <c r="B4" s="116"/>
      <c r="C4" s="306" t="s">
        <v>0</v>
      </c>
      <c r="D4" s="306"/>
      <c r="E4" s="306"/>
      <c r="F4" s="306"/>
      <c r="G4" s="306"/>
      <c r="H4" s="306"/>
      <c r="I4" s="306"/>
      <c r="J4" s="293"/>
      <c r="K4" s="294"/>
    </row>
    <row r="5" spans="2:13" ht="29.25" customHeight="1" x14ac:dyDescent="0.4">
      <c r="B5" s="117"/>
      <c r="C5" s="291" t="s">
        <v>1</v>
      </c>
      <c r="D5" s="291"/>
      <c r="E5" s="291"/>
      <c r="F5" s="291"/>
      <c r="G5" s="291"/>
      <c r="H5" s="291"/>
      <c r="I5" s="291"/>
      <c r="J5" s="295"/>
      <c r="K5" s="296"/>
    </row>
    <row r="6" spans="2:13" ht="27.75" customHeight="1" x14ac:dyDescent="0.4">
      <c r="B6" s="118"/>
      <c r="C6" s="292" t="s">
        <v>2</v>
      </c>
      <c r="D6" s="292"/>
      <c r="E6" s="292"/>
      <c r="F6" s="292"/>
      <c r="G6" s="292"/>
      <c r="H6" s="292"/>
      <c r="I6" s="292"/>
      <c r="J6" s="295"/>
      <c r="K6" s="296"/>
      <c r="M6" s="53"/>
    </row>
    <row r="7" spans="2:13" ht="25.5" customHeight="1" x14ac:dyDescent="0.25">
      <c r="B7" s="119"/>
      <c r="C7" s="307" t="s">
        <v>525</v>
      </c>
      <c r="D7" s="307"/>
      <c r="E7" s="307"/>
      <c r="F7" s="307"/>
      <c r="G7" s="307"/>
      <c r="H7" s="307"/>
      <c r="I7" s="307"/>
      <c r="J7" s="295"/>
      <c r="K7" s="296"/>
    </row>
    <row r="8" spans="2:13" ht="80.25" customHeight="1" thickBot="1" x14ac:dyDescent="0.3">
      <c r="B8" s="120"/>
      <c r="C8" s="308" t="s">
        <v>3</v>
      </c>
      <c r="D8" s="308"/>
      <c r="E8" s="308"/>
      <c r="F8" s="308"/>
      <c r="G8" s="308"/>
      <c r="H8" s="308"/>
      <c r="I8" s="308"/>
      <c r="J8" s="297"/>
      <c r="K8" s="298"/>
    </row>
    <row r="9" spans="2:13" s="53" customFormat="1" ht="13.5" customHeight="1" thickBot="1" x14ac:dyDescent="0.3">
      <c r="B9" s="50"/>
      <c r="C9" s="50"/>
      <c r="D9" s="50"/>
      <c r="E9" s="50"/>
      <c r="F9" s="50"/>
      <c r="G9" s="50"/>
      <c r="H9" s="50"/>
      <c r="I9" s="54"/>
      <c r="J9" s="54"/>
      <c r="K9" s="54"/>
    </row>
    <row r="10" spans="2:13" ht="34.5" customHeight="1" thickBot="1" x14ac:dyDescent="0.3">
      <c r="B10" s="424" t="s">
        <v>4</v>
      </c>
      <c r="C10" s="425"/>
      <c r="D10" s="426"/>
      <c r="E10" s="426"/>
      <c r="F10" s="426"/>
      <c r="G10" s="426"/>
      <c r="H10" s="426"/>
      <c r="I10" s="426"/>
      <c r="J10" s="426"/>
      <c r="K10" s="427"/>
    </row>
    <row r="11" spans="2:13" ht="9.75" customHeight="1" thickBot="1" x14ac:dyDescent="0.3">
      <c r="B11" s="55"/>
      <c r="C11" s="55"/>
      <c r="D11" s="56"/>
      <c r="E11" s="56"/>
      <c r="F11" s="56"/>
      <c r="G11" s="56"/>
      <c r="H11" s="56"/>
      <c r="I11" s="56"/>
      <c r="J11" s="56"/>
      <c r="K11" s="56"/>
    </row>
    <row r="12" spans="2:13" ht="42" customHeight="1" x14ac:dyDescent="0.6">
      <c r="B12" s="428" t="s">
        <v>452</v>
      </c>
      <c r="C12" s="429"/>
      <c r="D12" s="429"/>
      <c r="E12" s="429"/>
      <c r="F12" s="429"/>
      <c r="G12" s="429"/>
      <c r="H12" s="429"/>
      <c r="I12" s="429"/>
      <c r="J12" s="429"/>
      <c r="K12" s="430"/>
    </row>
    <row r="13" spans="2:13" ht="34.5" customHeight="1" thickBot="1" x14ac:dyDescent="0.3">
      <c r="B13" s="431" t="s">
        <v>5</v>
      </c>
      <c r="C13" s="432"/>
      <c r="D13" s="432"/>
      <c r="E13" s="432"/>
      <c r="F13" s="432"/>
      <c r="G13" s="432"/>
      <c r="H13" s="432"/>
      <c r="I13" s="432"/>
      <c r="J13" s="432"/>
      <c r="K13" s="433"/>
      <c r="M13" s="57"/>
    </row>
    <row r="14" spans="2:13" ht="57" customHeight="1" thickBot="1" x14ac:dyDescent="0.3">
      <c r="B14" s="434" t="s">
        <v>451</v>
      </c>
      <c r="C14" s="435"/>
      <c r="D14" s="440"/>
      <c r="E14" s="441"/>
      <c r="F14" s="121" t="s">
        <v>6</v>
      </c>
      <c r="G14" s="440"/>
      <c r="H14" s="442"/>
      <c r="I14" s="442"/>
      <c r="J14" s="442"/>
      <c r="K14" s="441"/>
    </row>
    <row r="15" spans="2:13" ht="57" customHeight="1" thickBot="1" x14ac:dyDescent="0.3">
      <c r="B15" s="436" t="s">
        <v>7</v>
      </c>
      <c r="C15" s="437"/>
      <c r="D15" s="440"/>
      <c r="E15" s="441"/>
      <c r="F15" s="121" t="s">
        <v>6</v>
      </c>
      <c r="G15" s="440"/>
      <c r="H15" s="442"/>
      <c r="I15" s="442"/>
      <c r="J15" s="442"/>
      <c r="K15" s="441"/>
    </row>
    <row r="16" spans="2:13" ht="57" customHeight="1" thickBot="1" x14ac:dyDescent="0.3">
      <c r="B16" s="438" t="s">
        <v>286</v>
      </c>
      <c r="C16" s="439"/>
      <c r="D16" s="443"/>
      <c r="E16" s="444"/>
      <c r="F16" s="121" t="s">
        <v>8</v>
      </c>
      <c r="G16" s="443"/>
      <c r="H16" s="444"/>
      <c r="I16" s="121" t="s">
        <v>9</v>
      </c>
      <c r="J16" s="443"/>
      <c r="K16" s="444"/>
    </row>
    <row r="17" spans="2:13" ht="12" customHeight="1" thickBot="1" x14ac:dyDescent="0.3">
      <c r="B17" s="421"/>
      <c r="C17" s="422"/>
      <c r="D17" s="422"/>
      <c r="E17" s="422"/>
      <c r="F17" s="422"/>
      <c r="G17" s="422"/>
      <c r="H17" s="422"/>
      <c r="I17" s="422"/>
      <c r="J17" s="422"/>
      <c r="K17" s="423"/>
    </row>
    <row r="18" spans="2:13" ht="51" customHeight="1" thickBot="1" x14ac:dyDescent="0.3">
      <c r="B18" s="404" t="s">
        <v>0</v>
      </c>
      <c r="C18" s="405"/>
      <c r="D18" s="405"/>
      <c r="E18" s="405"/>
      <c r="F18" s="405"/>
      <c r="G18" s="405"/>
      <c r="H18" s="405"/>
      <c r="I18" s="405"/>
      <c r="J18" s="405"/>
      <c r="K18" s="406"/>
      <c r="L18" s="58"/>
    </row>
    <row r="19" spans="2:13" ht="78" customHeight="1" thickBot="1" x14ac:dyDescent="0.3">
      <c r="B19" s="410" t="s">
        <v>453</v>
      </c>
      <c r="C19" s="411"/>
      <c r="D19" s="411"/>
      <c r="E19" s="418"/>
      <c r="F19" s="419"/>
      <c r="G19" s="419"/>
      <c r="H19" s="419"/>
      <c r="I19" s="419"/>
      <c r="J19" s="419"/>
      <c r="K19" s="420"/>
    </row>
    <row r="20" spans="2:13" ht="7.5" customHeight="1" x14ac:dyDescent="0.25">
      <c r="B20" s="312"/>
      <c r="C20" s="313"/>
      <c r="D20" s="313"/>
      <c r="E20" s="313"/>
      <c r="F20" s="313"/>
      <c r="G20" s="313"/>
      <c r="H20" s="313"/>
      <c r="I20" s="313"/>
      <c r="J20" s="313"/>
      <c r="K20" s="314"/>
    </row>
    <row r="21" spans="2:13" ht="24.75" customHeight="1" thickBot="1" x14ac:dyDescent="0.3">
      <c r="B21" s="312"/>
      <c r="C21" s="313"/>
      <c r="D21" s="313"/>
      <c r="E21" s="313"/>
      <c r="F21" s="313"/>
      <c r="G21" s="313"/>
      <c r="H21" s="313"/>
      <c r="I21" s="313"/>
      <c r="J21" s="313"/>
      <c r="K21" s="314"/>
    </row>
    <row r="22" spans="2:13" s="59" customFormat="1" ht="59.25" customHeight="1" thickBot="1" x14ac:dyDescent="0.3">
      <c r="B22" s="407" t="s">
        <v>11</v>
      </c>
      <c r="C22" s="408"/>
      <c r="D22" s="409"/>
      <c r="E22" s="412" t="s">
        <v>12</v>
      </c>
      <c r="F22" s="413"/>
      <c r="G22" s="414"/>
      <c r="H22" s="222" t="s">
        <v>13</v>
      </c>
      <c r="I22" s="223" t="s">
        <v>14</v>
      </c>
      <c r="J22" s="223" t="s">
        <v>15</v>
      </c>
      <c r="K22" s="222" t="s">
        <v>16</v>
      </c>
    </row>
    <row r="23" spans="2:13" ht="89.25" customHeight="1" x14ac:dyDescent="0.25">
      <c r="B23" s="318"/>
      <c r="C23" s="319"/>
      <c r="D23" s="320"/>
      <c r="E23" s="415"/>
      <c r="F23" s="416"/>
      <c r="G23" s="417"/>
      <c r="H23" s="75"/>
      <c r="I23" s="72"/>
      <c r="J23" s="73" t="e">
        <f>INDEX('TARIFAS SIN IVA '!$B$2:$S$1793,MATCH(B23,listadeservicios,0),MATCH(I23,'TARIFAS SIN IVA '!$B$1:$S$1,0))</f>
        <v>#N/A</v>
      </c>
      <c r="K23" s="74" t="str">
        <f t="shared" ref="K23:K40" si="0">IF(OR(ISBLANK(J23),ISBLANK(H23)),"",IFERROR(J23*H23,""))</f>
        <v/>
      </c>
      <c r="M23" s="60"/>
    </row>
    <row r="24" spans="2:13" s="61" customFormat="1" ht="87" customHeight="1" x14ac:dyDescent="0.25">
      <c r="B24" s="318"/>
      <c r="C24" s="319"/>
      <c r="D24" s="320"/>
      <c r="E24" s="415"/>
      <c r="F24" s="416"/>
      <c r="G24" s="417"/>
      <c r="H24" s="75"/>
      <c r="I24" s="72"/>
      <c r="J24" s="73" t="e">
        <f>INDEX('TARIFAS SIN IVA '!$B$2:$S$1793,MATCH(B24,listadeservicios,0),MATCH(I24,'TARIFAS SIN IVA '!$B$1:$S$1,0))</f>
        <v>#N/A</v>
      </c>
      <c r="K24" s="74" t="str">
        <f t="shared" si="0"/>
        <v/>
      </c>
    </row>
    <row r="25" spans="2:13" ht="72" customHeight="1" x14ac:dyDescent="0.25">
      <c r="B25" s="318"/>
      <c r="C25" s="319"/>
      <c r="D25" s="320"/>
      <c r="E25" s="309"/>
      <c r="F25" s="310"/>
      <c r="G25" s="311"/>
      <c r="H25" s="75"/>
      <c r="I25" s="72"/>
      <c r="J25" s="73" t="e">
        <f>INDEX('TARIFAS SIN IVA '!$B$2:$S$1793,MATCH(B25,listadeservicios,0),MATCH(I25,'TARIFAS SIN IVA '!$B$1:$S$1,0))</f>
        <v>#N/A</v>
      </c>
      <c r="K25" s="74" t="str">
        <f t="shared" si="0"/>
        <v/>
      </c>
    </row>
    <row r="26" spans="2:13" ht="72" customHeight="1" x14ac:dyDescent="0.25">
      <c r="B26" s="318"/>
      <c r="C26" s="319"/>
      <c r="D26" s="320"/>
      <c r="E26" s="299"/>
      <c r="F26" s="300"/>
      <c r="G26" s="301"/>
      <c r="H26" s="75"/>
      <c r="I26" s="72"/>
      <c r="J26" s="73" t="e">
        <f>INDEX('TARIFAS SIN IVA '!$B$2:$S$1793,MATCH(B26,listadeservicios,0),MATCH(I26,'TARIFAS SIN IVA '!$B$1:$S$1,0))</f>
        <v>#N/A</v>
      </c>
      <c r="K26" s="74" t="str">
        <f t="shared" si="0"/>
        <v/>
      </c>
    </row>
    <row r="27" spans="2:13" ht="72" customHeight="1" x14ac:dyDescent="0.25">
      <c r="B27" s="318"/>
      <c r="C27" s="319"/>
      <c r="D27" s="320"/>
      <c r="E27" s="299"/>
      <c r="F27" s="300"/>
      <c r="G27" s="301"/>
      <c r="H27" s="75"/>
      <c r="I27" s="72"/>
      <c r="J27" s="73" t="e">
        <f>INDEX('TARIFAS SIN IVA '!$B$2:$S$1793,MATCH(B27,listadeservicios,0),MATCH(I27,'TARIFAS SIN IVA '!$B$1:$S$1,0))</f>
        <v>#N/A</v>
      </c>
      <c r="K27" s="74" t="str">
        <f t="shared" si="0"/>
        <v/>
      </c>
    </row>
    <row r="28" spans="2:13" ht="72" customHeight="1" x14ac:dyDescent="0.25">
      <c r="B28" s="318"/>
      <c r="C28" s="319"/>
      <c r="D28" s="320"/>
      <c r="E28" s="309"/>
      <c r="F28" s="310"/>
      <c r="G28" s="311"/>
      <c r="H28" s="75"/>
      <c r="I28" s="72"/>
      <c r="J28" s="73" t="e">
        <f>INDEX('TARIFAS SIN IVA '!$B$2:$S$1793,MATCH(B28,listadeservicios,0),MATCH(I28,'TARIFAS SIN IVA '!$B$1:$S$1,0))</f>
        <v>#N/A</v>
      </c>
      <c r="K28" s="74" t="str">
        <f t="shared" si="0"/>
        <v/>
      </c>
    </row>
    <row r="29" spans="2:13" ht="72" customHeight="1" x14ac:dyDescent="0.25">
      <c r="B29" s="318"/>
      <c r="C29" s="319"/>
      <c r="D29" s="320"/>
      <c r="E29" s="309"/>
      <c r="F29" s="310"/>
      <c r="G29" s="311"/>
      <c r="H29" s="75"/>
      <c r="I29" s="72"/>
      <c r="J29" s="73" t="e">
        <f>INDEX('TARIFAS SIN IVA '!$B$2:$S$1793,MATCH(B29,listadeservicios,0),MATCH(I29,'TARIFAS SIN IVA '!$B$1:$S$1,0))</f>
        <v>#N/A</v>
      </c>
      <c r="K29" s="74" t="str">
        <f t="shared" si="0"/>
        <v/>
      </c>
    </row>
    <row r="30" spans="2:13" ht="72" customHeight="1" x14ac:dyDescent="0.25">
      <c r="B30" s="318"/>
      <c r="C30" s="319"/>
      <c r="D30" s="320"/>
      <c r="E30" s="309"/>
      <c r="F30" s="310"/>
      <c r="G30" s="311"/>
      <c r="H30" s="75"/>
      <c r="I30" s="72"/>
      <c r="J30" s="73" t="e">
        <f>INDEX('TARIFAS SIN IVA '!$B$2:$S$1793,MATCH(B30,listadeservicios,0),MATCH(I30,'TARIFAS SIN IVA '!$B$1:$S$1,0))</f>
        <v>#N/A</v>
      </c>
      <c r="K30" s="74" t="str">
        <f t="shared" si="0"/>
        <v/>
      </c>
    </row>
    <row r="31" spans="2:13" ht="72" customHeight="1" x14ac:dyDescent="0.25">
      <c r="B31" s="318"/>
      <c r="C31" s="319"/>
      <c r="D31" s="320"/>
      <c r="E31" s="309"/>
      <c r="F31" s="310"/>
      <c r="G31" s="311"/>
      <c r="H31" s="75"/>
      <c r="I31" s="72"/>
      <c r="J31" s="73" t="e">
        <f>INDEX('TARIFAS SIN IVA '!$B$2:$S$1793,MATCH(B31,listadeservicios,0),MATCH(I31,'TARIFAS SIN IVA '!$B$1:$S$1,0))</f>
        <v>#N/A</v>
      </c>
      <c r="K31" s="74" t="str">
        <f t="shared" si="0"/>
        <v/>
      </c>
    </row>
    <row r="32" spans="2:13" ht="72" customHeight="1" x14ac:dyDescent="0.25">
      <c r="B32" s="318"/>
      <c r="C32" s="319"/>
      <c r="D32" s="320"/>
      <c r="E32" s="309"/>
      <c r="F32" s="310"/>
      <c r="G32" s="311"/>
      <c r="H32" s="75"/>
      <c r="I32" s="72"/>
      <c r="J32" s="73" t="e">
        <f>INDEX('TARIFAS SIN IVA '!$B$2:$S$1793,MATCH(B32,listadeservicios,0),MATCH(I32,'TARIFAS SIN IVA '!$B$1:$S$1,0))</f>
        <v>#N/A</v>
      </c>
      <c r="K32" s="74" t="str">
        <f t="shared" si="0"/>
        <v/>
      </c>
    </row>
    <row r="33" spans="2:14" ht="72" customHeight="1" x14ac:dyDescent="0.25">
      <c r="B33" s="318"/>
      <c r="C33" s="319"/>
      <c r="D33" s="320"/>
      <c r="E33" s="309"/>
      <c r="F33" s="310"/>
      <c r="G33" s="311"/>
      <c r="H33" s="75"/>
      <c r="I33" s="72"/>
      <c r="J33" s="73" t="e">
        <f>INDEX('TARIFAS SIN IVA '!$B$2:$S$1793,MATCH(B33,listadeservicios,0),MATCH(I33,'TARIFAS SIN IVA '!$B$1:$S$1,0))</f>
        <v>#N/A</v>
      </c>
      <c r="K33" s="74" t="str">
        <f t="shared" si="0"/>
        <v/>
      </c>
    </row>
    <row r="34" spans="2:14" ht="72" customHeight="1" x14ac:dyDescent="0.25">
      <c r="B34" s="318"/>
      <c r="C34" s="319"/>
      <c r="D34" s="320"/>
      <c r="E34" s="309"/>
      <c r="F34" s="310"/>
      <c r="G34" s="311"/>
      <c r="H34" s="75"/>
      <c r="I34" s="72"/>
      <c r="J34" s="73" t="e">
        <f>INDEX('TARIFAS SIN IVA '!$B$2:$S$1793,MATCH(B34,listadeservicios,0),MATCH(I34,'TARIFAS SIN IVA '!$B$1:$S$1,0))</f>
        <v>#N/A</v>
      </c>
      <c r="K34" s="74" t="str">
        <f t="shared" si="0"/>
        <v/>
      </c>
    </row>
    <row r="35" spans="2:14" ht="72" customHeight="1" x14ac:dyDescent="0.25">
      <c r="B35" s="318"/>
      <c r="C35" s="319"/>
      <c r="D35" s="320"/>
      <c r="E35" s="309"/>
      <c r="F35" s="310"/>
      <c r="G35" s="311"/>
      <c r="H35" s="75"/>
      <c r="I35" s="72"/>
      <c r="J35" s="73" t="e">
        <f>INDEX('TARIFAS SIN IVA '!$B$2:$S$1793,MATCH(B35,listadeservicios,0),MATCH(I35,'TARIFAS SIN IVA '!$B$1:$S$1,0))</f>
        <v>#N/A</v>
      </c>
      <c r="K35" s="74" t="str">
        <f t="shared" si="0"/>
        <v/>
      </c>
    </row>
    <row r="36" spans="2:14" ht="72" customHeight="1" x14ac:dyDescent="0.25">
      <c r="B36" s="318"/>
      <c r="C36" s="319"/>
      <c r="D36" s="320"/>
      <c r="E36" s="309"/>
      <c r="F36" s="310"/>
      <c r="G36" s="311"/>
      <c r="H36" s="75"/>
      <c r="I36" s="72"/>
      <c r="J36" s="73" t="e">
        <f>INDEX('TARIFAS SIN IVA '!$B$2:$S$1793,MATCH(B36,listadeservicios,0),MATCH(I36,'TARIFAS SIN IVA '!$B$1:$S$1,0))</f>
        <v>#N/A</v>
      </c>
      <c r="K36" s="74" t="str">
        <f t="shared" si="0"/>
        <v/>
      </c>
    </row>
    <row r="37" spans="2:14" ht="72" customHeight="1" x14ac:dyDescent="0.25">
      <c r="B37" s="318"/>
      <c r="C37" s="319"/>
      <c r="D37" s="320"/>
      <c r="E37" s="309"/>
      <c r="F37" s="310"/>
      <c r="G37" s="311"/>
      <c r="H37" s="75"/>
      <c r="I37" s="72"/>
      <c r="J37" s="73" t="e">
        <f>INDEX('TARIFAS SIN IVA '!$B$2:$S$1793,MATCH(B37,listadeservicios,0),MATCH(I37,'TARIFAS SIN IVA '!$B$1:$S$1,0))</f>
        <v>#N/A</v>
      </c>
      <c r="K37" s="74" t="str">
        <f t="shared" si="0"/>
        <v/>
      </c>
    </row>
    <row r="38" spans="2:14" ht="72" customHeight="1" x14ac:dyDescent="0.25">
      <c r="B38" s="318"/>
      <c r="C38" s="319"/>
      <c r="D38" s="320"/>
      <c r="E38" s="309"/>
      <c r="F38" s="310"/>
      <c r="G38" s="311"/>
      <c r="H38" s="75"/>
      <c r="I38" s="72"/>
      <c r="J38" s="73" t="e">
        <f>INDEX('TARIFAS SIN IVA '!$B$2:$S$1793,MATCH(B38,listadeservicios,0),MATCH(I38,'TARIFAS SIN IVA '!$B$1:$S$1,0))</f>
        <v>#N/A</v>
      </c>
      <c r="K38" s="74" t="str">
        <f t="shared" si="0"/>
        <v/>
      </c>
    </row>
    <row r="39" spans="2:14" ht="72" customHeight="1" x14ac:dyDescent="0.25">
      <c r="B39" s="318"/>
      <c r="C39" s="319"/>
      <c r="D39" s="320"/>
      <c r="E39" s="309"/>
      <c r="F39" s="310"/>
      <c r="G39" s="311"/>
      <c r="H39" s="75"/>
      <c r="I39" s="72"/>
      <c r="J39" s="73" t="e">
        <f>INDEX('TARIFAS SIN IVA '!$B$2:$S$1793,MATCH(B39,listadeservicios,0),MATCH(I39,'TARIFAS SIN IVA '!$B$1:$S$1,0))</f>
        <v>#N/A</v>
      </c>
      <c r="K39" s="74" t="str">
        <f t="shared" si="0"/>
        <v/>
      </c>
    </row>
    <row r="40" spans="2:14" ht="72" customHeight="1" x14ac:dyDescent="0.25">
      <c r="B40" s="318"/>
      <c r="C40" s="319"/>
      <c r="D40" s="320"/>
      <c r="E40" s="309"/>
      <c r="F40" s="310"/>
      <c r="G40" s="311"/>
      <c r="H40" s="86"/>
      <c r="I40" s="84"/>
      <c r="J40" s="73" t="e">
        <f>INDEX('TARIFAS SIN IVA '!$B$2:$S$1793,MATCH(B40,listadeservicios,0),MATCH(I40,'TARIFAS SIN IVA '!$B$1:$S$1,0))</f>
        <v>#N/A</v>
      </c>
      <c r="K40" s="85" t="str">
        <f t="shared" si="0"/>
        <v/>
      </c>
    </row>
    <row r="41" spans="2:14" ht="72.75" customHeight="1" thickBot="1" x14ac:dyDescent="0.3">
      <c r="B41" s="315" t="s">
        <v>287</v>
      </c>
      <c r="C41" s="316"/>
      <c r="D41" s="316"/>
      <c r="E41" s="316"/>
      <c r="F41" s="316"/>
      <c r="G41" s="317"/>
      <c r="H41" s="122">
        <f>IF(I41,'Divisas Moneda'!D2,'Divisas Moneda'!D3)</f>
        <v>1</v>
      </c>
      <c r="I41" s="321" t="b">
        <v>0</v>
      </c>
      <c r="J41" s="321"/>
      <c r="K41" s="322"/>
    </row>
    <row r="42" spans="2:14" ht="60.75" customHeight="1" thickBot="1" x14ac:dyDescent="0.3">
      <c r="B42" s="375" t="s">
        <v>17</v>
      </c>
      <c r="C42" s="378" t="s">
        <v>522</v>
      </c>
      <c r="D42" s="379"/>
      <c r="E42" s="379"/>
      <c r="F42" s="380"/>
      <c r="G42" s="358" t="s">
        <v>18</v>
      </c>
      <c r="H42" s="359"/>
      <c r="I42" s="360">
        <f>IFERROR(SUM(K23:K40)/H41,0)</f>
        <v>0</v>
      </c>
      <c r="J42" s="361"/>
      <c r="K42" s="362"/>
    </row>
    <row r="43" spans="2:14" ht="60.75" customHeight="1" thickBot="1" x14ac:dyDescent="0.3">
      <c r="B43" s="376"/>
      <c r="C43" s="381"/>
      <c r="D43" s="382"/>
      <c r="E43" s="382"/>
      <c r="F43" s="383"/>
      <c r="G43" s="363" t="s">
        <v>19</v>
      </c>
      <c r="H43" s="364"/>
      <c r="I43" s="365">
        <f>I42*19%</f>
        <v>0</v>
      </c>
      <c r="J43" s="366"/>
      <c r="K43" s="367"/>
    </row>
    <row r="44" spans="2:14" ht="45.75" thickBot="1" x14ac:dyDescent="0.3">
      <c r="B44" s="377"/>
      <c r="C44" s="384"/>
      <c r="D44" s="385"/>
      <c r="E44" s="385"/>
      <c r="F44" s="385"/>
      <c r="G44" s="386" t="s">
        <v>20</v>
      </c>
      <c r="H44" s="359"/>
      <c r="I44" s="373">
        <f>SUM(I42:K43)</f>
        <v>0</v>
      </c>
      <c r="J44" s="373"/>
      <c r="K44" s="374"/>
    </row>
    <row r="45" spans="2:14" ht="12.75" customHeight="1" thickBot="1" x14ac:dyDescent="0.65">
      <c r="G45" s="123"/>
    </row>
    <row r="46" spans="2:14" ht="45.75" thickBot="1" x14ac:dyDescent="0.65">
      <c r="B46" s="351" t="s">
        <v>455</v>
      </c>
      <c r="C46" s="352"/>
      <c r="D46" s="352"/>
      <c r="E46" s="352"/>
      <c r="F46" s="352"/>
      <c r="G46" s="352"/>
      <c r="H46" s="352"/>
      <c r="I46" s="352"/>
      <c r="J46" s="352"/>
      <c r="K46" s="353"/>
    </row>
    <row r="47" spans="2:14" ht="33.75" customHeight="1" thickBot="1" x14ac:dyDescent="0.35">
      <c r="B47" s="354" t="s">
        <v>288</v>
      </c>
      <c r="C47" s="355"/>
      <c r="D47" s="355"/>
      <c r="E47" s="355"/>
      <c r="F47" s="355"/>
      <c r="G47" s="355"/>
      <c r="H47" s="355"/>
      <c r="I47" s="355"/>
      <c r="J47" s="355"/>
      <c r="K47" s="356"/>
      <c r="L47" s="357"/>
      <c r="M47" s="62"/>
      <c r="N47" s="62"/>
    </row>
    <row r="48" spans="2:14" ht="40.5" customHeight="1" thickBot="1" x14ac:dyDescent="0.35">
      <c r="B48" s="302" t="s">
        <v>289</v>
      </c>
      <c r="C48" s="303"/>
      <c r="D48" s="387"/>
      <c r="E48" s="389" t="s">
        <v>290</v>
      </c>
      <c r="F48" s="390"/>
      <c r="G48" s="391"/>
      <c r="H48" s="392"/>
      <c r="I48" s="393"/>
      <c r="J48" s="393"/>
      <c r="K48" s="394"/>
      <c r="L48" s="357"/>
      <c r="M48" s="62"/>
      <c r="N48" s="62"/>
    </row>
    <row r="49" spans="2:14" ht="40.5" customHeight="1" thickBot="1" x14ac:dyDescent="0.35">
      <c r="B49" s="304"/>
      <c r="C49" s="305"/>
      <c r="D49" s="388"/>
      <c r="E49" s="395" t="s">
        <v>523</v>
      </c>
      <c r="F49" s="396"/>
      <c r="G49" s="397"/>
      <c r="H49" s="398"/>
      <c r="I49" s="399"/>
      <c r="J49" s="399"/>
      <c r="K49" s="400"/>
      <c r="L49" s="357"/>
      <c r="M49" s="62"/>
      <c r="N49" s="62"/>
    </row>
    <row r="50" spans="2:14" ht="9" customHeight="1" thickBot="1" x14ac:dyDescent="0.35">
      <c r="B50" s="124"/>
      <c r="C50" s="69"/>
      <c r="D50" s="69"/>
      <c r="E50" s="70"/>
      <c r="F50" s="70"/>
      <c r="G50" s="70"/>
      <c r="H50" s="70"/>
      <c r="I50" s="70"/>
      <c r="J50" s="71"/>
      <c r="K50" s="125"/>
      <c r="L50" s="357"/>
      <c r="M50" s="62"/>
      <c r="N50" s="62"/>
    </row>
    <row r="51" spans="2:14" ht="39" customHeight="1" thickBot="1" x14ac:dyDescent="0.35">
      <c r="B51" s="401" t="s">
        <v>21</v>
      </c>
      <c r="C51" s="402"/>
      <c r="D51" s="402"/>
      <c r="E51" s="402"/>
      <c r="F51" s="403"/>
      <c r="G51" s="368" t="s">
        <v>291</v>
      </c>
      <c r="H51" s="369"/>
      <c r="I51" s="370">
        <f ca="1">TODAY()</f>
        <v>45832</v>
      </c>
      <c r="J51" s="371"/>
      <c r="K51" s="372"/>
      <c r="L51" s="357"/>
      <c r="M51" s="62"/>
      <c r="N51" s="62"/>
    </row>
    <row r="52" spans="2:14" ht="30.75" customHeight="1" x14ac:dyDescent="0.3">
      <c r="B52" s="290"/>
      <c r="C52" s="290"/>
      <c r="D52" s="290"/>
      <c r="E52" s="290"/>
      <c r="F52" s="290"/>
      <c r="G52" s="290"/>
      <c r="H52" s="290"/>
      <c r="I52" s="290"/>
      <c r="J52" s="350" t="s">
        <v>483</v>
      </c>
      <c r="K52" s="350"/>
      <c r="L52" s="66"/>
      <c r="M52" s="62"/>
      <c r="N52" s="62"/>
    </row>
    <row r="53" spans="2:14" ht="15.75" customHeight="1" thickBot="1" x14ac:dyDescent="0.35">
      <c r="B53" s="63"/>
      <c r="C53" s="63"/>
      <c r="D53" s="63"/>
      <c r="E53" s="63"/>
      <c r="F53" s="63"/>
      <c r="G53" s="64"/>
      <c r="H53" s="64"/>
      <c r="I53" s="65"/>
      <c r="J53" s="65"/>
      <c r="K53" s="65"/>
      <c r="L53" s="66"/>
      <c r="M53" s="62"/>
      <c r="N53" s="62"/>
    </row>
    <row r="54" spans="2:14" ht="25.5" customHeight="1" x14ac:dyDescent="0.3">
      <c r="B54" s="338" t="s">
        <v>454</v>
      </c>
      <c r="C54" s="339"/>
      <c r="D54" s="339"/>
      <c r="E54" s="339"/>
      <c r="F54" s="339"/>
      <c r="G54" s="339"/>
      <c r="H54" s="339"/>
      <c r="I54" s="339"/>
      <c r="J54" s="339"/>
      <c r="K54" s="340"/>
      <c r="L54" s="66"/>
      <c r="M54" s="62"/>
      <c r="N54" s="62"/>
    </row>
    <row r="55" spans="2:14" ht="21" customHeight="1" thickBot="1" x14ac:dyDescent="0.3">
      <c r="B55" s="341"/>
      <c r="C55" s="342"/>
      <c r="D55" s="342"/>
      <c r="E55" s="342"/>
      <c r="F55" s="342"/>
      <c r="G55" s="342"/>
      <c r="H55" s="342"/>
      <c r="I55" s="342"/>
      <c r="J55" s="342"/>
      <c r="K55" s="343"/>
    </row>
    <row r="56" spans="2:14" ht="63.75" customHeight="1" x14ac:dyDescent="0.25">
      <c r="B56" s="344" t="s">
        <v>280</v>
      </c>
      <c r="C56" s="345"/>
      <c r="D56" s="345"/>
      <c r="E56" s="345"/>
      <c r="F56" s="345"/>
      <c r="G56" s="345"/>
      <c r="H56" s="345"/>
      <c r="I56" s="345"/>
      <c r="J56" s="345"/>
      <c r="K56" s="346"/>
    </row>
    <row r="57" spans="2:14" ht="30" x14ac:dyDescent="0.25">
      <c r="B57" s="332" t="s">
        <v>22</v>
      </c>
      <c r="C57" s="333"/>
      <c r="D57" s="333"/>
      <c r="E57" s="333"/>
      <c r="F57" s="333"/>
      <c r="G57" s="333"/>
      <c r="H57" s="333"/>
      <c r="I57" s="333"/>
      <c r="J57" s="333"/>
      <c r="K57" s="334"/>
    </row>
    <row r="58" spans="2:14" ht="66" customHeight="1" x14ac:dyDescent="0.25">
      <c r="B58" s="287" t="s">
        <v>437</v>
      </c>
      <c r="C58" s="288"/>
      <c r="D58" s="288"/>
      <c r="E58" s="288"/>
      <c r="F58" s="288"/>
      <c r="G58" s="288"/>
      <c r="H58" s="288"/>
      <c r="I58" s="288"/>
      <c r="J58" s="288"/>
      <c r="K58" s="289"/>
    </row>
    <row r="59" spans="2:14" ht="32.25" customHeight="1" x14ac:dyDescent="0.25">
      <c r="B59" s="335" t="s">
        <v>23</v>
      </c>
      <c r="C59" s="336"/>
      <c r="D59" s="336"/>
      <c r="E59" s="336"/>
      <c r="F59" s="336"/>
      <c r="G59" s="336"/>
      <c r="H59" s="336"/>
      <c r="I59" s="336"/>
      <c r="J59" s="336"/>
      <c r="K59" s="337"/>
    </row>
    <row r="60" spans="2:14" ht="355.5" customHeight="1" x14ac:dyDescent="0.25">
      <c r="B60" s="287" t="s">
        <v>524</v>
      </c>
      <c r="C60" s="288"/>
      <c r="D60" s="288"/>
      <c r="E60" s="288"/>
      <c r="F60" s="288"/>
      <c r="G60" s="288"/>
      <c r="H60" s="288"/>
      <c r="I60" s="288"/>
      <c r="J60" s="288"/>
      <c r="K60" s="289"/>
    </row>
    <row r="61" spans="2:14" ht="30" x14ac:dyDescent="0.25">
      <c r="B61" s="332" t="s">
        <v>24</v>
      </c>
      <c r="C61" s="333"/>
      <c r="D61" s="333"/>
      <c r="E61" s="333"/>
      <c r="F61" s="333"/>
      <c r="G61" s="333"/>
      <c r="H61" s="333"/>
      <c r="I61" s="333"/>
      <c r="J61" s="333"/>
      <c r="K61" s="334"/>
    </row>
    <row r="62" spans="2:14" ht="124.5" customHeight="1" x14ac:dyDescent="0.25">
      <c r="B62" s="287" t="s">
        <v>436</v>
      </c>
      <c r="C62" s="288"/>
      <c r="D62" s="288"/>
      <c r="E62" s="288"/>
      <c r="F62" s="288"/>
      <c r="G62" s="288"/>
      <c r="H62" s="288"/>
      <c r="I62" s="288"/>
      <c r="J62" s="288"/>
      <c r="K62" s="289"/>
    </row>
    <row r="63" spans="2:14" ht="30" x14ac:dyDescent="0.25">
      <c r="B63" s="347" t="s">
        <v>25</v>
      </c>
      <c r="C63" s="348"/>
      <c r="D63" s="348"/>
      <c r="E63" s="348"/>
      <c r="F63" s="348"/>
      <c r="G63" s="348"/>
      <c r="H63" s="348"/>
      <c r="I63" s="348"/>
      <c r="J63" s="348"/>
      <c r="K63" s="349"/>
    </row>
    <row r="64" spans="2:14" ht="102" customHeight="1" x14ac:dyDescent="0.25">
      <c r="B64" s="287" t="s">
        <v>438</v>
      </c>
      <c r="C64" s="288"/>
      <c r="D64" s="288"/>
      <c r="E64" s="288"/>
      <c r="F64" s="288"/>
      <c r="G64" s="288"/>
      <c r="H64" s="288"/>
      <c r="I64" s="288"/>
      <c r="J64" s="288"/>
      <c r="K64" s="289"/>
    </row>
    <row r="65" spans="2:11" ht="26.25" customHeight="1" x14ac:dyDescent="0.25">
      <c r="B65" s="332" t="s">
        <v>26</v>
      </c>
      <c r="C65" s="333"/>
      <c r="D65" s="333"/>
      <c r="E65" s="333"/>
      <c r="F65" s="333"/>
      <c r="G65" s="333"/>
      <c r="H65" s="333"/>
      <c r="I65" s="333"/>
      <c r="J65" s="333"/>
      <c r="K65" s="334"/>
    </row>
    <row r="66" spans="2:11" ht="335.25" customHeight="1" x14ac:dyDescent="0.25">
      <c r="B66" s="287" t="s">
        <v>439</v>
      </c>
      <c r="C66" s="288"/>
      <c r="D66" s="288"/>
      <c r="E66" s="288"/>
      <c r="F66" s="288"/>
      <c r="G66" s="288"/>
      <c r="H66" s="288"/>
      <c r="I66" s="288"/>
      <c r="J66" s="288"/>
      <c r="K66" s="289"/>
    </row>
    <row r="67" spans="2:11" ht="30" customHeight="1" x14ac:dyDescent="0.25">
      <c r="B67" s="332" t="s">
        <v>27</v>
      </c>
      <c r="C67" s="333"/>
      <c r="D67" s="333"/>
      <c r="E67" s="333"/>
      <c r="F67" s="333"/>
      <c r="G67" s="333"/>
      <c r="H67" s="333"/>
      <c r="I67" s="333"/>
      <c r="J67" s="333"/>
      <c r="K67" s="334"/>
    </row>
    <row r="68" spans="2:11" ht="75" customHeight="1" x14ac:dyDescent="0.25">
      <c r="B68" s="287" t="s">
        <v>292</v>
      </c>
      <c r="C68" s="288"/>
      <c r="D68" s="288"/>
      <c r="E68" s="288"/>
      <c r="F68" s="288"/>
      <c r="G68" s="288"/>
      <c r="H68" s="288"/>
      <c r="I68" s="288"/>
      <c r="J68" s="288"/>
      <c r="K68" s="289"/>
    </row>
    <row r="69" spans="2:11" ht="30" x14ac:dyDescent="0.25">
      <c r="B69" s="332" t="s">
        <v>28</v>
      </c>
      <c r="C69" s="333"/>
      <c r="D69" s="333"/>
      <c r="E69" s="333"/>
      <c r="F69" s="333"/>
      <c r="G69" s="333"/>
      <c r="H69" s="333"/>
      <c r="I69" s="333"/>
      <c r="J69" s="333"/>
      <c r="K69" s="334"/>
    </row>
    <row r="70" spans="2:11" ht="72.75" customHeight="1" x14ac:dyDescent="0.25">
      <c r="B70" s="287" t="s">
        <v>293</v>
      </c>
      <c r="C70" s="288"/>
      <c r="D70" s="288"/>
      <c r="E70" s="288"/>
      <c r="F70" s="288"/>
      <c r="G70" s="288"/>
      <c r="H70" s="288"/>
      <c r="I70" s="288"/>
      <c r="J70" s="288"/>
      <c r="K70" s="289"/>
    </row>
    <row r="71" spans="2:11" ht="27.75" customHeight="1" x14ac:dyDescent="0.25">
      <c r="B71" s="332" t="s">
        <v>29</v>
      </c>
      <c r="C71" s="333"/>
      <c r="D71" s="333"/>
      <c r="E71" s="333"/>
      <c r="F71" s="333"/>
      <c r="G71" s="333"/>
      <c r="H71" s="333"/>
      <c r="I71" s="333"/>
      <c r="J71" s="333"/>
      <c r="K71" s="334"/>
    </row>
    <row r="72" spans="2:11" ht="191.25" customHeight="1" x14ac:dyDescent="0.25">
      <c r="B72" s="287" t="s">
        <v>294</v>
      </c>
      <c r="C72" s="288"/>
      <c r="D72" s="288"/>
      <c r="E72" s="288"/>
      <c r="F72" s="288"/>
      <c r="G72" s="288"/>
      <c r="H72" s="288"/>
      <c r="I72" s="288"/>
      <c r="J72" s="288"/>
      <c r="K72" s="289"/>
    </row>
    <row r="73" spans="2:11" ht="30" x14ac:dyDescent="0.25">
      <c r="B73" s="332" t="s">
        <v>30</v>
      </c>
      <c r="C73" s="333"/>
      <c r="D73" s="333"/>
      <c r="E73" s="333"/>
      <c r="F73" s="333"/>
      <c r="G73" s="333"/>
      <c r="H73" s="333"/>
      <c r="I73" s="333"/>
      <c r="J73" s="333"/>
      <c r="K73" s="334"/>
    </row>
    <row r="74" spans="2:11" ht="162.75" customHeight="1" x14ac:dyDescent="0.25">
      <c r="B74" s="287" t="s">
        <v>295</v>
      </c>
      <c r="C74" s="288"/>
      <c r="D74" s="288"/>
      <c r="E74" s="288"/>
      <c r="F74" s="288"/>
      <c r="G74" s="288"/>
      <c r="H74" s="288"/>
      <c r="I74" s="288"/>
      <c r="J74" s="288"/>
      <c r="K74" s="289"/>
    </row>
    <row r="75" spans="2:11" ht="30" x14ac:dyDescent="0.25">
      <c r="B75" s="323" t="s">
        <v>31</v>
      </c>
      <c r="C75" s="324"/>
      <c r="D75" s="324"/>
      <c r="E75" s="324"/>
      <c r="F75" s="324"/>
      <c r="G75" s="324"/>
      <c r="H75" s="324"/>
      <c r="I75" s="324"/>
      <c r="J75" s="324"/>
      <c r="K75" s="325"/>
    </row>
    <row r="76" spans="2:11" ht="30" x14ac:dyDescent="0.25">
      <c r="B76" s="335" t="s">
        <v>32</v>
      </c>
      <c r="C76" s="336"/>
      <c r="D76" s="336"/>
      <c r="E76" s="336"/>
      <c r="F76" s="336"/>
      <c r="G76" s="336"/>
      <c r="H76" s="336"/>
      <c r="I76" s="336"/>
      <c r="J76" s="336"/>
      <c r="K76" s="337"/>
    </row>
    <row r="77" spans="2:11" ht="153.75" customHeight="1" x14ac:dyDescent="0.25">
      <c r="B77" s="287" t="s">
        <v>440</v>
      </c>
      <c r="C77" s="288"/>
      <c r="D77" s="288"/>
      <c r="E77" s="288"/>
      <c r="F77" s="288"/>
      <c r="G77" s="288"/>
      <c r="H77" s="288"/>
      <c r="I77" s="288"/>
      <c r="J77" s="288"/>
      <c r="K77" s="289"/>
    </row>
    <row r="78" spans="2:11" ht="30" x14ac:dyDescent="0.25">
      <c r="B78" s="332" t="s">
        <v>33</v>
      </c>
      <c r="C78" s="333"/>
      <c r="D78" s="333"/>
      <c r="E78" s="333"/>
      <c r="F78" s="333"/>
      <c r="G78" s="333"/>
      <c r="H78" s="333"/>
      <c r="I78" s="333"/>
      <c r="J78" s="333"/>
      <c r="K78" s="334"/>
    </row>
    <row r="79" spans="2:11" ht="66" customHeight="1" x14ac:dyDescent="0.25">
      <c r="B79" s="326" t="s">
        <v>441</v>
      </c>
      <c r="C79" s="327"/>
      <c r="D79" s="327"/>
      <c r="E79" s="327"/>
      <c r="F79" s="327"/>
      <c r="G79" s="327"/>
      <c r="H79" s="327"/>
      <c r="I79" s="327"/>
      <c r="J79" s="327"/>
      <c r="K79" s="328"/>
    </row>
    <row r="80" spans="2:11" ht="27.75" customHeight="1" x14ac:dyDescent="0.25">
      <c r="B80" s="332" t="s">
        <v>34</v>
      </c>
      <c r="C80" s="333"/>
      <c r="D80" s="333"/>
      <c r="E80" s="333"/>
      <c r="F80" s="333"/>
      <c r="G80" s="333"/>
      <c r="H80" s="333"/>
      <c r="I80" s="333"/>
      <c r="J80" s="333"/>
      <c r="K80" s="334"/>
    </row>
    <row r="81" spans="2:14" ht="129.75" customHeight="1" x14ac:dyDescent="0.25">
      <c r="B81" s="287" t="s">
        <v>296</v>
      </c>
      <c r="C81" s="288"/>
      <c r="D81" s="288"/>
      <c r="E81" s="288"/>
      <c r="F81" s="288"/>
      <c r="G81" s="288"/>
      <c r="H81" s="288"/>
      <c r="I81" s="288"/>
      <c r="J81" s="288"/>
      <c r="K81" s="289"/>
    </row>
    <row r="82" spans="2:14" ht="30" customHeight="1" x14ac:dyDescent="0.25">
      <c r="B82" s="323" t="s">
        <v>35</v>
      </c>
      <c r="C82" s="324"/>
      <c r="D82" s="324"/>
      <c r="E82" s="324"/>
      <c r="F82" s="324"/>
      <c r="G82" s="324"/>
      <c r="H82" s="324"/>
      <c r="I82" s="324"/>
      <c r="J82" s="324"/>
      <c r="K82" s="325"/>
    </row>
    <row r="83" spans="2:14" ht="247.5" customHeight="1" x14ac:dyDescent="0.25">
      <c r="B83" s="329" t="s">
        <v>442</v>
      </c>
      <c r="C83" s="330"/>
      <c r="D83" s="330"/>
      <c r="E83" s="330"/>
      <c r="F83" s="330"/>
      <c r="G83" s="330"/>
      <c r="H83" s="330"/>
      <c r="I83" s="330"/>
      <c r="J83" s="330"/>
      <c r="K83" s="331"/>
    </row>
    <row r="84" spans="2:14" ht="30" x14ac:dyDescent="0.25">
      <c r="B84" s="323" t="s">
        <v>36</v>
      </c>
      <c r="C84" s="324"/>
      <c r="D84" s="324"/>
      <c r="E84" s="324"/>
      <c r="F84" s="324"/>
      <c r="G84" s="324"/>
      <c r="H84" s="324"/>
      <c r="I84" s="324"/>
      <c r="J84" s="324"/>
      <c r="K84" s="325"/>
    </row>
    <row r="85" spans="2:14" ht="36.75" customHeight="1" x14ac:dyDescent="0.25">
      <c r="B85" s="287" t="s">
        <v>297</v>
      </c>
      <c r="C85" s="288"/>
      <c r="D85" s="288"/>
      <c r="E85" s="288"/>
      <c r="F85" s="288"/>
      <c r="G85" s="288"/>
      <c r="H85" s="288"/>
      <c r="I85" s="288"/>
      <c r="J85" s="288"/>
      <c r="K85" s="289"/>
      <c r="L85" s="67"/>
    </row>
    <row r="86" spans="2:14" ht="30" x14ac:dyDescent="0.25">
      <c r="B86" s="323" t="s">
        <v>37</v>
      </c>
      <c r="C86" s="324"/>
      <c r="D86" s="324"/>
      <c r="E86" s="324"/>
      <c r="F86" s="324"/>
      <c r="G86" s="324"/>
      <c r="H86" s="324"/>
      <c r="I86" s="324"/>
      <c r="J86" s="324"/>
      <c r="K86" s="325"/>
    </row>
    <row r="87" spans="2:14" ht="104.25" customHeight="1" x14ac:dyDescent="0.3">
      <c r="B87" s="725" t="s">
        <v>480</v>
      </c>
      <c r="C87" s="726"/>
      <c r="D87" s="726"/>
      <c r="E87" s="726"/>
      <c r="F87" s="726"/>
      <c r="G87" s="726"/>
      <c r="H87" s="726"/>
      <c r="I87" s="726"/>
      <c r="J87" s="726"/>
      <c r="K87" s="727"/>
      <c r="L87" s="66"/>
      <c r="M87" s="62"/>
      <c r="N87" s="62"/>
    </row>
    <row r="88" spans="2:14" ht="24.75" customHeight="1" thickBot="1" x14ac:dyDescent="0.35">
      <c r="B88" s="722" t="s">
        <v>483</v>
      </c>
      <c r="C88" s="723"/>
      <c r="D88" s="723"/>
      <c r="E88" s="723"/>
      <c r="F88" s="723"/>
      <c r="G88" s="723"/>
      <c r="H88" s="723"/>
      <c r="I88" s="723"/>
      <c r="J88" s="723"/>
      <c r="K88" s="724"/>
      <c r="L88" s="66"/>
      <c r="M88" s="62"/>
      <c r="N88" s="62"/>
    </row>
    <row r="89" spans="2:14" ht="34.5" x14ac:dyDescent="0.25">
      <c r="B89" s="68"/>
      <c r="C89" s="63"/>
      <c r="D89" s="63"/>
      <c r="E89" s="63"/>
      <c r="F89" s="63"/>
      <c r="G89" s="64"/>
      <c r="H89" s="64"/>
      <c r="I89" s="65"/>
      <c r="J89" s="286"/>
      <c r="K89" s="286"/>
    </row>
  </sheetData>
  <sheetProtection algorithmName="SHA-512" hashValue="MCjMtLPpjq5J28arqegg2//rRMVR4sXJqsJ1ghr8P0Esh+g6JnHUy/ZpXsjqWtjtwwI6tM+V0fMa5yzvUxOAew==" saltValue="n2VIhs5a2G992piFpPmM/g==" spinCount="100000" sheet="1" objects="1" scenarios="1"/>
  <mergeCells count="121">
    <mergeCell ref="L47:L51"/>
    <mergeCell ref="B17:K17"/>
    <mergeCell ref="B10:K10"/>
    <mergeCell ref="B12:K12"/>
    <mergeCell ref="B13:K13"/>
    <mergeCell ref="B27:D27"/>
    <mergeCell ref="B14:C14"/>
    <mergeCell ref="B15:C15"/>
    <mergeCell ref="B16:C16"/>
    <mergeCell ref="D14:E14"/>
    <mergeCell ref="D15:E15"/>
    <mergeCell ref="G14:K14"/>
    <mergeCell ref="D16:E16"/>
    <mergeCell ref="G15:K15"/>
    <mergeCell ref="G16:H16"/>
    <mergeCell ref="J16:K16"/>
    <mergeCell ref="B29:D29"/>
    <mergeCell ref="E29:G29"/>
    <mergeCell ref="B24:D24"/>
    <mergeCell ref="B25:D25"/>
    <mergeCell ref="B26:D26"/>
    <mergeCell ref="B18:K18"/>
    <mergeCell ref="B22:D22"/>
    <mergeCell ref="B23:D23"/>
    <mergeCell ref="B19:D19"/>
    <mergeCell ref="E22:G22"/>
    <mergeCell ref="E23:G23"/>
    <mergeCell ref="E24:G24"/>
    <mergeCell ref="E25:G25"/>
    <mergeCell ref="E27:G27"/>
    <mergeCell ref="E28:G28"/>
    <mergeCell ref="E19:K19"/>
    <mergeCell ref="B28:D28"/>
    <mergeCell ref="B34:D34"/>
    <mergeCell ref="B35:D35"/>
    <mergeCell ref="B30:D30"/>
    <mergeCell ref="B31:D31"/>
    <mergeCell ref="B32:D32"/>
    <mergeCell ref="E30:G30"/>
    <mergeCell ref="E31:G31"/>
    <mergeCell ref="E35:G35"/>
    <mergeCell ref="B33:D33"/>
    <mergeCell ref="J52:K52"/>
    <mergeCell ref="B46:K46"/>
    <mergeCell ref="B47:K47"/>
    <mergeCell ref="G42:H42"/>
    <mergeCell ref="I42:K42"/>
    <mergeCell ref="G43:H43"/>
    <mergeCell ref="I43:K43"/>
    <mergeCell ref="G51:H51"/>
    <mergeCell ref="I51:K51"/>
    <mergeCell ref="I44:K44"/>
    <mergeCell ref="B42:B44"/>
    <mergeCell ref="C42:F44"/>
    <mergeCell ref="G44:H44"/>
    <mergeCell ref="D48:D49"/>
    <mergeCell ref="E48:G48"/>
    <mergeCell ref="H48:K48"/>
    <mergeCell ref="E49:G49"/>
    <mergeCell ref="H49:K49"/>
    <mergeCell ref="B51:F51"/>
    <mergeCell ref="B70:K70"/>
    <mergeCell ref="B59:K59"/>
    <mergeCell ref="B60:K60"/>
    <mergeCell ref="B61:K61"/>
    <mergeCell ref="B62:K62"/>
    <mergeCell ref="B64:K64"/>
    <mergeCell ref="B65:K65"/>
    <mergeCell ref="B54:K55"/>
    <mergeCell ref="B56:K56"/>
    <mergeCell ref="B57:K57"/>
    <mergeCell ref="B58:K58"/>
    <mergeCell ref="B63:K63"/>
    <mergeCell ref="B38:D38"/>
    <mergeCell ref="E38:G38"/>
    <mergeCell ref="E36:G36"/>
    <mergeCell ref="E37:G37"/>
    <mergeCell ref="B86:K86"/>
    <mergeCell ref="B79:K79"/>
    <mergeCell ref="B81:K81"/>
    <mergeCell ref="B82:K82"/>
    <mergeCell ref="B83:K83"/>
    <mergeCell ref="B84:K84"/>
    <mergeCell ref="B85:K85"/>
    <mergeCell ref="B80:K80"/>
    <mergeCell ref="B76:K76"/>
    <mergeCell ref="B77:K77"/>
    <mergeCell ref="B78:K78"/>
    <mergeCell ref="B66:K66"/>
    <mergeCell ref="B67:K67"/>
    <mergeCell ref="B68:K68"/>
    <mergeCell ref="B69:K69"/>
    <mergeCell ref="B72:K72"/>
    <mergeCell ref="B73:K73"/>
    <mergeCell ref="B74:K74"/>
    <mergeCell ref="B75:K75"/>
    <mergeCell ref="B71:K71"/>
    <mergeCell ref="J89:K89"/>
    <mergeCell ref="B87:K87"/>
    <mergeCell ref="B88:K88"/>
    <mergeCell ref="B52:I52"/>
    <mergeCell ref="C5:I5"/>
    <mergeCell ref="C6:I6"/>
    <mergeCell ref="J4:K8"/>
    <mergeCell ref="E26:G26"/>
    <mergeCell ref="B48:C49"/>
    <mergeCell ref="C4:I4"/>
    <mergeCell ref="C7:I7"/>
    <mergeCell ref="C8:I8"/>
    <mergeCell ref="E32:G32"/>
    <mergeCell ref="E33:G33"/>
    <mergeCell ref="E34:G34"/>
    <mergeCell ref="B20:K21"/>
    <mergeCell ref="B41:G41"/>
    <mergeCell ref="B39:D39"/>
    <mergeCell ref="B40:D40"/>
    <mergeCell ref="I41:K41"/>
    <mergeCell ref="E39:G39"/>
    <mergeCell ref="E40:G40"/>
    <mergeCell ref="B36:D36"/>
    <mergeCell ref="B37:D37"/>
  </mergeCells>
  <conditionalFormatting sqref="D14:D16">
    <cfRule type="containsBlanks" dxfId="15" priority="9">
      <formula>LEN(TRIM(D14))=0</formula>
    </cfRule>
    <cfRule type="notContainsBlanks" dxfId="14" priority="10">
      <formula>LEN(TRIM(D14))&gt;0</formula>
    </cfRule>
  </conditionalFormatting>
  <conditionalFormatting sqref="D48">
    <cfRule type="containsBlanks" dxfId="13" priority="3">
      <formula>LEN(TRIM(D48))=0</formula>
    </cfRule>
    <cfRule type="notContainsBlanks" dxfId="12" priority="4">
      <formula>LEN(TRIM(D48))&gt;0</formula>
    </cfRule>
  </conditionalFormatting>
  <conditionalFormatting sqref="G14:G16">
    <cfRule type="containsBlanks" dxfId="11" priority="7">
      <formula>LEN(TRIM(G14))=0</formula>
    </cfRule>
    <cfRule type="notContainsBlanks" dxfId="10" priority="8">
      <formula>LEN(TRIM(G14))&gt;0</formula>
    </cfRule>
  </conditionalFormatting>
  <conditionalFormatting sqref="H48:H49">
    <cfRule type="containsBlanks" dxfId="9" priority="1">
      <formula>LEN(TRIM(H48))=0</formula>
    </cfRule>
    <cfRule type="notContainsBlanks" dxfId="8" priority="2">
      <formula>LEN(TRIM(H48))&gt;0</formula>
    </cfRule>
  </conditionalFormatting>
  <conditionalFormatting sqref="I42:I43">
    <cfRule type="containsText" dxfId="7" priority="5" operator="containsText" text="FALSO">
      <formula>NOT(ISERROR(SEARCH("FALSO",I42)))</formula>
    </cfRule>
    <cfRule type="containsErrors" dxfId="6" priority="6">
      <formula>ISERROR(I42)</formula>
    </cfRule>
  </conditionalFormatting>
  <conditionalFormatting sqref="J16">
    <cfRule type="containsBlanks" dxfId="5" priority="13">
      <formula>LEN(TRIM(J16))=0</formula>
    </cfRule>
    <cfRule type="notContainsBlanks" dxfId="4" priority="14">
      <formula>LEN(TRIM(J16))&gt;0</formula>
    </cfRule>
  </conditionalFormatting>
  <conditionalFormatting sqref="J23:K40">
    <cfRule type="containsText" dxfId="3" priority="59" operator="containsText" text="FALSO">
      <formula>NOT(ISERROR(SEARCH("FALSO",J23)))</formula>
    </cfRule>
    <cfRule type="containsErrors" dxfId="2" priority="60">
      <formula>ISERROR(J23)</formula>
    </cfRule>
  </conditionalFormatting>
  <dataValidations xWindow="455" yWindow="469" count="8">
    <dataValidation allowBlank="1" showInputMessage="1" showErrorMessage="1" promptTitle="Recuerde" prompt="En este campo debe ingresar el nombre de la empresa a la que será expedida la factura de los servicios" sqref="D14:D15" xr:uid="{F57C2F0B-6492-4DD5-93E7-BC2547A58F1B}"/>
    <dataValidation allowBlank="1" showInputMessage="1" showErrorMessage="1" promptTitle="Importante" prompt="Por favor ingresar el nombre de la persona que esta diligenciando este formulario" sqref="D48" xr:uid="{43128D84-5381-4329-9654-7F537B1F3F7E}"/>
    <dataValidation allowBlank="1" showInputMessage="1" showErrorMessage="1" promptTitle="Tenga en cuenta" prompt="El correo suministrado en este campo, será a donde se envien las comunicaciones sobre el alquiler de los servicios" sqref="J50" xr:uid="{D56F7070-378F-4A78-9539-A19832B5B0D5}"/>
    <dataValidation type="list" allowBlank="1" showInputMessage="1" showErrorMessage="1" sqref="I23:I40" xr:uid="{C529DC3D-87BD-4D1D-955F-50160AE60CCD}">
      <formula1>INDIRECT($E$19)</formula1>
    </dataValidation>
    <dataValidation allowBlank="1" showInputMessage="1" showErrorMessage="1" promptTitle="Recuerde" prompt="En este espacio puede incluir información adicional sobre el servicio" sqref="E23:E25 E28:E40" xr:uid="{BDC789FE-C6B6-4A71-A3DB-617CA95EE8FF}"/>
    <dataValidation type="list" allowBlank="1" showInputMessage="1" showErrorMessage="1" sqref="B23:D40" xr:uid="{DA7F5881-33F3-4A4E-BAF1-78BAEA7DCF61}">
      <formula1>listadeservicios</formula1>
    </dataValidation>
    <dataValidation type="whole" allowBlank="1" showInputMessage="1" showErrorMessage="1" promptTitle="IMPORTANTE" prompt="Diligencie la cantidad en valor númerico _x000a_" sqref="H23:H40" xr:uid="{55BFFBBC-17A0-46FC-86B6-B182C4013B3B}">
      <formula1>0</formula1>
      <formula2>1000</formula2>
    </dataValidation>
    <dataValidation type="list" allowBlank="1" showInputMessage="1" showErrorMessage="1" sqref="E19:K19" xr:uid="{19E6EAA3-A351-466A-A802-9BBA09B6AD54}">
      <formula1>FERIAS</formula1>
    </dataValidation>
  </dataValidations>
  <hyperlinks>
    <hyperlink ref="C5" r:id="rId1" xr:uid="{47EC053C-A4AF-4F13-87F8-6A846B025306}"/>
  </hyperlinks>
  <printOptions horizontalCentered="1" verticalCentered="1"/>
  <pageMargins left="0.19685039370078741" right="0.19685039370078741" top="0.19685039370078741" bottom="0.19685039370078741" header="0.19685039370078741" footer="0.19685039370078741"/>
  <pageSetup scale="26" fitToHeight="0" orientation="portrait" r:id="rId2"/>
  <rowBreaks count="1" manualBreakCount="1">
    <brk id="52"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10242" r:id="rId5" name="Option Button 2">
              <controlPr defaultSize="0" autoFill="0" autoLine="0" autoPict="0" altText="FERIAS DE 4 A 6 DIAS">
                <anchor moveWithCells="1">
                  <from>
                    <xdr:col>4</xdr:col>
                    <xdr:colOff>0</xdr:colOff>
                    <xdr:row>19</xdr:row>
                    <xdr:rowOff>0</xdr:rowOff>
                  </from>
                  <to>
                    <xdr:col>5</xdr:col>
                    <xdr:colOff>95250</xdr:colOff>
                    <xdr:row>19</xdr:row>
                    <xdr:rowOff>0</xdr:rowOff>
                  </to>
                </anchor>
              </controlPr>
            </control>
          </mc:Choice>
        </mc:AlternateContent>
        <mc:AlternateContent xmlns:mc="http://schemas.openxmlformats.org/markup-compatibility/2006">
          <mc:Choice Requires="x14">
            <control shapeId="10259" r:id="rId6" name="Option Button 19">
              <controlPr defaultSize="0" autoFill="0" autoLine="0" autoPict="0" altText="FERIAS DE 4 A 6 DIAS">
                <anchor moveWithCells="1">
                  <from>
                    <xdr:col>4</xdr:col>
                    <xdr:colOff>0</xdr:colOff>
                    <xdr:row>19</xdr:row>
                    <xdr:rowOff>0</xdr:rowOff>
                  </from>
                  <to>
                    <xdr:col>5</xdr:col>
                    <xdr:colOff>95250</xdr:colOff>
                    <xdr:row>19</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CD991-86EC-44A8-84EC-42FDF9481BDE}">
  <sheetPr codeName="Hoja2">
    <pageSetUpPr fitToPage="1"/>
  </sheetPr>
  <dimension ref="A1:AU284"/>
  <sheetViews>
    <sheetView topLeftCell="A4" zoomScale="70" zoomScaleNormal="70" workbookViewId="0">
      <selection activeCell="C15" sqref="C15:D15"/>
    </sheetView>
  </sheetViews>
  <sheetFormatPr baseColWidth="10" defaultColWidth="11.42578125" defaultRowHeight="15" x14ac:dyDescent="0.25"/>
  <cols>
    <col min="1" max="1" width="6.5703125" style="5" customWidth="1"/>
    <col min="2" max="2" width="13.28515625" style="6" customWidth="1"/>
    <col min="3" max="3" width="100.140625" style="5" customWidth="1"/>
    <col min="4" max="4" width="16.140625" style="5" customWidth="1"/>
    <col min="5" max="5" width="15" style="5" customWidth="1"/>
    <col min="6" max="6" width="14.140625" style="5" customWidth="1"/>
    <col min="7" max="7" width="18.28515625" style="7" customWidth="1"/>
    <col min="8" max="8" width="3" style="5" customWidth="1"/>
    <col min="9" max="10" width="12.85546875" style="8" customWidth="1"/>
    <col min="11" max="11" width="13.5703125" style="8" customWidth="1"/>
    <col min="12" max="12" width="7.140625" style="8" customWidth="1"/>
    <col min="13" max="13" width="6.140625" style="8" customWidth="1"/>
    <col min="14" max="14" width="3.7109375" style="8" bestFit="1" customWidth="1"/>
    <col min="15" max="16" width="4.7109375" style="8" bestFit="1" customWidth="1"/>
    <col min="17" max="16384" width="11.42578125" style="8"/>
  </cols>
  <sheetData>
    <row r="1" spans="1:16" ht="16.5" customHeight="1" thickBot="1" x14ac:dyDescent="0.3"/>
    <row r="2" spans="1:16" ht="25.5" customHeight="1" x14ac:dyDescent="0.25">
      <c r="A2" s="126"/>
      <c r="B2" s="127"/>
      <c r="C2" s="445" t="s">
        <v>38</v>
      </c>
      <c r="D2" s="445"/>
      <c r="E2" s="128"/>
      <c r="F2" s="447"/>
      <c r="G2" s="448"/>
    </row>
    <row r="3" spans="1:16" ht="87.75" customHeight="1" thickBot="1" x14ac:dyDescent="0.3">
      <c r="A3" s="129"/>
      <c r="B3" s="130"/>
      <c r="C3" s="446"/>
      <c r="D3" s="446"/>
      <c r="E3" s="131"/>
      <c r="F3" s="449"/>
      <c r="G3" s="450"/>
    </row>
    <row r="4" spans="1:16" ht="6.75" customHeight="1" thickBot="1" x14ac:dyDescent="0.3">
      <c r="A4" s="1"/>
      <c r="B4" s="1"/>
      <c r="C4" s="1"/>
      <c r="D4" s="1"/>
      <c r="E4" s="1"/>
      <c r="F4" s="1"/>
      <c r="G4" s="1"/>
    </row>
    <row r="5" spans="1:16" ht="30.75" customHeight="1" thickBot="1" x14ac:dyDescent="0.3">
      <c r="A5" s="451" t="s">
        <v>298</v>
      </c>
      <c r="B5" s="452"/>
      <c r="C5" s="452"/>
      <c r="D5" s="452"/>
      <c r="E5" s="452"/>
      <c r="F5" s="452"/>
      <c r="G5" s="453"/>
    </row>
    <row r="6" spans="1:16" ht="6.75" customHeight="1" thickBot="1" x14ac:dyDescent="0.3">
      <c r="A6" s="1"/>
      <c r="B6" s="1"/>
      <c r="C6" s="1"/>
      <c r="D6" s="1"/>
      <c r="E6" s="1"/>
      <c r="F6" s="1"/>
      <c r="G6" s="1"/>
    </row>
    <row r="7" spans="1:16" s="133" customFormat="1" ht="19.5" thickBot="1" x14ac:dyDescent="0.35">
      <c r="A7" s="454" t="s">
        <v>39</v>
      </c>
      <c r="B7" s="455"/>
      <c r="C7" s="455"/>
      <c r="D7" s="455"/>
      <c r="E7" s="455"/>
      <c r="F7" s="455"/>
      <c r="G7" s="456"/>
      <c r="H7" s="132"/>
    </row>
    <row r="8" spans="1:16" ht="7.5" customHeight="1" thickBot="1" x14ac:dyDescent="0.3">
      <c r="A8" s="2"/>
      <c r="B8" s="2"/>
      <c r="C8" s="2"/>
      <c r="D8" s="2"/>
      <c r="E8" s="3"/>
      <c r="F8" s="3"/>
      <c r="G8" s="3"/>
    </row>
    <row r="9" spans="1:16" s="134" customFormat="1" ht="27" customHeight="1" thickBot="1" x14ac:dyDescent="0.3">
      <c r="A9" s="457" t="s">
        <v>40</v>
      </c>
      <c r="B9" s="458"/>
      <c r="C9" s="458"/>
      <c r="D9" s="458"/>
      <c r="E9" s="458"/>
      <c r="F9" s="458"/>
      <c r="G9" s="459"/>
      <c r="H9" s="6"/>
    </row>
    <row r="10" spans="1:16" ht="38.25" customHeight="1" thickBot="1" x14ac:dyDescent="0.3">
      <c r="A10" s="460" t="s">
        <v>449</v>
      </c>
      <c r="B10" s="461"/>
      <c r="C10" s="461"/>
      <c r="D10" s="461"/>
      <c r="E10" s="461"/>
      <c r="F10" s="461"/>
      <c r="G10" s="462"/>
    </row>
    <row r="11" spans="1:16" s="138" customFormat="1" ht="26.25" customHeight="1" thickBot="1" x14ac:dyDescent="0.3">
      <c r="A11" s="471" t="s">
        <v>41</v>
      </c>
      <c r="B11" s="135" t="s">
        <v>42</v>
      </c>
      <c r="C11" s="475" t="s">
        <v>43</v>
      </c>
      <c r="D11" s="476"/>
      <c r="E11" s="136" t="s">
        <v>131</v>
      </c>
      <c r="F11" s="136" t="s">
        <v>132</v>
      </c>
      <c r="G11" s="136" t="s">
        <v>484</v>
      </c>
      <c r="H11" s="137"/>
    </row>
    <row r="12" spans="1:16" ht="18" customHeight="1" x14ac:dyDescent="0.25">
      <c r="A12" s="472"/>
      <c r="B12" s="139">
        <v>3070101</v>
      </c>
      <c r="C12" s="484" t="s">
        <v>269</v>
      </c>
      <c r="D12" s="485"/>
      <c r="E12" s="284">
        <f>'TARIFA SIN IVA MODIFICABLE '!C2*0.19+'TARIFA SIN IVA MODIFICABLE '!C2</f>
        <v>194803</v>
      </c>
      <c r="F12" s="719">
        <f>'TARIFA SIN IVA MODIFICABLE '!D2*0.19+'TARIFA SIN IVA MODIFICABLE '!D2</f>
        <v>389606</v>
      </c>
      <c r="G12" s="285">
        <f>'TARIFA SIN IVA MODIFICABLE '!E2*0.19+'TARIFA SIN IVA MODIFICABLE '!E2</f>
        <v>503013</v>
      </c>
    </row>
    <row r="13" spans="1:16" ht="18" customHeight="1" x14ac:dyDescent="0.25">
      <c r="A13" s="472"/>
      <c r="B13" s="139">
        <v>3070108</v>
      </c>
      <c r="C13" s="466" t="s">
        <v>482</v>
      </c>
      <c r="D13" s="477"/>
      <c r="E13" s="284">
        <f>'TARIFA SIN IVA MODIFICABLE '!C3*0.19+'TARIFA SIN IVA MODIFICABLE '!C3</f>
        <v>238000</v>
      </c>
      <c r="F13" s="720">
        <f>'TARIFA SIN IVA MODIFICABLE '!D3*0.19+'TARIFA SIN IVA MODIFICABLE '!D3</f>
        <v>478380</v>
      </c>
      <c r="G13" s="285">
        <f>'TARIFA SIN IVA MODIFICABLE '!E3*0.19+'TARIFA SIN IVA MODIFICABLE '!E3</f>
        <v>744940</v>
      </c>
    </row>
    <row r="14" spans="1:16" ht="18" customHeight="1" x14ac:dyDescent="0.25">
      <c r="A14" s="472"/>
      <c r="B14" s="139">
        <v>3070102</v>
      </c>
      <c r="C14" s="466" t="s">
        <v>321</v>
      </c>
      <c r="D14" s="477"/>
      <c r="E14" s="284">
        <f>'TARIFA SIN IVA MODIFICABLE '!C4*0.19+'TARIFA SIN IVA MODIFICABLE '!C4</f>
        <v>286671</v>
      </c>
      <c r="F14" s="720">
        <f>'TARIFA SIN IVA MODIFICABLE '!D4*0.19+'TARIFA SIN IVA MODIFICABLE '!D4</f>
        <v>573342</v>
      </c>
      <c r="G14" s="285">
        <f>'TARIFA SIN IVA MODIFICABLE '!E4*0.19+'TARIFA SIN IVA MODIFICABLE '!E4</f>
        <v>992579</v>
      </c>
    </row>
    <row r="15" spans="1:16" ht="18" customHeight="1" x14ac:dyDescent="0.25">
      <c r="A15" s="472"/>
      <c r="B15" s="139">
        <v>3070103</v>
      </c>
      <c r="C15" s="466" t="s">
        <v>476</v>
      </c>
      <c r="D15" s="477"/>
      <c r="E15" s="284">
        <f>'TARIFA SIN IVA MODIFICABLE '!C5*0.19+'TARIFA SIN IVA MODIFICABLE '!C5</f>
        <v>563108</v>
      </c>
      <c r="F15" s="720">
        <f>'TARIFA SIN IVA MODIFICABLE '!D5*0.19+'TARIFA SIN IVA MODIFICABLE '!D5</f>
        <v>844662</v>
      </c>
      <c r="G15" s="285">
        <f>'TARIFA SIN IVA MODIFICABLE '!E5*0.19+'TARIFA SIN IVA MODIFICABLE '!E5</f>
        <v>1399440</v>
      </c>
    </row>
    <row r="16" spans="1:16" ht="18" customHeight="1" x14ac:dyDescent="0.25">
      <c r="A16" s="472"/>
      <c r="B16" s="139">
        <v>3070104</v>
      </c>
      <c r="C16" s="466" t="s">
        <v>475</v>
      </c>
      <c r="D16" s="477"/>
      <c r="E16" s="284">
        <f>'TARIFA SIN IVA MODIFICABLE '!C6*0.19+'TARIFA SIN IVA MODIFICABLE '!C6</f>
        <v>1247715</v>
      </c>
      <c r="F16" s="720">
        <f>'TARIFA SIN IVA MODIFICABLE '!D6*0.19+'TARIFA SIN IVA MODIFICABLE '!D6</f>
        <v>1871632</v>
      </c>
      <c r="G16" s="285">
        <f>'TARIFA SIN IVA MODIFICABLE '!E6*0.19+'TARIFA SIN IVA MODIFICABLE '!E6</f>
        <v>2696778</v>
      </c>
      <c r="H16" s="9"/>
      <c r="M16" s="10"/>
      <c r="N16" s="11"/>
      <c r="O16" s="11"/>
      <c r="P16" s="11"/>
    </row>
    <row r="17" spans="1:16" ht="18" customHeight="1" x14ac:dyDescent="0.25">
      <c r="A17" s="472"/>
      <c r="B17" s="139">
        <v>3070105</v>
      </c>
      <c r="C17" s="466" t="s">
        <v>477</v>
      </c>
      <c r="D17" s="477"/>
      <c r="E17" s="284">
        <f>'TARIFA SIN IVA MODIFICABLE '!C7*0.19+'TARIFA SIN IVA MODIFICABLE '!C7</f>
        <v>2259096</v>
      </c>
      <c r="F17" s="720">
        <f>'TARIFA SIN IVA MODIFICABLE '!D7*0.19+'TARIFA SIN IVA MODIFICABLE '!D7</f>
        <v>3388763</v>
      </c>
      <c r="G17" s="285">
        <f>'TARIFA SIN IVA MODIFICABLE '!E7*0.19+'TARIFA SIN IVA MODIFICABLE '!E7</f>
        <v>5332866</v>
      </c>
      <c r="H17" s="9"/>
    </row>
    <row r="18" spans="1:16" ht="18" customHeight="1" x14ac:dyDescent="0.25">
      <c r="A18" s="472"/>
      <c r="B18" s="139">
        <v>3070106</v>
      </c>
      <c r="C18" s="466" t="s">
        <v>478</v>
      </c>
      <c r="D18" s="477"/>
      <c r="E18" s="284">
        <f>'TARIFA SIN IVA MODIFICABLE '!C8*0.19+'TARIFA SIN IVA MODIFICABLE '!C8</f>
        <v>2895151</v>
      </c>
      <c r="F18" s="720">
        <f>'TARIFA SIN IVA MODIFICABLE '!D8*0.19+'TARIFA SIN IVA MODIFICABLE '!D8</f>
        <v>4342786</v>
      </c>
      <c r="G18" s="285">
        <f>'TARIFA SIN IVA MODIFICABLE '!E8*0.19+'TARIFA SIN IVA MODIFICABLE '!E8</f>
        <v>8134364</v>
      </c>
      <c r="I18" s="12"/>
    </row>
    <row r="19" spans="1:16" ht="18" customHeight="1" thickBot="1" x14ac:dyDescent="0.3">
      <c r="A19" s="472"/>
      <c r="B19" s="139">
        <v>3070107</v>
      </c>
      <c r="C19" s="717" t="s">
        <v>479</v>
      </c>
      <c r="D19" s="718"/>
      <c r="E19" s="284">
        <f>'TARIFA SIN IVA MODIFICABLE '!C9*0.19+'TARIFA SIN IVA MODIFICABLE '!C9</f>
        <v>3940566</v>
      </c>
      <c r="F19" s="721">
        <f>'TARIFA SIN IVA MODIFICABLE '!D9*0.19+'TARIFA SIN IVA MODIFICABLE '!D9</f>
        <v>5910849</v>
      </c>
      <c r="G19" s="285">
        <f>'TARIFA SIN IVA MODIFICABLE '!E9*0.19+'TARIFA SIN IVA MODIFICABLE '!E9</f>
        <v>9031743</v>
      </c>
    </row>
    <row r="20" spans="1:16" s="138" customFormat="1" ht="26.25" customHeight="1" thickBot="1" x14ac:dyDescent="0.3">
      <c r="A20" s="473"/>
      <c r="B20" s="135" t="s">
        <v>42</v>
      </c>
      <c r="C20" s="475" t="s">
        <v>43</v>
      </c>
      <c r="D20" s="476"/>
      <c r="E20" s="463" t="s">
        <v>299</v>
      </c>
      <c r="F20" s="464"/>
      <c r="G20" s="465"/>
      <c r="H20" s="137"/>
    </row>
    <row r="21" spans="1:16" ht="17.25" customHeight="1" x14ac:dyDescent="0.25">
      <c r="A21" s="473"/>
      <c r="B21" s="139">
        <v>3070402</v>
      </c>
      <c r="C21" s="466" t="s">
        <v>319</v>
      </c>
      <c r="D21" s="467"/>
      <c r="E21" s="468">
        <f>'TARIFA SIN IVA MODIFICABLE '!C10*0.19+'TARIFA SIN IVA MODIFICABLE '!C10</f>
        <v>85442</v>
      </c>
      <c r="F21" s="469"/>
      <c r="G21" s="470"/>
    </row>
    <row r="22" spans="1:16" ht="17.25" customHeight="1" x14ac:dyDescent="0.25">
      <c r="A22" s="473"/>
      <c r="B22" s="139">
        <v>3070405</v>
      </c>
      <c r="C22" s="466" t="s">
        <v>48</v>
      </c>
      <c r="D22" s="477"/>
      <c r="E22" s="468">
        <f>'TARIFA SIN IVA MODIFICABLE '!C11*0.19+'TARIFA SIN IVA MODIFICABLE '!C11</f>
        <v>79968</v>
      </c>
      <c r="F22" s="469"/>
      <c r="G22" s="470"/>
    </row>
    <row r="23" spans="1:16" ht="17.25" customHeight="1" thickBot="1" x14ac:dyDescent="0.3">
      <c r="A23" s="474"/>
      <c r="B23" s="139">
        <v>3070403</v>
      </c>
      <c r="C23" s="466" t="s">
        <v>485</v>
      </c>
      <c r="D23" s="477"/>
      <c r="E23" s="468">
        <f>'TARIFA SIN IVA MODIFICABLE '!C12*0.19+'TARIFA SIN IVA MODIFICABLE '!C12</f>
        <v>59976</v>
      </c>
      <c r="F23" s="469"/>
      <c r="G23" s="470"/>
      <c r="O23" s="13"/>
      <c r="P23" s="13"/>
    </row>
    <row r="24" spans="1:16" s="138" customFormat="1" ht="26.25" customHeight="1" thickBot="1" x14ac:dyDescent="0.3">
      <c r="A24" s="471" t="s">
        <v>300</v>
      </c>
      <c r="B24" s="135" t="s">
        <v>42</v>
      </c>
      <c r="C24" s="475" t="s">
        <v>43</v>
      </c>
      <c r="D24" s="476"/>
      <c r="E24" s="136" t="s">
        <v>131</v>
      </c>
      <c r="F24" s="136" t="s">
        <v>132</v>
      </c>
      <c r="G24" s="136" t="s">
        <v>484</v>
      </c>
      <c r="H24" s="137"/>
    </row>
    <row r="25" spans="1:16" ht="18.75" customHeight="1" x14ac:dyDescent="0.25">
      <c r="A25" s="473"/>
      <c r="B25" s="703">
        <v>3071345</v>
      </c>
      <c r="C25" s="484" t="s">
        <v>513</v>
      </c>
      <c r="D25" s="485"/>
      <c r="E25" s="701">
        <f>'TARIFA SIN IVA MODIFICABLE '!C13*0.19+'TARIFA SIN IVA MODIFICABLE '!C13</f>
        <v>222173</v>
      </c>
      <c r="F25" s="709">
        <f>'TARIFA SIN IVA MODIFICABLE '!D13*0.19+'TARIFA SIN IVA MODIFICABLE '!D13</f>
        <v>333200</v>
      </c>
      <c r="G25" s="707">
        <f>'TARIFA SIN IVA MODIFICABLE '!E13*0.19+'TARIFA SIN IVA MODIFICABLE '!E13</f>
        <v>345100</v>
      </c>
      <c r="I25" s="16"/>
    </row>
    <row r="26" spans="1:16" ht="18.75" customHeight="1" x14ac:dyDescent="0.25">
      <c r="A26" s="473"/>
      <c r="B26" s="139">
        <v>3070301</v>
      </c>
      <c r="C26" s="466" t="s">
        <v>49</v>
      </c>
      <c r="D26" s="477"/>
      <c r="E26" s="702">
        <f>'TARIFA SIN IVA MODIFICABLE '!C14*0.19+'TARIFA SIN IVA MODIFICABLE '!C14</f>
        <v>297500</v>
      </c>
      <c r="F26" s="710">
        <f>'TARIFA SIN IVA MODIFICABLE '!D14*0.19+'TARIFA SIN IVA MODIFICABLE '!D14</f>
        <v>403410</v>
      </c>
      <c r="G26" s="708">
        <f>'TARIFA SIN IVA MODIFICABLE '!E14*0.19+'TARIFA SIN IVA MODIFICABLE '!E14</f>
        <v>470645</v>
      </c>
    </row>
    <row r="27" spans="1:16" ht="18.75" customHeight="1" x14ac:dyDescent="0.25">
      <c r="A27" s="473"/>
      <c r="B27" s="139">
        <v>3070302</v>
      </c>
      <c r="C27" s="466" t="s">
        <v>50</v>
      </c>
      <c r="D27" s="477"/>
      <c r="E27" s="702">
        <f>'TARIFA SIN IVA MODIFICABLE '!C15*0.19+'TARIFA SIN IVA MODIFICABLE '!C15</f>
        <v>258825</v>
      </c>
      <c r="F27" s="710">
        <f>'TARIFA SIN IVA MODIFICABLE '!D15*0.19+'TARIFA SIN IVA MODIFICABLE '!D15</f>
        <v>388178</v>
      </c>
      <c r="G27" s="708">
        <f>'TARIFA SIN IVA MODIFICABLE '!E15*0.19+'TARIFA SIN IVA MODIFICABLE '!E15</f>
        <v>452795</v>
      </c>
    </row>
    <row r="28" spans="1:16" ht="18.75" customHeight="1" x14ac:dyDescent="0.25">
      <c r="A28" s="473"/>
      <c r="B28" s="139">
        <v>3070307</v>
      </c>
      <c r="C28" s="466" t="s">
        <v>52</v>
      </c>
      <c r="D28" s="477"/>
      <c r="E28" s="702">
        <f>'TARIFA SIN IVA MODIFICABLE '!C16*0.19+'TARIFA SIN IVA MODIFICABLE '!C16</f>
        <v>547400</v>
      </c>
      <c r="F28" s="710">
        <f>'TARIFA SIN IVA MODIFICABLE '!D16*0.19+'TARIFA SIN IVA MODIFICABLE '!D16</f>
        <v>821100</v>
      </c>
      <c r="G28" s="708">
        <f>'TARIFA SIN IVA MODIFICABLE '!E16*0.19+'TARIFA SIN IVA MODIFICABLE '!E16</f>
        <v>844900</v>
      </c>
      <c r="I28" s="14"/>
      <c r="J28" s="14"/>
      <c r="K28" s="14"/>
    </row>
    <row r="29" spans="1:16" ht="18.75" customHeight="1" x14ac:dyDescent="0.25">
      <c r="A29" s="473"/>
      <c r="B29" s="139">
        <v>3071341</v>
      </c>
      <c r="C29" s="466" t="s">
        <v>301</v>
      </c>
      <c r="D29" s="477"/>
      <c r="E29" s="711" t="s">
        <v>481</v>
      </c>
      <c r="F29" s="712"/>
      <c r="G29" s="713"/>
    </row>
    <row r="30" spans="1:16" ht="35.25" customHeight="1" x14ac:dyDescent="0.25">
      <c r="A30" s="473"/>
      <c r="B30" s="139">
        <v>3071321</v>
      </c>
      <c r="C30" s="466" t="s">
        <v>302</v>
      </c>
      <c r="D30" s="477"/>
      <c r="E30" s="714" t="s">
        <v>481</v>
      </c>
      <c r="F30" s="715"/>
      <c r="G30" s="716"/>
      <c r="I30" s="15"/>
      <c r="J30" s="15"/>
    </row>
    <row r="31" spans="1:16" ht="50.25" customHeight="1" thickBot="1" x14ac:dyDescent="0.3">
      <c r="A31" s="473"/>
      <c r="B31" s="704" t="s">
        <v>514</v>
      </c>
      <c r="C31" s="705"/>
      <c r="D31" s="705"/>
      <c r="E31" s="705"/>
      <c r="F31" s="705"/>
      <c r="G31" s="706"/>
      <c r="I31" s="15"/>
      <c r="J31" s="15"/>
    </row>
    <row r="32" spans="1:16" s="138" customFormat="1" ht="26.25" customHeight="1" thickBot="1" x14ac:dyDescent="0.3">
      <c r="A32" s="471" t="s">
        <v>54</v>
      </c>
      <c r="B32" s="135" t="s">
        <v>42</v>
      </c>
      <c r="C32" s="141" t="s">
        <v>43</v>
      </c>
      <c r="D32" s="463" t="s">
        <v>55</v>
      </c>
      <c r="E32" s="464"/>
      <c r="F32" s="464"/>
      <c r="G32" s="465"/>
      <c r="H32" s="137"/>
      <c r="I32" s="142"/>
      <c r="J32" s="142"/>
    </row>
    <row r="33" spans="1:10" ht="19.5" customHeight="1" x14ac:dyDescent="0.25">
      <c r="A33" s="473"/>
      <c r="B33" s="139">
        <v>3070601</v>
      </c>
      <c r="C33" s="698" t="s">
        <v>56</v>
      </c>
      <c r="D33" s="696">
        <f>'TARIFA SIN IVA MODIFICABLE '!C19*0.19+'TARIFA SIN IVA MODIFICABLE '!C19</f>
        <v>49623</v>
      </c>
      <c r="E33" s="696"/>
      <c r="F33" s="696"/>
      <c r="G33" s="697"/>
      <c r="H33" s="9"/>
      <c r="I33" s="15"/>
      <c r="J33" s="15"/>
    </row>
    <row r="34" spans="1:10" ht="18" customHeight="1" x14ac:dyDescent="0.25">
      <c r="A34" s="473"/>
      <c r="B34" s="139">
        <v>3070801</v>
      </c>
      <c r="C34" s="699" t="s">
        <v>57</v>
      </c>
      <c r="D34" s="480">
        <f>'TARIFA SIN IVA MODIFICABLE '!C20*0.19+'TARIFA SIN IVA MODIFICABLE '!C20</f>
        <v>121142</v>
      </c>
      <c r="E34" s="480"/>
      <c r="F34" s="480"/>
      <c r="G34" s="481"/>
      <c r="I34" s="15"/>
      <c r="J34" s="15"/>
    </row>
    <row r="35" spans="1:10" ht="18" customHeight="1" thickBot="1" x14ac:dyDescent="0.3">
      <c r="A35" s="474"/>
      <c r="B35" s="695">
        <v>3070803</v>
      </c>
      <c r="C35" s="700" t="s">
        <v>58</v>
      </c>
      <c r="D35" s="482">
        <f>'TARIFA SIN IVA MODIFICABLE '!C21*0.19+'TARIFA SIN IVA MODIFICABLE '!C21</f>
        <v>228956</v>
      </c>
      <c r="E35" s="482"/>
      <c r="F35" s="482"/>
      <c r="G35" s="483"/>
      <c r="H35" s="9"/>
      <c r="I35" s="15"/>
      <c r="J35" s="15"/>
    </row>
    <row r="36" spans="1:10" ht="27" customHeight="1" thickBot="1" x14ac:dyDescent="0.3">
      <c r="A36" s="506" t="s">
        <v>59</v>
      </c>
      <c r="B36" s="282" t="s">
        <v>42</v>
      </c>
      <c r="C36" s="283" t="s">
        <v>43</v>
      </c>
      <c r="D36" s="631" t="s">
        <v>55</v>
      </c>
      <c r="E36" s="632"/>
      <c r="F36" s="632"/>
      <c r="G36" s="633"/>
      <c r="I36" s="15"/>
      <c r="J36" s="15"/>
    </row>
    <row r="37" spans="1:10" ht="15.75" customHeight="1" x14ac:dyDescent="0.25">
      <c r="A37" s="507"/>
      <c r="B37" s="139">
        <v>3071319</v>
      </c>
      <c r="C37" s="143" t="s">
        <v>515</v>
      </c>
      <c r="D37" s="492" t="s">
        <v>481</v>
      </c>
      <c r="E37" s="493"/>
      <c r="F37" s="493"/>
      <c r="G37" s="494"/>
      <c r="H37" s="9"/>
      <c r="I37" s="15"/>
      <c r="J37" s="15"/>
    </row>
    <row r="38" spans="1:10" ht="15.75" customHeight="1" x14ac:dyDescent="0.25">
      <c r="A38" s="507"/>
      <c r="B38" s="139">
        <v>3071319</v>
      </c>
      <c r="C38" s="143" t="s">
        <v>516</v>
      </c>
      <c r="D38" s="492" t="s">
        <v>481</v>
      </c>
      <c r="E38" s="493"/>
      <c r="F38" s="493"/>
      <c r="G38" s="494"/>
      <c r="I38" s="15"/>
      <c r="J38" s="15"/>
    </row>
    <row r="39" spans="1:10" ht="15.75" customHeight="1" x14ac:dyDescent="0.25">
      <c r="A39" s="507"/>
      <c r="B39" s="139">
        <v>3071319</v>
      </c>
      <c r="C39" s="143" t="s">
        <v>517</v>
      </c>
      <c r="D39" s="492" t="s">
        <v>481</v>
      </c>
      <c r="E39" s="493"/>
      <c r="F39" s="493"/>
      <c r="G39" s="494"/>
    </row>
    <row r="40" spans="1:10" ht="15.75" customHeight="1" x14ac:dyDescent="0.25">
      <c r="A40" s="507"/>
      <c r="B40" s="139">
        <v>3070413</v>
      </c>
      <c r="C40" s="143" t="s">
        <v>60</v>
      </c>
      <c r="D40" s="492" t="s">
        <v>481</v>
      </c>
      <c r="E40" s="493"/>
      <c r="F40" s="493"/>
      <c r="G40" s="494"/>
    </row>
    <row r="41" spans="1:10" ht="15.75" customHeight="1" x14ac:dyDescent="0.25">
      <c r="A41" s="507"/>
      <c r="B41" s="139">
        <v>3070414</v>
      </c>
      <c r="C41" s="144" t="s">
        <v>518</v>
      </c>
      <c r="D41" s="492" t="s">
        <v>481</v>
      </c>
      <c r="E41" s="493"/>
      <c r="F41" s="493"/>
      <c r="G41" s="494"/>
    </row>
    <row r="42" spans="1:10" ht="15.75" customHeight="1" x14ac:dyDescent="0.25">
      <c r="A42" s="507"/>
      <c r="B42" s="139">
        <v>3071387</v>
      </c>
      <c r="C42" s="143" t="s">
        <v>61</v>
      </c>
      <c r="D42" s="492" t="s">
        <v>481</v>
      </c>
      <c r="E42" s="493"/>
      <c r="F42" s="493"/>
      <c r="G42" s="494"/>
    </row>
    <row r="43" spans="1:10" ht="15.75" customHeight="1" x14ac:dyDescent="0.25">
      <c r="A43" s="507"/>
      <c r="B43" s="139">
        <v>30713170</v>
      </c>
      <c r="C43" s="143" t="s">
        <v>329</v>
      </c>
      <c r="D43" s="492" t="s">
        <v>481</v>
      </c>
      <c r="E43" s="493"/>
      <c r="F43" s="493"/>
      <c r="G43" s="494"/>
    </row>
    <row r="44" spans="1:10" ht="16.5" customHeight="1" x14ac:dyDescent="0.25">
      <c r="A44" s="507"/>
      <c r="B44" s="139">
        <v>3070532</v>
      </c>
      <c r="C44" s="143" t="s">
        <v>62</v>
      </c>
      <c r="D44" s="492" t="s">
        <v>481</v>
      </c>
      <c r="E44" s="493"/>
      <c r="F44" s="493"/>
      <c r="G44" s="494"/>
    </row>
    <row r="45" spans="1:10" ht="15.75" customHeight="1" x14ac:dyDescent="0.25">
      <c r="A45" s="507"/>
      <c r="B45" s="139">
        <v>3071351</v>
      </c>
      <c r="C45" s="143" t="s">
        <v>63</v>
      </c>
      <c r="D45" s="492" t="s">
        <v>481</v>
      </c>
      <c r="E45" s="493"/>
      <c r="F45" s="493"/>
      <c r="G45" s="494"/>
    </row>
    <row r="46" spans="1:10" ht="15.75" customHeight="1" x14ac:dyDescent="0.25">
      <c r="A46" s="507"/>
      <c r="B46" s="139">
        <v>3071395</v>
      </c>
      <c r="C46" s="143" t="s">
        <v>64</v>
      </c>
      <c r="D46" s="492" t="s">
        <v>481</v>
      </c>
      <c r="E46" s="493"/>
      <c r="F46" s="493"/>
      <c r="G46" s="494"/>
    </row>
    <row r="47" spans="1:10" ht="15.75" customHeight="1" x14ac:dyDescent="0.25">
      <c r="A47" s="507"/>
      <c r="B47" s="139">
        <v>3071436</v>
      </c>
      <c r="C47" s="145" t="s">
        <v>65</v>
      </c>
      <c r="D47" s="492" t="s">
        <v>481</v>
      </c>
      <c r="E47" s="493"/>
      <c r="F47" s="493"/>
      <c r="G47" s="494"/>
    </row>
    <row r="48" spans="1:10" ht="95.25" customHeight="1" thickBot="1" x14ac:dyDescent="0.3">
      <c r="A48" s="508"/>
      <c r="B48" s="495" t="s">
        <v>519</v>
      </c>
      <c r="C48" s="496"/>
      <c r="D48" s="496"/>
      <c r="E48" s="496"/>
      <c r="F48" s="496"/>
      <c r="G48" s="497"/>
    </row>
    <row r="49" spans="1:10" ht="5.25" customHeight="1" thickBot="1" x14ac:dyDescent="0.3">
      <c r="A49" s="4"/>
      <c r="B49" s="25"/>
      <c r="C49" s="26"/>
      <c r="D49" s="26"/>
      <c r="E49" s="26"/>
      <c r="F49" s="26"/>
      <c r="G49" s="26"/>
    </row>
    <row r="50" spans="1:10" s="134" customFormat="1" ht="27" customHeight="1" thickBot="1" x14ac:dyDescent="0.3">
      <c r="A50" s="498" t="s">
        <v>66</v>
      </c>
      <c r="B50" s="499"/>
      <c r="C50" s="499"/>
      <c r="D50" s="499"/>
      <c r="E50" s="499"/>
      <c r="F50" s="499"/>
      <c r="G50" s="500"/>
      <c r="H50" s="6"/>
    </row>
    <row r="51" spans="1:10" ht="67.5" customHeight="1" thickBot="1" x14ac:dyDescent="0.3">
      <c r="A51" s="501" t="s">
        <v>520</v>
      </c>
      <c r="B51" s="502"/>
      <c r="C51" s="502"/>
      <c r="D51" s="502"/>
      <c r="E51" s="502"/>
      <c r="F51" s="502"/>
      <c r="G51" s="503"/>
    </row>
    <row r="52" spans="1:10" s="138" customFormat="1" ht="26.25" customHeight="1" thickBot="1" x14ac:dyDescent="0.3">
      <c r="A52" s="509" t="s">
        <v>303</v>
      </c>
      <c r="B52" s="225" t="s">
        <v>42</v>
      </c>
      <c r="C52" s="504" t="s">
        <v>43</v>
      </c>
      <c r="D52" s="505"/>
      <c r="E52" s="225" t="s">
        <v>131</v>
      </c>
      <c r="F52" s="225" t="s">
        <v>132</v>
      </c>
      <c r="G52" s="226" t="s">
        <v>484</v>
      </c>
      <c r="H52" s="137"/>
    </row>
    <row r="53" spans="1:10" ht="32.25" customHeight="1" x14ac:dyDescent="0.25">
      <c r="A53" s="510"/>
      <c r="B53" s="228">
        <v>3071417</v>
      </c>
      <c r="C53" s="486" t="s">
        <v>304</v>
      </c>
      <c r="D53" s="487"/>
      <c r="E53" s="229">
        <f>'TARIFA SIN IVA MODIFICABLE '!C33*0.19+'TARIFA SIN IVA MODIFICABLE '!C33</f>
        <v>110789</v>
      </c>
      <c r="F53" s="229">
        <f>'TARIFA SIN IVA MODIFICABLE '!D33*0.19+'TARIFA SIN IVA MODIFICABLE '!D33</f>
        <v>189805</v>
      </c>
      <c r="G53" s="230">
        <f>'TARIFA SIN IVA MODIFICABLE '!E33*0.19+'TARIFA SIN IVA MODIFICABLE '!E33</f>
        <v>357000</v>
      </c>
    </row>
    <row r="54" spans="1:10" ht="32.25" customHeight="1" x14ac:dyDescent="0.25">
      <c r="A54" s="510"/>
      <c r="B54" s="147">
        <v>3071420</v>
      </c>
      <c r="C54" s="488" t="s">
        <v>521</v>
      </c>
      <c r="D54" s="489"/>
      <c r="E54" s="140">
        <f>'TARIFA SIN IVA MODIFICABLE '!C34*0.19+'TARIFA SIN IVA MODIFICABLE '!C34</f>
        <v>110789</v>
      </c>
      <c r="F54" s="140">
        <f>'TARIFA SIN IVA MODIFICABLE '!D34*0.19+'TARIFA SIN IVA MODIFICABLE '!D34</f>
        <v>189805</v>
      </c>
      <c r="G54" s="231">
        <f>'TARIFA SIN IVA MODIFICABLE '!E34*0.19+'TARIFA SIN IVA MODIFICABLE '!E34</f>
        <v>357000</v>
      </c>
    </row>
    <row r="55" spans="1:10" ht="15.75" x14ac:dyDescent="0.25">
      <c r="A55" s="510"/>
      <c r="B55" s="148">
        <v>3071423</v>
      </c>
      <c r="C55" s="488" t="s">
        <v>305</v>
      </c>
      <c r="D55" s="489"/>
      <c r="E55" s="140">
        <f>'TARIFA SIN IVA MODIFICABLE '!C35*0.19+'TARIFA SIN IVA MODIFICABLE '!C35</f>
        <v>189924</v>
      </c>
      <c r="F55" s="140">
        <f>'TARIFA SIN IVA MODIFICABLE '!D35*0.19+'TARIFA SIN IVA MODIFICABLE '!D35</f>
        <v>325584</v>
      </c>
      <c r="G55" s="231">
        <f>'TARIFA SIN IVA MODIFICABLE '!E35*0.19+'TARIFA SIN IVA MODIFICABLE '!E35</f>
        <v>380800</v>
      </c>
    </row>
    <row r="56" spans="1:10" ht="17.25" customHeight="1" x14ac:dyDescent="0.25">
      <c r="A56" s="510"/>
      <c r="B56" s="148">
        <v>3071424</v>
      </c>
      <c r="C56" s="488" t="s">
        <v>68</v>
      </c>
      <c r="D56" s="489"/>
      <c r="E56" s="140">
        <f>'TARIFA SIN IVA MODIFICABLE '!C36*0.19+'TARIFA SIN IVA MODIFICABLE '!C36</f>
        <v>189924</v>
      </c>
      <c r="F56" s="140">
        <f>'TARIFA SIN IVA MODIFICABLE '!D36*0.19+'TARIFA SIN IVA MODIFICABLE '!D36</f>
        <v>325584</v>
      </c>
      <c r="G56" s="231">
        <f>'TARIFA SIN IVA MODIFICABLE '!E36*0.19+'TARIFA SIN IVA MODIFICABLE '!E36</f>
        <v>380800</v>
      </c>
      <c r="H56" s="9"/>
    </row>
    <row r="57" spans="1:10" ht="17.25" customHeight="1" x14ac:dyDescent="0.25">
      <c r="A57" s="510"/>
      <c r="B57" s="148">
        <v>3071425</v>
      </c>
      <c r="C57" s="488" t="s">
        <v>306</v>
      </c>
      <c r="D57" s="489"/>
      <c r="E57" s="140">
        <f>'TARIFA SIN IVA MODIFICABLE '!C37*0.19+'TARIFA SIN IVA MODIFICABLE '!C37</f>
        <v>199444</v>
      </c>
      <c r="F57" s="140">
        <f>'TARIFA SIN IVA MODIFICABLE '!D37*0.19+'TARIFA SIN IVA MODIFICABLE '!D37</f>
        <v>341887</v>
      </c>
      <c r="G57" s="231">
        <f>'TARIFA SIN IVA MODIFICABLE '!E37*0.19+'TARIFA SIN IVA MODIFICABLE '!E37</f>
        <v>571200</v>
      </c>
    </row>
    <row r="58" spans="1:10" ht="26.25" customHeight="1" x14ac:dyDescent="0.25">
      <c r="A58" s="510"/>
      <c r="B58" s="147">
        <v>3070202</v>
      </c>
      <c r="C58" s="488" t="s">
        <v>71</v>
      </c>
      <c r="D58" s="489"/>
      <c r="E58" s="140">
        <f>'TARIFA SIN IVA MODIFICABLE '!C38*0.19+'TARIFA SIN IVA MODIFICABLE '!C38</f>
        <v>28560</v>
      </c>
      <c r="F58" s="140">
        <f>'TARIFA SIN IVA MODIFICABLE '!D38*0.19+'TARIFA SIN IVA MODIFICABLE '!D38</f>
        <v>48909</v>
      </c>
      <c r="G58" s="231">
        <f>'TARIFA SIN IVA MODIFICABLE '!E38*0.19+'TARIFA SIN IVA MODIFICABLE '!E38</f>
        <v>53669</v>
      </c>
    </row>
    <row r="59" spans="1:10" ht="34.5" customHeight="1" thickBot="1" x14ac:dyDescent="0.3">
      <c r="A59" s="511"/>
      <c r="B59" s="150">
        <v>3070207</v>
      </c>
      <c r="C59" s="490" t="s">
        <v>72</v>
      </c>
      <c r="D59" s="491"/>
      <c r="E59" s="224">
        <f>'TARIFA SIN IVA MODIFICABLE '!C39*0.19+'TARIFA SIN IVA MODIFICABLE '!C39</f>
        <v>74375</v>
      </c>
      <c r="F59" s="224">
        <f>'TARIFA SIN IVA MODIFICABLE '!D39*0.19+'TARIFA SIN IVA MODIFICABLE '!D39</f>
        <v>127330</v>
      </c>
      <c r="G59" s="232">
        <f>'TARIFA SIN IVA MODIFICABLE '!E39*0.19+'TARIFA SIN IVA MODIFICABLE '!E39</f>
        <v>134113</v>
      </c>
    </row>
    <row r="60" spans="1:10" s="138" customFormat="1" ht="26.25" customHeight="1" thickBot="1" x14ac:dyDescent="0.3">
      <c r="A60" s="509" t="s">
        <v>307</v>
      </c>
      <c r="B60" s="227" t="s">
        <v>42</v>
      </c>
      <c r="C60" s="521" t="s">
        <v>43</v>
      </c>
      <c r="D60" s="522"/>
      <c r="E60" s="523"/>
      <c r="F60" s="524" t="s">
        <v>55</v>
      </c>
      <c r="G60" s="525"/>
      <c r="H60" s="137"/>
      <c r="I60" s="142"/>
      <c r="J60" s="142"/>
    </row>
    <row r="61" spans="1:10" ht="35.25" customHeight="1" x14ac:dyDescent="0.25">
      <c r="A61" s="510"/>
      <c r="B61" s="149">
        <v>3071437</v>
      </c>
      <c r="C61" s="534" t="s">
        <v>486</v>
      </c>
      <c r="D61" s="535"/>
      <c r="E61" s="536"/>
      <c r="F61" s="526" t="s">
        <v>487</v>
      </c>
      <c r="G61" s="527"/>
    </row>
    <row r="62" spans="1:10" ht="36" customHeight="1" x14ac:dyDescent="0.25">
      <c r="A62" s="510"/>
      <c r="B62" s="147">
        <v>3071406</v>
      </c>
      <c r="C62" s="531" t="s">
        <v>488</v>
      </c>
      <c r="D62" s="532"/>
      <c r="E62" s="533"/>
      <c r="F62" s="528">
        <f>'TARIFA SIN IVA MODIFICABLE '!C41*0.19+'TARIFA SIN IVA MODIFICABLE '!C41</f>
        <v>73185</v>
      </c>
      <c r="G62" s="529"/>
    </row>
    <row r="63" spans="1:10" ht="34.5" customHeight="1" x14ac:dyDescent="0.25">
      <c r="A63" s="510"/>
      <c r="B63" s="147">
        <v>3071402</v>
      </c>
      <c r="C63" s="488" t="s">
        <v>308</v>
      </c>
      <c r="D63" s="489"/>
      <c r="E63" s="530"/>
      <c r="F63" s="468">
        <f>'TARIFA SIN IVA MODIFICABLE '!C42*0.19+'TARIFA SIN IVA MODIFICABLE '!C42</f>
        <v>200039</v>
      </c>
      <c r="G63" s="512"/>
    </row>
    <row r="64" spans="1:10" ht="48" customHeight="1" x14ac:dyDescent="0.25">
      <c r="A64" s="510"/>
      <c r="B64" s="147">
        <v>3071430</v>
      </c>
      <c r="C64" s="488" t="s">
        <v>489</v>
      </c>
      <c r="D64" s="489"/>
      <c r="E64" s="530"/>
      <c r="F64" s="468">
        <f>'TARIFA SIN IVA MODIFICABLE '!C43*0.19+'TARIFA SIN IVA MODIFICABLE '!C43</f>
        <v>2383689</v>
      </c>
      <c r="G64" s="512"/>
    </row>
    <row r="65" spans="1:8" ht="29.25" customHeight="1" thickBot="1" x14ac:dyDescent="0.3">
      <c r="A65" s="511"/>
      <c r="B65" s="150">
        <v>3071442</v>
      </c>
      <c r="C65" s="490" t="s">
        <v>70</v>
      </c>
      <c r="D65" s="491"/>
      <c r="E65" s="537"/>
      <c r="F65" s="513">
        <f>'TARIFA SIN IVA MODIFICABLE '!C44*0.19+'TARIFA SIN IVA MODIFICABLE '!C44</f>
        <v>176477</v>
      </c>
      <c r="G65" s="514"/>
    </row>
    <row r="66" spans="1:8" ht="6.75" customHeight="1" thickBot="1" x14ac:dyDescent="0.3">
      <c r="A66" s="4"/>
      <c r="B66" s="2"/>
      <c r="C66" s="27"/>
      <c r="D66" s="27"/>
      <c r="E66" s="28"/>
      <c r="F66" s="28"/>
      <c r="G66" s="28"/>
    </row>
    <row r="67" spans="1:8" s="134" customFormat="1" ht="27" customHeight="1" thickBot="1" x14ac:dyDescent="0.3">
      <c r="A67" s="457" t="s">
        <v>73</v>
      </c>
      <c r="B67" s="458"/>
      <c r="C67" s="458"/>
      <c r="D67" s="458"/>
      <c r="E67" s="458"/>
      <c r="F67" s="458"/>
      <c r="G67" s="459"/>
      <c r="H67" s="6"/>
    </row>
    <row r="68" spans="1:8" ht="24" customHeight="1" thickBot="1" x14ac:dyDescent="0.3">
      <c r="A68" s="515" t="s">
        <v>309</v>
      </c>
      <c r="B68" s="516"/>
      <c r="C68" s="516"/>
      <c r="D68" s="516"/>
      <c r="E68" s="516"/>
      <c r="F68" s="516"/>
      <c r="G68" s="517"/>
    </row>
    <row r="69" spans="1:8" s="138" customFormat="1" ht="26.25" customHeight="1" thickBot="1" x14ac:dyDescent="0.3">
      <c r="A69" s="152"/>
      <c r="B69" s="135" t="s">
        <v>42</v>
      </c>
      <c r="C69" s="475" t="s">
        <v>43</v>
      </c>
      <c r="D69" s="518"/>
      <c r="E69" s="476"/>
      <c r="F69" s="519" t="s">
        <v>55</v>
      </c>
      <c r="G69" s="520"/>
      <c r="H69" s="137"/>
    </row>
    <row r="70" spans="1:8" ht="15.75" customHeight="1" x14ac:dyDescent="0.25">
      <c r="A70" s="538" t="s">
        <v>74</v>
      </c>
      <c r="B70" s="201">
        <v>3071105</v>
      </c>
      <c r="C70" s="541" t="s">
        <v>75</v>
      </c>
      <c r="D70" s="542"/>
      <c r="E70" s="543"/>
      <c r="F70" s="544">
        <f>'TARIFA SIN IVA MODIFICABLE '!C45*0.19+'TARIFA SIN IVA MODIFICABLE '!C45</f>
        <v>294763</v>
      </c>
      <c r="G70" s="545"/>
    </row>
    <row r="71" spans="1:8" ht="15.75" x14ac:dyDescent="0.25">
      <c r="A71" s="539"/>
      <c r="B71" s="203">
        <v>3071036</v>
      </c>
      <c r="C71" s="546" t="s">
        <v>334</v>
      </c>
      <c r="D71" s="547"/>
      <c r="E71" s="548"/>
      <c r="F71" s="549">
        <f>'TARIFA SIN IVA MODIFICABLE '!C46*0.19+'TARIFA SIN IVA MODIFICABLE '!C46</f>
        <v>236572</v>
      </c>
      <c r="G71" s="550"/>
    </row>
    <row r="72" spans="1:8" ht="15.75" x14ac:dyDescent="0.25">
      <c r="A72" s="539"/>
      <c r="B72" s="203">
        <v>3071039</v>
      </c>
      <c r="C72" s="546" t="s">
        <v>335</v>
      </c>
      <c r="D72" s="547"/>
      <c r="E72" s="548"/>
      <c r="F72" s="549">
        <f>'TARIFA SIN IVA MODIFICABLE '!C47*0.19+'TARIFA SIN IVA MODIFICABLE '!C47</f>
        <v>307020</v>
      </c>
      <c r="G72" s="550"/>
    </row>
    <row r="73" spans="1:8" ht="16.5" thickBot="1" x14ac:dyDescent="0.3">
      <c r="A73" s="540"/>
      <c r="B73" s="204">
        <v>3071054</v>
      </c>
      <c r="C73" s="546" t="s">
        <v>336</v>
      </c>
      <c r="D73" s="547"/>
      <c r="E73" s="548"/>
      <c r="F73" s="549">
        <f>'TARIFA SIN IVA MODIFICABLE '!C48*0.19+'TARIFA SIN IVA MODIFICABLE '!C48</f>
        <v>338079</v>
      </c>
      <c r="G73" s="550"/>
    </row>
    <row r="74" spans="1:8" ht="15.75" customHeight="1" x14ac:dyDescent="0.25">
      <c r="A74" s="538" t="s">
        <v>76</v>
      </c>
      <c r="B74" s="205">
        <v>30710101</v>
      </c>
      <c r="C74" s="551" t="s">
        <v>77</v>
      </c>
      <c r="D74" s="552"/>
      <c r="E74" s="553"/>
      <c r="F74" s="554">
        <f>'TARIFA SIN IVA MODIFICABLE '!C49*0.19+'TARIFA SIN IVA MODIFICABLE '!C49</f>
        <v>183141</v>
      </c>
      <c r="G74" s="555"/>
    </row>
    <row r="75" spans="1:8" ht="15.75" x14ac:dyDescent="0.25">
      <c r="A75" s="539"/>
      <c r="B75" s="203">
        <v>30710101</v>
      </c>
      <c r="C75" s="546" t="s">
        <v>78</v>
      </c>
      <c r="D75" s="547"/>
      <c r="E75" s="548"/>
      <c r="F75" s="549">
        <f>'TARIFA SIN IVA MODIFICABLE '!C50*0.19+'TARIFA SIN IVA MODIFICABLE '!C50</f>
        <v>183141</v>
      </c>
      <c r="G75" s="550"/>
    </row>
    <row r="76" spans="1:8" ht="15.75" x14ac:dyDescent="0.25">
      <c r="A76" s="539"/>
      <c r="B76" s="203">
        <v>3071061</v>
      </c>
      <c r="C76" s="546" t="s">
        <v>337</v>
      </c>
      <c r="D76" s="547"/>
      <c r="E76" s="548"/>
      <c r="F76" s="549">
        <f>'TARIFA SIN IVA MODIFICABLE '!C51*0.19+'TARIFA SIN IVA MODIFICABLE '!C51</f>
        <v>85561</v>
      </c>
      <c r="G76" s="550"/>
    </row>
    <row r="77" spans="1:8" ht="15.75" x14ac:dyDescent="0.25">
      <c r="A77" s="539"/>
      <c r="B77" s="203">
        <v>3071008</v>
      </c>
      <c r="C77" s="546" t="s">
        <v>339</v>
      </c>
      <c r="D77" s="547"/>
      <c r="E77" s="548"/>
      <c r="F77" s="549">
        <f>'TARIFA SIN IVA MODIFICABLE '!C52*0.19+'TARIFA SIN IVA MODIFICABLE '!C52</f>
        <v>85561</v>
      </c>
      <c r="G77" s="550"/>
    </row>
    <row r="78" spans="1:8" ht="15.75" x14ac:dyDescent="0.25">
      <c r="A78" s="539"/>
      <c r="B78" s="203">
        <v>3071008</v>
      </c>
      <c r="C78" s="546" t="s">
        <v>338</v>
      </c>
      <c r="D78" s="547"/>
      <c r="E78" s="548"/>
      <c r="F78" s="549">
        <f>'TARIFA SIN IVA MODIFICABLE '!C53*0.19+'TARIFA SIN IVA MODIFICABLE '!C53</f>
        <v>85561</v>
      </c>
      <c r="G78" s="550"/>
    </row>
    <row r="79" spans="1:8" ht="15.75" x14ac:dyDescent="0.25">
      <c r="A79" s="539"/>
      <c r="B79" s="203">
        <v>3071006</v>
      </c>
      <c r="C79" s="546" t="s">
        <v>79</v>
      </c>
      <c r="D79" s="547"/>
      <c r="E79" s="548"/>
      <c r="F79" s="549">
        <f>'TARIFA SIN IVA MODIFICABLE '!C54*0.19+'TARIFA SIN IVA MODIFICABLE '!C54</f>
        <v>61523</v>
      </c>
      <c r="G79" s="550"/>
    </row>
    <row r="80" spans="1:8" ht="15.75" x14ac:dyDescent="0.25">
      <c r="A80" s="539"/>
      <c r="B80" s="203">
        <v>3071022</v>
      </c>
      <c r="C80" s="546" t="s">
        <v>340</v>
      </c>
      <c r="D80" s="547"/>
      <c r="E80" s="548"/>
      <c r="F80" s="549">
        <f>'TARIFA SIN IVA MODIFICABLE '!C55*0.19+'TARIFA SIN IVA MODIFICABLE '!C55</f>
        <v>129353</v>
      </c>
      <c r="G80" s="550"/>
    </row>
    <row r="81" spans="1:9" ht="15.75" x14ac:dyDescent="0.25">
      <c r="A81" s="539"/>
      <c r="B81" s="203">
        <v>3071077</v>
      </c>
      <c r="C81" s="546" t="s">
        <v>80</v>
      </c>
      <c r="D81" s="547"/>
      <c r="E81" s="548"/>
      <c r="F81" s="549">
        <f>'TARIFA SIN IVA MODIFICABLE '!C56*0.19+'TARIFA SIN IVA MODIFICABLE '!C56</f>
        <v>102935</v>
      </c>
      <c r="G81" s="550"/>
    </row>
    <row r="82" spans="1:9" ht="15.75" x14ac:dyDescent="0.25">
      <c r="A82" s="539"/>
      <c r="B82" s="203">
        <v>3071081</v>
      </c>
      <c r="C82" s="546" t="s">
        <v>271</v>
      </c>
      <c r="D82" s="547"/>
      <c r="E82" s="548"/>
      <c r="F82" s="549">
        <f>'TARIFA SIN IVA MODIFICABLE '!C57*0.19+'TARIFA SIN IVA MODIFICABLE '!C57</f>
        <v>183141</v>
      </c>
      <c r="G82" s="550"/>
    </row>
    <row r="83" spans="1:9" ht="15.75" x14ac:dyDescent="0.25">
      <c r="A83" s="539"/>
      <c r="B83" s="206">
        <v>30710167</v>
      </c>
      <c r="C83" s="546" t="s">
        <v>81</v>
      </c>
      <c r="D83" s="547"/>
      <c r="E83" s="548"/>
      <c r="F83" s="549">
        <f>'TARIFA SIN IVA MODIFICABLE '!C58*0.19+'TARIFA SIN IVA MODIFICABLE '!C58</f>
        <v>96628</v>
      </c>
      <c r="G83" s="550"/>
    </row>
    <row r="84" spans="1:9" ht="15.75" x14ac:dyDescent="0.25">
      <c r="A84" s="539"/>
      <c r="B84" s="207">
        <v>3071029</v>
      </c>
      <c r="C84" s="546" t="s">
        <v>310</v>
      </c>
      <c r="D84" s="547"/>
      <c r="E84" s="548"/>
      <c r="F84" s="549">
        <f>'TARIFA SIN IVA MODIFICABLE '!C59*0.19+'TARIFA SIN IVA MODIFICABLE '!C59</f>
        <v>129353</v>
      </c>
      <c r="G84" s="550"/>
    </row>
    <row r="85" spans="1:9" ht="15.75" x14ac:dyDescent="0.25">
      <c r="A85" s="539"/>
      <c r="B85" s="203">
        <v>3071117</v>
      </c>
      <c r="C85" s="546" t="s">
        <v>273</v>
      </c>
      <c r="D85" s="547"/>
      <c r="E85" s="548"/>
      <c r="F85" s="549">
        <f>'TARIFA SIN IVA MODIFICABLE '!C60*0.19+'TARIFA SIN IVA MODIFICABLE '!C60</f>
        <v>135660</v>
      </c>
      <c r="G85" s="550"/>
    </row>
    <row r="86" spans="1:9" ht="15.75" x14ac:dyDescent="0.25">
      <c r="A86" s="539"/>
      <c r="B86" s="207">
        <v>30713198</v>
      </c>
      <c r="C86" s="546" t="s">
        <v>341</v>
      </c>
      <c r="D86" s="547"/>
      <c r="E86" s="548"/>
      <c r="F86" s="549">
        <f>'TARIFA SIN IVA MODIFICABLE '!C61*0.19+'TARIFA SIN IVA MODIFICABLE '!C61</f>
        <v>135660</v>
      </c>
      <c r="G86" s="550"/>
      <c r="I86" s="153"/>
    </row>
    <row r="87" spans="1:9" ht="16.5" thickBot="1" x14ac:dyDescent="0.3">
      <c r="A87" s="540"/>
      <c r="B87" s="235">
        <v>30713198</v>
      </c>
      <c r="C87" s="556" t="s">
        <v>342</v>
      </c>
      <c r="D87" s="557"/>
      <c r="E87" s="558"/>
      <c r="F87" s="559">
        <f>'TARIFA SIN IVA MODIFICABLE '!C62*0.19+'TARIFA SIN IVA MODIFICABLE '!C62</f>
        <v>135660</v>
      </c>
      <c r="G87" s="560"/>
      <c r="I87" s="153"/>
    </row>
    <row r="88" spans="1:9" ht="15.75" x14ac:dyDescent="0.25">
      <c r="A88" s="538" t="s">
        <v>82</v>
      </c>
      <c r="B88" s="139">
        <v>3070503</v>
      </c>
      <c r="C88" s="546" t="s">
        <v>274</v>
      </c>
      <c r="D88" s="547"/>
      <c r="E88" s="548"/>
      <c r="F88" s="549">
        <f>'TARIFA SIN IVA MODIFICABLE '!C63*0.19+'TARIFA SIN IVA MODIFICABLE '!C63</f>
        <v>225981</v>
      </c>
      <c r="G88" s="550"/>
    </row>
    <row r="89" spans="1:9" ht="15.75" x14ac:dyDescent="0.25">
      <c r="A89" s="539"/>
      <c r="B89" s="139">
        <v>3070503</v>
      </c>
      <c r="C89" s="546" t="s">
        <v>83</v>
      </c>
      <c r="D89" s="547"/>
      <c r="E89" s="548"/>
      <c r="F89" s="549">
        <f>'TARIFA SIN IVA MODIFICABLE '!C64*0.19+'TARIFA SIN IVA MODIFICABLE '!C64</f>
        <v>225981</v>
      </c>
      <c r="G89" s="550"/>
    </row>
    <row r="90" spans="1:9" ht="15.75" x14ac:dyDescent="0.25">
      <c r="A90" s="539"/>
      <c r="B90" s="139">
        <v>3070503</v>
      </c>
      <c r="C90" s="546" t="s">
        <v>86</v>
      </c>
      <c r="D90" s="547"/>
      <c r="E90" s="548"/>
      <c r="F90" s="549">
        <f>'TARIFA SIN IVA MODIFICABLE '!C65*0.19+'TARIFA SIN IVA MODIFICABLE '!C65</f>
        <v>225981</v>
      </c>
      <c r="G90" s="550"/>
    </row>
    <row r="91" spans="1:9" ht="15.75" x14ac:dyDescent="0.25">
      <c r="A91" s="539"/>
      <c r="B91" s="139">
        <v>3070503</v>
      </c>
      <c r="C91" s="546" t="s">
        <v>85</v>
      </c>
      <c r="D91" s="547"/>
      <c r="E91" s="548"/>
      <c r="F91" s="549">
        <f>'TARIFA SIN IVA MODIFICABLE '!C66*0.19+'TARIFA SIN IVA MODIFICABLE '!C66</f>
        <v>225981</v>
      </c>
      <c r="G91" s="550"/>
    </row>
    <row r="92" spans="1:9" ht="15.75" x14ac:dyDescent="0.25">
      <c r="A92" s="539"/>
      <c r="B92" s="139">
        <v>3070503</v>
      </c>
      <c r="C92" s="546" t="s">
        <v>84</v>
      </c>
      <c r="D92" s="547"/>
      <c r="E92" s="548"/>
      <c r="F92" s="549">
        <f>'TARIFA SIN IVA MODIFICABLE '!C67*0.19+'TARIFA SIN IVA MODIFICABLE '!C67</f>
        <v>225981</v>
      </c>
      <c r="G92" s="550"/>
    </row>
    <row r="93" spans="1:9" ht="16.5" thickBot="1" x14ac:dyDescent="0.3">
      <c r="A93" s="540"/>
      <c r="B93" s="208">
        <v>3071108</v>
      </c>
      <c r="C93" s="546" t="s">
        <v>87</v>
      </c>
      <c r="D93" s="547"/>
      <c r="E93" s="548"/>
      <c r="F93" s="549">
        <f>'TARIFA SIN IVA MODIFICABLE '!C68*0.19+'TARIFA SIN IVA MODIFICABLE '!C68</f>
        <v>188377</v>
      </c>
      <c r="G93" s="550"/>
    </row>
    <row r="94" spans="1:9" ht="16.5" customHeight="1" x14ac:dyDescent="0.25">
      <c r="A94" s="538" t="s">
        <v>88</v>
      </c>
      <c r="B94" s="206">
        <v>3070954</v>
      </c>
      <c r="C94" s="551" t="s">
        <v>90</v>
      </c>
      <c r="D94" s="552"/>
      <c r="E94" s="552"/>
      <c r="F94" s="564">
        <f>'TARIFA SIN IVA MODIFICABLE '!C69*0.19+'TARIFA SIN IVA MODIFICABLE '!C69</f>
        <v>212772</v>
      </c>
      <c r="G94" s="555"/>
    </row>
    <row r="95" spans="1:9" ht="15.75" x14ac:dyDescent="0.25">
      <c r="A95" s="539"/>
      <c r="B95" s="206">
        <v>3070954</v>
      </c>
      <c r="C95" s="546" t="s">
        <v>91</v>
      </c>
      <c r="D95" s="547"/>
      <c r="E95" s="547"/>
      <c r="F95" s="565">
        <f>'TARIFA SIN IVA MODIFICABLE '!C70*0.19+'TARIFA SIN IVA MODIFICABLE '!C70</f>
        <v>212772</v>
      </c>
      <c r="G95" s="550"/>
    </row>
    <row r="96" spans="1:9" ht="15.75" x14ac:dyDescent="0.25">
      <c r="A96" s="539"/>
      <c r="B96" s="206">
        <v>3070954</v>
      </c>
      <c r="C96" s="546" t="s">
        <v>92</v>
      </c>
      <c r="D96" s="547"/>
      <c r="E96" s="547"/>
      <c r="F96" s="565">
        <f>'TARIFA SIN IVA MODIFICABLE '!C71*0.19+'TARIFA SIN IVA MODIFICABLE '!C71</f>
        <v>212772</v>
      </c>
      <c r="G96" s="550"/>
    </row>
    <row r="97" spans="1:9" ht="15.75" x14ac:dyDescent="0.25">
      <c r="A97" s="539"/>
      <c r="B97" s="206">
        <v>3070954</v>
      </c>
      <c r="C97" s="546" t="s">
        <v>93</v>
      </c>
      <c r="D97" s="547"/>
      <c r="E97" s="547"/>
      <c r="F97" s="565">
        <f>'TARIFA SIN IVA MODIFICABLE '!C72*0.19+'TARIFA SIN IVA MODIFICABLE '!C72</f>
        <v>212772</v>
      </c>
      <c r="G97" s="550"/>
    </row>
    <row r="98" spans="1:9" ht="16.5" thickBot="1" x14ac:dyDescent="0.3">
      <c r="A98" s="540"/>
      <c r="B98" s="206">
        <v>30713173</v>
      </c>
      <c r="C98" s="566" t="s">
        <v>89</v>
      </c>
      <c r="D98" s="567"/>
      <c r="E98" s="567"/>
      <c r="F98" s="568">
        <f>'TARIFA SIN IVA MODIFICABLE '!C73*0.19+'TARIFA SIN IVA MODIFICABLE '!C73</f>
        <v>200158</v>
      </c>
      <c r="G98" s="560"/>
      <c r="I98" s="153"/>
    </row>
    <row r="99" spans="1:9" ht="15.75" x14ac:dyDescent="0.25">
      <c r="A99" s="538" t="s">
        <v>94</v>
      </c>
      <c r="B99" s="205">
        <v>3070535</v>
      </c>
      <c r="C99" s="546" t="s">
        <v>95</v>
      </c>
      <c r="D99" s="547"/>
      <c r="E99" s="548"/>
      <c r="F99" s="549">
        <f>'TARIFA SIN IVA MODIFICABLE '!C74*0.19+'TARIFA SIN IVA MODIFICABLE '!C74</f>
        <v>308091</v>
      </c>
      <c r="G99" s="550"/>
    </row>
    <row r="100" spans="1:9" ht="15.75" x14ac:dyDescent="0.25">
      <c r="A100" s="539"/>
      <c r="B100" s="203">
        <v>30713175</v>
      </c>
      <c r="C100" s="546" t="s">
        <v>96</v>
      </c>
      <c r="D100" s="547"/>
      <c r="E100" s="548"/>
      <c r="F100" s="549">
        <f>'TARIFA SIN IVA MODIFICABLE '!C75*0.19+'TARIFA SIN IVA MODIFICABLE '!C75</f>
        <v>332962</v>
      </c>
      <c r="G100" s="550"/>
    </row>
    <row r="101" spans="1:9" ht="15.75" x14ac:dyDescent="0.25">
      <c r="A101" s="539"/>
      <c r="B101" s="206">
        <v>3071111</v>
      </c>
      <c r="C101" s="561" t="s">
        <v>99</v>
      </c>
      <c r="D101" s="562"/>
      <c r="E101" s="563"/>
      <c r="F101" s="549">
        <f>'TARIFA SIN IVA MODIFICABLE '!C76*0.19+'TARIFA SIN IVA MODIFICABLE '!C76</f>
        <v>356048</v>
      </c>
      <c r="G101" s="550"/>
    </row>
    <row r="102" spans="1:9" ht="15.75" x14ac:dyDescent="0.25">
      <c r="A102" s="539"/>
      <c r="B102" s="206">
        <v>3070517</v>
      </c>
      <c r="C102" s="546" t="s">
        <v>97</v>
      </c>
      <c r="D102" s="547"/>
      <c r="E102" s="548"/>
      <c r="F102" s="549">
        <f>'TARIFA SIN IVA MODIFICABLE '!C77*0.19+'TARIFA SIN IVA MODIFICABLE '!C77</f>
        <v>265965</v>
      </c>
      <c r="G102" s="550"/>
    </row>
    <row r="103" spans="1:9" ht="15.75" x14ac:dyDescent="0.25">
      <c r="A103" s="539"/>
      <c r="B103" s="206">
        <v>3070518</v>
      </c>
      <c r="C103" s="546" t="s">
        <v>98</v>
      </c>
      <c r="D103" s="547"/>
      <c r="E103" s="548"/>
      <c r="F103" s="549">
        <f>'TARIFA SIN IVA MODIFICABLE '!C78*0.19+'TARIFA SIN IVA MODIFICABLE '!C78</f>
        <v>265965</v>
      </c>
      <c r="G103" s="550"/>
    </row>
    <row r="104" spans="1:9" ht="16.5" thickBot="1" x14ac:dyDescent="0.3">
      <c r="A104" s="540"/>
      <c r="B104" s="208">
        <v>3070518</v>
      </c>
      <c r="C104" s="556" t="s">
        <v>348</v>
      </c>
      <c r="D104" s="557"/>
      <c r="E104" s="558"/>
      <c r="F104" s="549">
        <f>'TARIFA SIN IVA MODIFICABLE '!C79*0.19+'TARIFA SIN IVA MODIFICABLE '!C79</f>
        <v>265965</v>
      </c>
      <c r="G104" s="550"/>
    </row>
    <row r="105" spans="1:9" ht="15.75" x14ac:dyDescent="0.25">
      <c r="A105" s="538" t="s">
        <v>100</v>
      </c>
      <c r="B105" s="205">
        <v>3071115</v>
      </c>
      <c r="C105" s="551" t="s">
        <v>101</v>
      </c>
      <c r="D105" s="552"/>
      <c r="E105" s="553"/>
      <c r="F105" s="554">
        <f>'TARIFA SIN IVA MODIFICABLE '!C80*0.19+'TARIFA SIN IVA MODIFICABLE '!C80</f>
        <v>131138</v>
      </c>
      <c r="G105" s="555"/>
    </row>
    <row r="106" spans="1:9" ht="15.75" x14ac:dyDescent="0.25">
      <c r="A106" s="539"/>
      <c r="B106" s="203">
        <v>3071115</v>
      </c>
      <c r="C106" s="546" t="s">
        <v>102</v>
      </c>
      <c r="D106" s="547"/>
      <c r="E106" s="548"/>
      <c r="F106" s="549">
        <f>'TARIFA SIN IVA MODIFICABLE '!C81*0.19+'TARIFA SIN IVA MODIFICABLE '!C81</f>
        <v>131138</v>
      </c>
      <c r="G106" s="550"/>
    </row>
    <row r="107" spans="1:9" ht="15.75" x14ac:dyDescent="0.25">
      <c r="A107" s="539"/>
      <c r="B107" s="203">
        <v>3071115</v>
      </c>
      <c r="C107" s="546" t="s">
        <v>104</v>
      </c>
      <c r="D107" s="547"/>
      <c r="E107" s="548"/>
      <c r="F107" s="549">
        <f>'TARIFA SIN IVA MODIFICABLE '!C82*0.19+'TARIFA SIN IVA MODIFICABLE '!C82</f>
        <v>131138</v>
      </c>
      <c r="G107" s="550"/>
    </row>
    <row r="108" spans="1:9" ht="15.75" x14ac:dyDescent="0.25">
      <c r="A108" s="539"/>
      <c r="B108" s="203">
        <v>3071115</v>
      </c>
      <c r="C108" s="561" t="s">
        <v>103</v>
      </c>
      <c r="D108" s="562"/>
      <c r="E108" s="563"/>
      <c r="F108" s="549">
        <f>'TARIFA SIN IVA MODIFICABLE '!C83*0.19+'TARIFA SIN IVA MODIFICABLE '!C83</f>
        <v>131138</v>
      </c>
      <c r="G108" s="550"/>
    </row>
    <row r="109" spans="1:9" ht="15.75" x14ac:dyDescent="0.25">
      <c r="A109" s="539"/>
      <c r="B109" s="206">
        <v>3071093</v>
      </c>
      <c r="C109" s="546" t="s">
        <v>105</v>
      </c>
      <c r="D109" s="547"/>
      <c r="E109" s="548"/>
      <c r="F109" s="549">
        <f>'TARIFA SIN IVA MODIFICABLE '!C84*0.19+'TARIFA SIN IVA MODIFICABLE '!C84</f>
        <v>147322</v>
      </c>
      <c r="G109" s="550"/>
    </row>
    <row r="110" spans="1:9" ht="15.75" x14ac:dyDescent="0.25">
      <c r="A110" s="539"/>
      <c r="B110" s="206">
        <v>3071104</v>
      </c>
      <c r="C110" s="546" t="s">
        <v>320</v>
      </c>
      <c r="D110" s="547"/>
      <c r="E110" s="548"/>
      <c r="F110" s="549">
        <f>'TARIFA SIN IVA MODIFICABLE '!C85*0.19+'TARIFA SIN IVA MODIFICABLE '!C85</f>
        <v>100793</v>
      </c>
      <c r="G110" s="550"/>
    </row>
    <row r="111" spans="1:9" ht="15.75" x14ac:dyDescent="0.25">
      <c r="A111" s="539"/>
      <c r="B111" s="206">
        <v>3071100</v>
      </c>
      <c r="C111" s="546" t="s">
        <v>107</v>
      </c>
      <c r="D111" s="547"/>
      <c r="E111" s="548"/>
      <c r="F111" s="549">
        <f>'TARIFA SIN IVA MODIFICABLE '!C86*0.19+'TARIFA SIN IVA MODIFICABLE '!C86</f>
        <v>138635</v>
      </c>
      <c r="G111" s="550"/>
    </row>
    <row r="112" spans="1:9" ht="15.75" x14ac:dyDescent="0.25">
      <c r="A112" s="539"/>
      <c r="B112" s="206">
        <v>3071068</v>
      </c>
      <c r="C112" s="546" t="s">
        <v>490</v>
      </c>
      <c r="D112" s="547"/>
      <c r="E112" s="548"/>
      <c r="F112" s="549">
        <f>'TARIFA SIN IVA MODIFICABLE '!C87*0.19+'TARIFA SIN IVA MODIFICABLE '!C87</f>
        <v>151130</v>
      </c>
      <c r="G112" s="550"/>
    </row>
    <row r="113" spans="1:8" ht="15.75" x14ac:dyDescent="0.25">
      <c r="A113" s="539"/>
      <c r="B113" s="206">
        <v>3071098</v>
      </c>
      <c r="C113" s="546" t="s">
        <v>275</v>
      </c>
      <c r="D113" s="547"/>
      <c r="E113" s="548"/>
      <c r="F113" s="549">
        <f>'TARIFA SIN IVA MODIFICABLE '!C88*0.19+'TARIFA SIN IVA MODIFICABLE '!C88</f>
        <v>106029</v>
      </c>
      <c r="G113" s="550"/>
    </row>
    <row r="114" spans="1:8" ht="15.75" x14ac:dyDescent="0.25">
      <c r="A114" s="539"/>
      <c r="B114" s="206">
        <v>3071097</v>
      </c>
      <c r="C114" s="546" t="s">
        <v>350</v>
      </c>
      <c r="D114" s="547"/>
      <c r="E114" s="548"/>
      <c r="F114" s="549">
        <f>'TARIFA SIN IVA MODIFICABLE '!C89*0.19+'TARIFA SIN IVA MODIFICABLE '!C89</f>
        <v>131138</v>
      </c>
      <c r="G114" s="550"/>
    </row>
    <row r="115" spans="1:8" ht="15.75" x14ac:dyDescent="0.25">
      <c r="A115" s="539"/>
      <c r="B115" s="206">
        <v>3071116</v>
      </c>
      <c r="C115" s="546" t="s">
        <v>351</v>
      </c>
      <c r="D115" s="547"/>
      <c r="E115" s="548"/>
      <c r="F115" s="549">
        <f>'TARIFA SIN IVA MODIFICABLE '!C90*0.19+'TARIFA SIN IVA MODIFICABLE '!C90</f>
        <v>196469</v>
      </c>
      <c r="G115" s="550"/>
    </row>
    <row r="116" spans="1:8" ht="15.75" x14ac:dyDescent="0.25">
      <c r="A116" s="539"/>
      <c r="B116" s="206">
        <v>30710168</v>
      </c>
      <c r="C116" s="546" t="s">
        <v>311</v>
      </c>
      <c r="D116" s="547"/>
      <c r="E116" s="548"/>
      <c r="F116" s="549">
        <f>'TARIFA SIN IVA MODIFICABLE '!C91*0.19+'TARIFA SIN IVA MODIFICABLE '!C91</f>
        <v>165172</v>
      </c>
      <c r="G116" s="550"/>
    </row>
    <row r="117" spans="1:8" ht="15.75" x14ac:dyDescent="0.25">
      <c r="A117" s="539"/>
      <c r="B117" s="206">
        <v>30713200</v>
      </c>
      <c r="C117" s="546" t="s">
        <v>108</v>
      </c>
      <c r="D117" s="547"/>
      <c r="E117" s="548"/>
      <c r="F117" s="549">
        <f>'TARIFA SIN IVA MODIFICABLE '!C92*0.19+'TARIFA SIN IVA MODIFICABLE '!C92</f>
        <v>165291</v>
      </c>
      <c r="G117" s="550"/>
    </row>
    <row r="118" spans="1:8" ht="16.5" thickBot="1" x14ac:dyDescent="0.3">
      <c r="A118" s="540"/>
      <c r="B118" s="208">
        <v>3070936</v>
      </c>
      <c r="C118" s="556" t="s">
        <v>109</v>
      </c>
      <c r="D118" s="557"/>
      <c r="E118" s="558"/>
      <c r="F118" s="559">
        <f>'TARIFA SIN IVA MODIFICABLE '!C93*0.19+'TARIFA SIN IVA MODIFICABLE '!C93</f>
        <v>129948</v>
      </c>
      <c r="G118" s="560"/>
    </row>
    <row r="119" spans="1:8" s="155" customFormat="1" ht="17.25" customHeight="1" x14ac:dyDescent="0.25">
      <c r="A119" s="569" t="s">
        <v>110</v>
      </c>
      <c r="B119" s="206">
        <v>3071113</v>
      </c>
      <c r="C119" s="546" t="s">
        <v>111</v>
      </c>
      <c r="D119" s="547"/>
      <c r="E119" s="548"/>
      <c r="F119" s="549">
        <f>'TARIFA SIN IVA MODIFICABLE '!C94*0.19+'TARIFA SIN IVA MODIFICABLE '!C94</f>
        <v>544425</v>
      </c>
      <c r="G119" s="550"/>
      <c r="H119" s="154"/>
    </row>
    <row r="120" spans="1:8" s="155" customFormat="1" ht="17.25" customHeight="1" thickBot="1" x14ac:dyDescent="0.3">
      <c r="A120" s="570"/>
      <c r="B120" s="208">
        <v>3071095</v>
      </c>
      <c r="C120" s="546" t="s">
        <v>112</v>
      </c>
      <c r="D120" s="547"/>
      <c r="E120" s="548"/>
      <c r="F120" s="549">
        <f>'TARIFA SIN IVA MODIFICABLE '!C95*0.19+'TARIFA SIN IVA MODIFICABLE '!C95</f>
        <v>814674</v>
      </c>
      <c r="G120" s="550"/>
      <c r="H120" s="154"/>
    </row>
    <row r="121" spans="1:8" ht="15.75" x14ac:dyDescent="0.25">
      <c r="A121" s="538" t="s">
        <v>113</v>
      </c>
      <c r="B121" s="206">
        <v>3071090</v>
      </c>
      <c r="C121" s="551" t="s">
        <v>352</v>
      </c>
      <c r="D121" s="552"/>
      <c r="E121" s="553"/>
      <c r="F121" s="554">
        <f>'TARIFA SIN IVA MODIFICABLE '!C96*0.19+'TARIFA SIN IVA MODIFICABLE '!C96</f>
        <v>65212</v>
      </c>
      <c r="G121" s="555"/>
    </row>
    <row r="122" spans="1:8" ht="15.75" x14ac:dyDescent="0.25">
      <c r="A122" s="539"/>
      <c r="B122" s="206">
        <v>3071091</v>
      </c>
      <c r="C122" s="546" t="s">
        <v>114</v>
      </c>
      <c r="D122" s="547"/>
      <c r="E122" s="548"/>
      <c r="F122" s="549">
        <f>'TARIFA SIN IVA MODIFICABLE '!C97*0.19+'TARIFA SIN IVA MODIFICABLE '!C97</f>
        <v>124593</v>
      </c>
      <c r="G122" s="550"/>
    </row>
    <row r="123" spans="1:8" ht="16.5" thickBot="1" x14ac:dyDescent="0.3">
      <c r="A123" s="540"/>
      <c r="B123" s="206">
        <v>3071114</v>
      </c>
      <c r="C123" s="556" t="s">
        <v>115</v>
      </c>
      <c r="D123" s="557"/>
      <c r="E123" s="558"/>
      <c r="F123" s="559">
        <f>'TARIFA SIN IVA MODIFICABLE '!C98*0.19+'TARIFA SIN IVA MODIFICABLE '!C98</f>
        <v>124593</v>
      </c>
      <c r="G123" s="560"/>
    </row>
    <row r="124" spans="1:8" ht="15.75" x14ac:dyDescent="0.25">
      <c r="A124" s="538" t="s">
        <v>116</v>
      </c>
      <c r="B124" s="209">
        <v>3071085</v>
      </c>
      <c r="C124" s="546" t="s">
        <v>491</v>
      </c>
      <c r="D124" s="547"/>
      <c r="E124" s="548"/>
      <c r="F124" s="549">
        <f>'TARIFA SIN IVA MODIFICABLE '!C99*0.19+'TARIFA SIN IVA MODIFICABLE '!C99</f>
        <v>249067</v>
      </c>
      <c r="G124" s="550"/>
    </row>
    <row r="125" spans="1:8" ht="19.5" customHeight="1" x14ac:dyDescent="0.25">
      <c r="A125" s="539"/>
      <c r="B125" s="206">
        <v>3071083</v>
      </c>
      <c r="C125" s="546" t="s">
        <v>354</v>
      </c>
      <c r="D125" s="547"/>
      <c r="E125" s="548"/>
      <c r="F125" s="549">
        <f>'TARIFA SIN IVA MODIFICABLE '!C100*0.19+'TARIFA SIN IVA MODIFICABLE '!C100</f>
        <v>264537</v>
      </c>
      <c r="G125" s="550"/>
    </row>
    <row r="126" spans="1:8" ht="19.5" customHeight="1" x14ac:dyDescent="0.25">
      <c r="A126" s="539"/>
      <c r="B126" s="206">
        <v>30710126</v>
      </c>
      <c r="C126" s="546" t="s">
        <v>277</v>
      </c>
      <c r="D126" s="547"/>
      <c r="E126" s="548"/>
      <c r="F126" s="549">
        <f>'TARIFA SIN IVA MODIFICABLE '!C101*0.19+'TARIFA SIN IVA MODIFICABLE '!C101</f>
        <v>350574</v>
      </c>
      <c r="G126" s="550"/>
    </row>
    <row r="127" spans="1:8" ht="19.5" customHeight="1" x14ac:dyDescent="0.25">
      <c r="A127" s="539"/>
      <c r="B127" s="206">
        <v>30713201</v>
      </c>
      <c r="C127" s="546" t="s">
        <v>278</v>
      </c>
      <c r="D127" s="547"/>
      <c r="E127" s="548"/>
      <c r="F127" s="549">
        <f>'TARIFA SIN IVA MODIFICABLE '!C102*0.19+'TARIFA SIN IVA MODIFICABLE '!C102</f>
        <v>245616</v>
      </c>
      <c r="G127" s="550"/>
    </row>
    <row r="128" spans="1:8" ht="19.5" customHeight="1" thickBot="1" x14ac:dyDescent="0.3">
      <c r="A128" s="540"/>
      <c r="B128" s="208">
        <v>3071059</v>
      </c>
      <c r="C128" s="546" t="s">
        <v>355</v>
      </c>
      <c r="D128" s="547"/>
      <c r="E128" s="548"/>
      <c r="F128" s="549">
        <f>'TARIFA SIN IVA MODIFICABLE '!C103*0.19+'TARIFA SIN IVA MODIFICABLE '!C103</f>
        <v>245616</v>
      </c>
      <c r="G128" s="550"/>
    </row>
    <row r="129" spans="1:7" ht="15.75" x14ac:dyDescent="0.25">
      <c r="A129" s="538" t="s">
        <v>117</v>
      </c>
      <c r="B129" s="206">
        <v>30713225</v>
      </c>
      <c r="C129" s="551" t="s">
        <v>312</v>
      </c>
      <c r="D129" s="552"/>
      <c r="E129" s="553"/>
      <c r="F129" s="554">
        <f>'TARIFA SIN IVA MODIFICABLE '!C104*0.19+'TARIFA SIN IVA MODIFICABLE '!C104</f>
        <v>51884</v>
      </c>
      <c r="G129" s="555"/>
    </row>
    <row r="130" spans="1:7" ht="15.75" x14ac:dyDescent="0.25">
      <c r="A130" s="539"/>
      <c r="B130" s="206">
        <v>30713226</v>
      </c>
      <c r="C130" s="546" t="s">
        <v>118</v>
      </c>
      <c r="D130" s="547"/>
      <c r="E130" s="548"/>
      <c r="F130" s="549">
        <f>'TARIFA SIN IVA MODIFICABLE '!C105*0.19+'TARIFA SIN IVA MODIFICABLE '!C105</f>
        <v>51884</v>
      </c>
      <c r="G130" s="550"/>
    </row>
    <row r="131" spans="1:7" ht="15.75" x14ac:dyDescent="0.25">
      <c r="A131" s="539"/>
      <c r="B131" s="206">
        <v>30713227</v>
      </c>
      <c r="C131" s="546" t="s">
        <v>119</v>
      </c>
      <c r="D131" s="547"/>
      <c r="E131" s="548"/>
      <c r="F131" s="549">
        <f>'TARIFA SIN IVA MODIFICABLE '!C106*0.19+'TARIFA SIN IVA MODIFICABLE '!C106</f>
        <v>133161</v>
      </c>
      <c r="G131" s="550"/>
    </row>
    <row r="132" spans="1:7" ht="15.75" x14ac:dyDescent="0.25">
      <c r="A132" s="539"/>
      <c r="B132" s="203">
        <v>30713229</v>
      </c>
      <c r="C132" s="546" t="s">
        <v>492</v>
      </c>
      <c r="D132" s="547"/>
      <c r="E132" s="548"/>
      <c r="F132" s="549">
        <f>'TARIFA SIN IVA MODIFICABLE '!C107*0.19+'TARIFA SIN IVA MODIFICABLE '!C107</f>
        <v>236453</v>
      </c>
      <c r="G132" s="550"/>
    </row>
    <row r="133" spans="1:7" ht="16.5" thickBot="1" x14ac:dyDescent="0.3">
      <c r="A133" s="540"/>
      <c r="B133" s="203">
        <v>30713229</v>
      </c>
      <c r="C133" s="556" t="s">
        <v>493</v>
      </c>
      <c r="D133" s="557"/>
      <c r="E133" s="558"/>
      <c r="F133" s="559">
        <f>'TARIFA SIN IVA MODIFICABLE '!C108*0.19+'TARIFA SIN IVA MODIFICABLE '!C108</f>
        <v>287861</v>
      </c>
      <c r="G133" s="560"/>
    </row>
    <row r="134" spans="1:7" ht="15.75" x14ac:dyDescent="0.25">
      <c r="A134" s="538" t="s">
        <v>120</v>
      </c>
      <c r="B134" s="209">
        <v>3071302</v>
      </c>
      <c r="C134" s="546" t="s">
        <v>359</v>
      </c>
      <c r="D134" s="547"/>
      <c r="E134" s="548"/>
      <c r="F134" s="549">
        <f>'TARIFA SIN IVA MODIFICABLE '!C109*0.19+'TARIFA SIN IVA MODIFICABLE '!C109</f>
        <v>31654</v>
      </c>
      <c r="G134" s="550"/>
    </row>
    <row r="135" spans="1:7" ht="15.75" x14ac:dyDescent="0.25">
      <c r="A135" s="539"/>
      <c r="B135" s="206">
        <v>3071325</v>
      </c>
      <c r="C135" s="546" t="s">
        <v>121</v>
      </c>
      <c r="D135" s="547"/>
      <c r="E135" s="548"/>
      <c r="F135" s="549">
        <f>'TARIFA SIN IVA MODIFICABLE '!C110*0.19+'TARIFA SIN IVA MODIFICABLE '!C110</f>
        <v>60333</v>
      </c>
      <c r="G135" s="550"/>
    </row>
    <row r="136" spans="1:7" ht="15.75" x14ac:dyDescent="0.25">
      <c r="A136" s="539"/>
      <c r="B136" s="203">
        <v>3070521</v>
      </c>
      <c r="C136" s="546" t="s">
        <v>122</v>
      </c>
      <c r="D136" s="547"/>
      <c r="E136" s="548"/>
      <c r="F136" s="549">
        <f>'TARIFA SIN IVA MODIFICABLE '!C111*0.19+'TARIFA SIN IVA MODIFICABLE '!C111</f>
        <v>91511</v>
      </c>
      <c r="G136" s="550"/>
    </row>
    <row r="137" spans="1:7" ht="15.75" x14ac:dyDescent="0.25">
      <c r="A137" s="539"/>
      <c r="B137" s="203">
        <v>3070521</v>
      </c>
      <c r="C137" s="546" t="s">
        <v>123</v>
      </c>
      <c r="D137" s="547"/>
      <c r="E137" s="548"/>
      <c r="F137" s="549">
        <f>'TARIFA SIN IVA MODIFICABLE '!C112*0.19+'TARIFA SIN IVA MODIFICABLE '!C112</f>
        <v>105672</v>
      </c>
      <c r="G137" s="550"/>
    </row>
    <row r="138" spans="1:7" ht="15.75" x14ac:dyDescent="0.25">
      <c r="A138" s="539"/>
      <c r="B138" s="206">
        <v>3070714</v>
      </c>
      <c r="C138" s="546" t="s">
        <v>124</v>
      </c>
      <c r="D138" s="547"/>
      <c r="E138" s="548"/>
      <c r="F138" s="549">
        <f>'TARIFA SIN IVA MODIFICABLE '!C113*0.19+'TARIFA SIN IVA MODIFICABLE '!C113</f>
        <v>42245</v>
      </c>
      <c r="G138" s="550"/>
    </row>
    <row r="139" spans="1:7" ht="15.75" x14ac:dyDescent="0.25">
      <c r="A139" s="539"/>
      <c r="B139" s="206">
        <v>3070957</v>
      </c>
      <c r="C139" s="546" t="s">
        <v>125</v>
      </c>
      <c r="D139" s="547"/>
      <c r="E139" s="548"/>
      <c r="F139" s="549">
        <f>'TARIFA SIN IVA MODIFICABLE '!C114*0.19+'TARIFA SIN IVA MODIFICABLE '!C114</f>
        <v>40579</v>
      </c>
      <c r="G139" s="550"/>
    </row>
    <row r="140" spans="1:7" ht="15.75" x14ac:dyDescent="0.25">
      <c r="A140" s="539"/>
      <c r="B140" s="206">
        <v>3070956</v>
      </c>
      <c r="C140" s="546" t="s">
        <v>126</v>
      </c>
      <c r="D140" s="547"/>
      <c r="E140" s="548"/>
      <c r="F140" s="549">
        <f>'TARIFA SIN IVA MODIFICABLE '!C115*0.19+'TARIFA SIN IVA MODIFICABLE '!C115</f>
        <v>49385</v>
      </c>
      <c r="G140" s="550"/>
    </row>
    <row r="141" spans="1:7" ht="15.75" x14ac:dyDescent="0.25">
      <c r="A141" s="539"/>
      <c r="B141" s="206">
        <v>3070955</v>
      </c>
      <c r="C141" s="546" t="s">
        <v>127</v>
      </c>
      <c r="D141" s="547"/>
      <c r="E141" s="548"/>
      <c r="F141" s="549">
        <f>'TARIFA SIN IVA MODIFICABLE '!C116*0.19+'TARIFA SIN IVA MODIFICABLE '!C116</f>
        <v>55811</v>
      </c>
      <c r="G141" s="550"/>
    </row>
    <row r="142" spans="1:7" ht="15.75" x14ac:dyDescent="0.25">
      <c r="A142" s="539"/>
      <c r="B142" s="206">
        <v>3071370</v>
      </c>
      <c r="C142" s="546" t="s">
        <v>128</v>
      </c>
      <c r="D142" s="547"/>
      <c r="E142" s="548"/>
      <c r="F142" s="549">
        <f>'TARIFA SIN IVA MODIFICABLE '!C117*0.19+'TARIFA SIN IVA MODIFICABLE '!C117</f>
        <v>116025</v>
      </c>
      <c r="G142" s="550"/>
    </row>
    <row r="143" spans="1:7" ht="15.75" x14ac:dyDescent="0.25">
      <c r="A143" s="539"/>
      <c r="B143" s="203">
        <v>3071103</v>
      </c>
      <c r="C143" s="546" t="s">
        <v>129</v>
      </c>
      <c r="D143" s="547"/>
      <c r="E143" s="548"/>
      <c r="F143" s="549">
        <f>'TARIFA SIN IVA MODIFICABLE '!C118*0.19+'TARIFA SIN IVA MODIFICABLE '!C118</f>
        <v>252637</v>
      </c>
      <c r="G143" s="550"/>
    </row>
    <row r="144" spans="1:7" ht="16.5" thickBot="1" x14ac:dyDescent="0.3">
      <c r="A144" s="540"/>
      <c r="B144" s="210">
        <v>3071103</v>
      </c>
      <c r="C144" s="648" t="s">
        <v>494</v>
      </c>
      <c r="D144" s="649"/>
      <c r="E144" s="650"/>
      <c r="F144" s="651">
        <f>'TARIFA SIN IVA MODIFICABLE '!C119*0.19+'TARIFA SIN IVA MODIFICABLE '!C119</f>
        <v>372589</v>
      </c>
      <c r="G144" s="652"/>
    </row>
    <row r="145" spans="1:11" ht="5.25" customHeight="1" thickBot="1" x14ac:dyDescent="0.3">
      <c r="A145" s="31"/>
      <c r="B145" s="29"/>
      <c r="C145" s="32"/>
      <c r="D145" s="32"/>
      <c r="E145" s="30"/>
      <c r="F145" s="30"/>
      <c r="G145" s="30"/>
      <c r="I145" s="18"/>
      <c r="J145" s="18"/>
      <c r="K145" s="18"/>
    </row>
    <row r="146" spans="1:11" s="134" customFormat="1" ht="27" customHeight="1" thickBot="1" x14ac:dyDescent="0.3">
      <c r="A146" s="498" t="s">
        <v>130</v>
      </c>
      <c r="B146" s="499"/>
      <c r="C146" s="499"/>
      <c r="D146" s="499"/>
      <c r="E146" s="499"/>
      <c r="F146" s="499"/>
      <c r="G146" s="500"/>
      <c r="H146" s="6"/>
    </row>
    <row r="147" spans="1:11" s="158" customFormat="1" ht="24" customHeight="1" thickBot="1" x14ac:dyDescent="0.3">
      <c r="A147" s="653" t="s">
        <v>313</v>
      </c>
      <c r="B147" s="654"/>
      <c r="C147" s="654"/>
      <c r="D147" s="654"/>
      <c r="E147" s="654"/>
      <c r="F147" s="654"/>
      <c r="G147" s="655"/>
      <c r="H147" s="157"/>
    </row>
    <row r="148" spans="1:11" s="138" customFormat="1" ht="26.25" customHeight="1" thickBot="1" x14ac:dyDescent="0.3">
      <c r="A148" s="159"/>
      <c r="B148" s="225" t="s">
        <v>42</v>
      </c>
      <c r="C148" s="274" t="s">
        <v>43</v>
      </c>
      <c r="D148" s="225"/>
      <c r="E148" s="275" t="s">
        <v>131</v>
      </c>
      <c r="F148" s="275" t="s">
        <v>132</v>
      </c>
      <c r="G148" s="275" t="s">
        <v>133</v>
      </c>
      <c r="H148" s="137"/>
      <c r="I148" s="160"/>
      <c r="J148" s="160"/>
      <c r="K148" s="160"/>
    </row>
    <row r="149" spans="1:11" ht="15.75" customHeight="1" x14ac:dyDescent="0.25">
      <c r="A149" s="575" t="s">
        <v>74</v>
      </c>
      <c r="B149" s="211">
        <v>3071375</v>
      </c>
      <c r="C149" s="636" t="s">
        <v>134</v>
      </c>
      <c r="D149" s="637"/>
      <c r="E149" s="212">
        <f>'TARIFA SIN IVA MODIFICABLE '!C120*0.19+'TARIFA SIN IVA MODIFICABLE '!C120</f>
        <v>40579</v>
      </c>
      <c r="F149" s="212">
        <f>'TARIFA SIN IVA MODIFICABLE '!D120*0.19+'TARIFA SIN IVA MODIFICABLE '!D120</f>
        <v>68068</v>
      </c>
      <c r="G149" s="213">
        <f>'TARIFA SIN IVA MODIFICABLE '!E120*0.19+'TARIFA SIN IVA MODIFICABLE '!E120</f>
        <v>111027</v>
      </c>
      <c r="I149" s="18"/>
      <c r="J149" s="18"/>
      <c r="K149" s="18"/>
    </row>
    <row r="150" spans="1:11" ht="15.75" x14ac:dyDescent="0.25">
      <c r="A150" s="576"/>
      <c r="B150" s="214">
        <v>3071376</v>
      </c>
      <c r="C150" s="638" t="s">
        <v>135</v>
      </c>
      <c r="D150" s="639"/>
      <c r="E150" s="161">
        <f>'TARIFA SIN IVA MODIFICABLE '!C121*0.19+'TARIFA SIN IVA MODIFICABLE '!C121</f>
        <v>42483</v>
      </c>
      <c r="F150" s="161">
        <f>'TARIFA SIN IVA MODIFICABLE '!D121*0.19+'TARIFA SIN IVA MODIFICABLE '!D121</f>
        <v>71281</v>
      </c>
      <c r="G150" s="162">
        <f>'TARIFA SIN IVA MODIFICABLE '!E121*0.19+'TARIFA SIN IVA MODIFICABLE '!E121</f>
        <v>116382</v>
      </c>
      <c r="I150" s="18"/>
      <c r="J150" s="18"/>
      <c r="K150" s="18"/>
    </row>
    <row r="151" spans="1:11" ht="15.75" x14ac:dyDescent="0.25">
      <c r="A151" s="576"/>
      <c r="B151" s="214">
        <v>3071377</v>
      </c>
      <c r="C151" s="638" t="s">
        <v>136</v>
      </c>
      <c r="D151" s="639"/>
      <c r="E151" s="161">
        <f>'TARIFA SIN IVA MODIFICABLE '!C122*0.19+'TARIFA SIN IVA MODIFICABLE '!C122</f>
        <v>57358</v>
      </c>
      <c r="F151" s="161">
        <f>'TARIFA SIN IVA MODIFICABLE '!D122*0.19+'TARIFA SIN IVA MODIFICABLE '!D122</f>
        <v>96271</v>
      </c>
      <c r="G151" s="162">
        <f>'TARIFA SIN IVA MODIFICABLE '!E122*0.19+'TARIFA SIN IVA MODIFICABLE '!E122</f>
        <v>157080</v>
      </c>
      <c r="I151" s="18"/>
      <c r="J151" s="18"/>
      <c r="K151" s="18"/>
    </row>
    <row r="152" spans="1:11" ht="16.5" thickBot="1" x14ac:dyDescent="0.3">
      <c r="A152" s="577"/>
      <c r="B152" s="215">
        <v>3071378</v>
      </c>
      <c r="C152" s="638" t="s">
        <v>137</v>
      </c>
      <c r="D152" s="639"/>
      <c r="E152" s="161">
        <f>'TARIFA SIN IVA MODIFICABLE '!C123*0.19+'TARIFA SIN IVA MODIFICABLE '!C123</f>
        <v>57596</v>
      </c>
      <c r="F152" s="161">
        <f>'TARIFA SIN IVA MODIFICABLE '!D123*0.19+'TARIFA SIN IVA MODIFICABLE '!D123</f>
        <v>96271</v>
      </c>
      <c r="G152" s="162">
        <f>'TARIFA SIN IVA MODIFICABLE '!E123*0.19+'TARIFA SIN IVA MODIFICABLE '!E123</f>
        <v>157080</v>
      </c>
      <c r="I152" s="18"/>
      <c r="J152" s="18"/>
      <c r="K152" s="18"/>
    </row>
    <row r="153" spans="1:11" ht="19.5" customHeight="1" x14ac:dyDescent="0.25">
      <c r="A153" s="578" t="s">
        <v>138</v>
      </c>
      <c r="B153" s="214">
        <v>3071317</v>
      </c>
      <c r="C153" s="640" t="s">
        <v>139</v>
      </c>
      <c r="D153" s="641"/>
      <c r="E153" s="272">
        <f>'TARIFA SIN IVA MODIFICABLE '!C124*0.19+'TARIFA SIN IVA MODIFICABLE '!C124</f>
        <v>8806</v>
      </c>
      <c r="F153" s="163">
        <f>'TARIFA SIN IVA MODIFICABLE '!D124*0.19+'TARIFA SIN IVA MODIFICABLE '!D124</f>
        <v>14875</v>
      </c>
      <c r="G153" s="216">
        <f>'TARIFA SIN IVA MODIFICABLE '!E124*0.19+'TARIFA SIN IVA MODIFICABLE '!E124</f>
        <v>24276</v>
      </c>
      <c r="I153" s="18"/>
      <c r="J153" s="18"/>
      <c r="K153" s="18"/>
    </row>
    <row r="154" spans="1:11" ht="18.75" customHeight="1" x14ac:dyDescent="0.25">
      <c r="A154" s="579"/>
      <c r="B154" s="214">
        <v>3071301</v>
      </c>
      <c r="C154" s="642" t="s">
        <v>140</v>
      </c>
      <c r="D154" s="643"/>
      <c r="E154" s="273">
        <f>'TARIFA SIN IVA MODIFICABLE '!C125*0.19+'TARIFA SIN IVA MODIFICABLE '!C125</f>
        <v>13209</v>
      </c>
      <c r="F154" s="161">
        <f>'TARIFA SIN IVA MODIFICABLE '!D125*0.19+'TARIFA SIN IVA MODIFICABLE '!D125</f>
        <v>22253</v>
      </c>
      <c r="G154" s="162">
        <f>'TARIFA SIN IVA MODIFICABLE '!E125*0.19+'TARIFA SIN IVA MODIFICABLE '!E125</f>
        <v>36295</v>
      </c>
      <c r="I154" s="18"/>
      <c r="J154" s="18"/>
      <c r="K154" s="18"/>
    </row>
    <row r="155" spans="1:11" ht="18.75" customHeight="1" thickBot="1" x14ac:dyDescent="0.3">
      <c r="A155" s="580"/>
      <c r="B155" s="214">
        <v>3071314</v>
      </c>
      <c r="C155" s="642" t="s">
        <v>141</v>
      </c>
      <c r="D155" s="643"/>
      <c r="E155" s="273">
        <f>'TARIFA SIN IVA MODIFICABLE '!C126*0.19+'TARIFA SIN IVA MODIFICABLE '!C126</f>
        <v>17612</v>
      </c>
      <c r="F155" s="161">
        <f>'TARIFA SIN IVA MODIFICABLE '!D126*0.19+'TARIFA SIN IVA MODIFICABLE '!D126</f>
        <v>29631</v>
      </c>
      <c r="G155" s="162">
        <f>'TARIFA SIN IVA MODIFICABLE '!E126*0.19+'TARIFA SIN IVA MODIFICABLE '!E126</f>
        <v>48314</v>
      </c>
      <c r="I155" s="18"/>
      <c r="J155" s="18"/>
      <c r="K155" s="18"/>
    </row>
    <row r="156" spans="1:11" ht="19.5" customHeight="1" x14ac:dyDescent="0.25">
      <c r="A156" s="581" t="s">
        <v>314</v>
      </c>
      <c r="B156" s="217">
        <v>3071367</v>
      </c>
      <c r="C156" s="644" t="s">
        <v>142</v>
      </c>
      <c r="D156" s="645"/>
      <c r="E156" s="276">
        <f>'TARIFA SIN IVA MODIFICABLE '!C127*0.19+'TARIFA SIN IVA MODIFICABLE '!C127</f>
        <v>45577</v>
      </c>
      <c r="F156" s="165">
        <f>'TARIFA SIN IVA MODIFICABLE '!D127*0.19+'TARIFA SIN IVA MODIFICABLE '!D127</f>
        <v>76398</v>
      </c>
      <c r="G156" s="164">
        <f>'TARIFA SIN IVA MODIFICABLE '!E127*0.19+'TARIFA SIN IVA MODIFICABLE '!E127</f>
        <v>124712</v>
      </c>
      <c r="I156" s="18"/>
      <c r="J156" s="18"/>
      <c r="K156" s="18"/>
    </row>
    <row r="157" spans="1:11" ht="19.5" customHeight="1" x14ac:dyDescent="0.25">
      <c r="A157" s="582"/>
      <c r="B157" s="214">
        <v>3071361</v>
      </c>
      <c r="C157" s="646" t="s">
        <v>143</v>
      </c>
      <c r="D157" s="647"/>
      <c r="E157" s="273">
        <f>'TARIFA SIN IVA MODIFICABLE '!C128*0.19+'TARIFA SIN IVA MODIFICABLE '!C128</f>
        <v>8687</v>
      </c>
      <c r="F157" s="161">
        <f>'TARIFA SIN IVA MODIFICABLE '!D128*0.19+'TARIFA SIN IVA MODIFICABLE '!D128</f>
        <v>14637</v>
      </c>
      <c r="G157" s="162">
        <f>'TARIFA SIN IVA MODIFICABLE '!E128*0.19+'TARIFA SIN IVA MODIFICABLE '!E128</f>
        <v>23919</v>
      </c>
      <c r="I157" s="18"/>
      <c r="J157" s="18"/>
      <c r="K157" s="18"/>
    </row>
    <row r="158" spans="1:11" ht="19.5" customHeight="1" thickBot="1" x14ac:dyDescent="0.3">
      <c r="A158" s="583"/>
      <c r="B158" s="218">
        <v>3071366</v>
      </c>
      <c r="C158" s="634" t="s">
        <v>144</v>
      </c>
      <c r="D158" s="635"/>
      <c r="E158" s="277">
        <f>'TARIFA SIN IVA MODIFICABLE '!C129*0.19+'TARIFA SIN IVA MODIFICABLE '!C129</f>
        <v>11186</v>
      </c>
      <c r="F158" s="166">
        <f>'TARIFA SIN IVA MODIFICABLE '!D129*0.19+'TARIFA SIN IVA MODIFICABLE '!D129</f>
        <v>23562</v>
      </c>
      <c r="G158" s="167">
        <f>'TARIFA SIN IVA MODIFICABLE '!E129*0.19+'TARIFA SIN IVA MODIFICABLE '!E129</f>
        <v>30702</v>
      </c>
      <c r="I158" s="18"/>
      <c r="J158" s="18"/>
      <c r="K158" s="18"/>
    </row>
    <row r="159" spans="1:11" ht="6" customHeight="1" thickBot="1" x14ac:dyDescent="0.3">
      <c r="A159" s="31"/>
      <c r="B159" s="29"/>
      <c r="C159" s="32"/>
      <c r="D159" s="32"/>
      <c r="E159" s="30"/>
      <c r="F159" s="30"/>
      <c r="G159" s="30"/>
      <c r="I159" s="18"/>
      <c r="J159" s="18"/>
      <c r="K159" s="18"/>
    </row>
    <row r="160" spans="1:11" ht="27" customHeight="1" thickBot="1" x14ac:dyDescent="0.3">
      <c r="A160" s="457" t="s">
        <v>145</v>
      </c>
      <c r="B160" s="458"/>
      <c r="C160" s="458"/>
      <c r="D160" s="458"/>
      <c r="E160" s="458"/>
      <c r="F160" s="458"/>
      <c r="G160" s="459"/>
      <c r="I160" s="18"/>
      <c r="J160" s="18"/>
      <c r="K160" s="18"/>
    </row>
    <row r="161" spans="1:47" s="158" customFormat="1" ht="24" customHeight="1" thickBot="1" x14ac:dyDescent="0.3">
      <c r="A161" s="584" t="s">
        <v>495</v>
      </c>
      <c r="B161" s="585"/>
      <c r="C161" s="585"/>
      <c r="D161" s="585"/>
      <c r="E161" s="585"/>
      <c r="F161" s="585"/>
      <c r="G161" s="586"/>
      <c r="H161" s="157"/>
      <c r="I161" s="168"/>
      <c r="J161" s="168"/>
      <c r="K161" s="168"/>
    </row>
    <row r="162" spans="1:47" s="170" customFormat="1" ht="26.25" customHeight="1" thickBot="1" x14ac:dyDescent="0.3">
      <c r="A162" s="135"/>
      <c r="B162" s="135" t="s">
        <v>42</v>
      </c>
      <c r="C162" s="135" t="s">
        <v>43</v>
      </c>
      <c r="D162" s="135"/>
      <c r="E162" s="135" t="s">
        <v>131</v>
      </c>
      <c r="F162" s="135" t="s">
        <v>132</v>
      </c>
      <c r="G162" s="135" t="s">
        <v>133</v>
      </c>
      <c r="H162" s="169"/>
    </row>
    <row r="163" spans="1:47" s="21" customFormat="1" ht="18.75" customHeight="1" x14ac:dyDescent="0.25">
      <c r="A163" s="471" t="s">
        <v>146</v>
      </c>
      <c r="B163" s="151">
        <v>3071346</v>
      </c>
      <c r="C163" s="587" t="s">
        <v>496</v>
      </c>
      <c r="D163" s="588"/>
      <c r="E163" s="171"/>
      <c r="F163" s="172"/>
      <c r="G163" s="173"/>
      <c r="H163" s="19"/>
      <c r="I163" s="17"/>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R163" s="20">
        <v>250000</v>
      </c>
      <c r="AS163" s="20">
        <v>40000</v>
      </c>
      <c r="AT163" s="20">
        <v>610000</v>
      </c>
      <c r="AU163" s="20">
        <v>570000</v>
      </c>
    </row>
    <row r="164" spans="1:47" s="21" customFormat="1" ht="18.75" customHeight="1" x14ac:dyDescent="0.25">
      <c r="A164" s="473"/>
      <c r="B164" s="174">
        <v>3071204</v>
      </c>
      <c r="C164" s="488" t="s">
        <v>147</v>
      </c>
      <c r="D164" s="530"/>
      <c r="E164" s="175"/>
      <c r="F164" s="176"/>
      <c r="G164" s="177"/>
      <c r="H164" s="22"/>
      <c r="I164" s="17"/>
      <c r="J164" s="20"/>
      <c r="K164" s="23"/>
      <c r="L164" s="23"/>
      <c r="M164" s="24"/>
      <c r="N164" s="24"/>
      <c r="O164" s="24"/>
      <c r="P164" s="24"/>
      <c r="Q164" s="23"/>
      <c r="R164" s="23"/>
      <c r="S164" s="23"/>
      <c r="T164" s="23"/>
      <c r="U164" s="23"/>
      <c r="V164" s="23"/>
      <c r="W164" s="23"/>
      <c r="X164" s="23"/>
      <c r="Y164" s="23"/>
      <c r="Z164" s="23"/>
      <c r="AA164" s="23"/>
      <c r="AB164" s="23"/>
      <c r="AC164" s="23"/>
      <c r="AD164" s="23"/>
      <c r="AE164" s="23"/>
      <c r="AF164" s="23"/>
      <c r="AG164" s="23"/>
      <c r="AH164" s="23"/>
      <c r="AR164" s="23">
        <v>250000</v>
      </c>
      <c r="AS164" s="23">
        <v>40000</v>
      </c>
      <c r="AT164" s="23">
        <v>610000</v>
      </c>
      <c r="AU164" s="23">
        <v>570000</v>
      </c>
    </row>
    <row r="165" spans="1:47" s="21" customFormat="1" ht="18.75" customHeight="1" x14ac:dyDescent="0.25">
      <c r="A165" s="473"/>
      <c r="B165" s="174">
        <v>3071206</v>
      </c>
      <c r="C165" s="488" t="s">
        <v>148</v>
      </c>
      <c r="D165" s="530"/>
      <c r="E165" s="175"/>
      <c r="F165" s="176"/>
      <c r="G165" s="177"/>
      <c r="H165" s="22"/>
      <c r="I165" s="17"/>
      <c r="J165" s="20"/>
      <c r="K165" s="20"/>
      <c r="L165" s="20"/>
      <c r="M165" s="20"/>
      <c r="W165" s="20"/>
      <c r="AE165" s="20"/>
      <c r="AF165" s="20"/>
    </row>
    <row r="166" spans="1:47" s="21" customFormat="1" ht="18.75" customHeight="1" x14ac:dyDescent="0.25">
      <c r="A166" s="473"/>
      <c r="B166" s="174">
        <v>3071265</v>
      </c>
      <c r="C166" s="488" t="s">
        <v>149</v>
      </c>
      <c r="D166" s="530"/>
      <c r="E166" s="175"/>
      <c r="F166" s="176"/>
      <c r="G166" s="177"/>
      <c r="H166" s="22"/>
      <c r="I166" s="17"/>
      <c r="J166" s="23"/>
      <c r="K166" s="23"/>
      <c r="L166" s="24"/>
      <c r="M166" s="24"/>
      <c r="W166" s="23"/>
      <c r="AE166" s="23"/>
      <c r="AF166" s="23"/>
    </row>
    <row r="167" spans="1:47" s="21" customFormat="1" ht="18.75" customHeight="1" x14ac:dyDescent="0.25">
      <c r="A167" s="473"/>
      <c r="B167" s="174">
        <v>3071279</v>
      </c>
      <c r="C167" s="488" t="s">
        <v>150</v>
      </c>
      <c r="D167" s="530"/>
      <c r="E167" s="175"/>
      <c r="F167" s="176"/>
      <c r="G167" s="177"/>
      <c r="H167" s="22"/>
      <c r="I167" s="17"/>
      <c r="J167" s="20"/>
      <c r="K167" s="17"/>
      <c r="M167" s="20"/>
      <c r="W167" s="20"/>
      <c r="AE167" s="20"/>
      <c r="AF167" s="20"/>
    </row>
    <row r="168" spans="1:47" s="21" customFormat="1" ht="18.75" customHeight="1" x14ac:dyDescent="0.25">
      <c r="A168" s="473"/>
      <c r="B168" s="174">
        <v>3071222</v>
      </c>
      <c r="C168" s="488" t="s">
        <v>151</v>
      </c>
      <c r="D168" s="530"/>
      <c r="E168" s="175"/>
      <c r="F168" s="176"/>
      <c r="G168" s="177"/>
      <c r="H168" s="22"/>
      <c r="I168" s="17"/>
      <c r="J168" s="23"/>
      <c r="K168" s="17"/>
      <c r="M168" s="24"/>
      <c r="W168" s="23"/>
      <c r="AE168" s="23"/>
      <c r="AF168" s="23"/>
    </row>
    <row r="169" spans="1:47" s="21" customFormat="1" ht="18.75" customHeight="1" x14ac:dyDescent="0.25">
      <c r="A169" s="473"/>
      <c r="B169" s="174">
        <v>3071262</v>
      </c>
      <c r="C169" s="488" t="s">
        <v>497</v>
      </c>
      <c r="D169" s="530"/>
      <c r="E169" s="175"/>
      <c r="F169" s="176"/>
      <c r="G169" s="177"/>
      <c r="H169" s="22"/>
      <c r="I169" s="17"/>
      <c r="J169" s="17"/>
      <c r="K169" s="17"/>
      <c r="M169" s="20"/>
      <c r="W169" s="20"/>
      <c r="AE169" s="20"/>
    </row>
    <row r="170" spans="1:47" s="21" customFormat="1" ht="18.75" customHeight="1" x14ac:dyDescent="0.25">
      <c r="A170" s="473"/>
      <c r="B170" s="174">
        <v>3071265</v>
      </c>
      <c r="C170" s="488" t="s">
        <v>152</v>
      </c>
      <c r="D170" s="530"/>
      <c r="E170" s="175"/>
      <c r="F170" s="176"/>
      <c r="G170" s="177"/>
      <c r="H170" s="22"/>
      <c r="I170" s="17"/>
      <c r="J170" s="17"/>
      <c r="K170" s="17"/>
      <c r="M170" s="24"/>
      <c r="W170" s="23"/>
      <c r="AE170" s="23"/>
    </row>
    <row r="171" spans="1:47" s="21" customFormat="1" ht="18.75" customHeight="1" x14ac:dyDescent="0.25">
      <c r="A171" s="473"/>
      <c r="B171" s="174">
        <v>3071266</v>
      </c>
      <c r="C171" s="488" t="s">
        <v>153</v>
      </c>
      <c r="D171" s="530"/>
      <c r="E171" s="175"/>
      <c r="F171" s="176"/>
      <c r="G171" s="177"/>
      <c r="H171" s="22"/>
      <c r="I171" s="17"/>
      <c r="J171" s="17"/>
      <c r="K171" s="17"/>
      <c r="M171" s="20"/>
      <c r="W171" s="20"/>
      <c r="AE171" s="20"/>
    </row>
    <row r="172" spans="1:47" s="21" customFormat="1" ht="18.75" customHeight="1" x14ac:dyDescent="0.25">
      <c r="A172" s="473"/>
      <c r="B172" s="174">
        <v>3071234</v>
      </c>
      <c r="C172" s="488" t="s">
        <v>498</v>
      </c>
      <c r="D172" s="530"/>
      <c r="E172" s="175"/>
      <c r="F172" s="176"/>
      <c r="G172" s="177"/>
      <c r="H172" s="22"/>
      <c r="I172" s="17"/>
      <c r="J172" s="17"/>
      <c r="K172" s="17"/>
      <c r="M172" s="24"/>
      <c r="W172" s="23"/>
      <c r="AE172" s="23"/>
    </row>
    <row r="173" spans="1:47" s="21" customFormat="1" ht="18.75" customHeight="1" x14ac:dyDescent="0.25">
      <c r="A173" s="473"/>
      <c r="B173" s="174">
        <v>3071289</v>
      </c>
      <c r="C173" s="488" t="s">
        <v>154</v>
      </c>
      <c r="D173" s="530"/>
      <c r="E173" s="175"/>
      <c r="F173" s="176"/>
      <c r="G173" s="177"/>
      <c r="H173" s="22"/>
      <c r="I173" s="17"/>
      <c r="J173" s="17"/>
      <c r="K173" s="17"/>
      <c r="W173" s="20"/>
      <c r="AE173" s="20"/>
    </row>
    <row r="174" spans="1:47" s="21" customFormat="1" ht="18.75" customHeight="1" x14ac:dyDescent="0.25">
      <c r="A174" s="473"/>
      <c r="B174" s="174">
        <v>3071290</v>
      </c>
      <c r="C174" s="488" t="s">
        <v>155</v>
      </c>
      <c r="D174" s="530"/>
      <c r="E174" s="175"/>
      <c r="F174" s="176"/>
      <c r="G174" s="177"/>
      <c r="H174" s="22"/>
      <c r="I174" s="17"/>
      <c r="J174" s="17"/>
      <c r="K174" s="17"/>
      <c r="W174" s="23"/>
      <c r="AE174" s="23"/>
    </row>
    <row r="175" spans="1:47" s="21" customFormat="1" ht="32.25" customHeight="1" x14ac:dyDescent="0.25">
      <c r="A175" s="473"/>
      <c r="B175" s="174">
        <v>30712100</v>
      </c>
      <c r="C175" s="488" t="s">
        <v>499</v>
      </c>
      <c r="D175" s="530"/>
      <c r="E175" s="175"/>
      <c r="F175" s="176"/>
      <c r="G175" s="177"/>
      <c r="H175" s="22"/>
      <c r="I175" s="17"/>
      <c r="J175" s="17"/>
      <c r="K175" s="17"/>
      <c r="W175" s="20"/>
      <c r="AE175" s="20"/>
    </row>
    <row r="176" spans="1:47" s="21" customFormat="1" ht="35.25" customHeight="1" x14ac:dyDescent="0.25">
      <c r="A176" s="473"/>
      <c r="B176" s="174">
        <v>3071292</v>
      </c>
      <c r="C176" s="488" t="s">
        <v>500</v>
      </c>
      <c r="D176" s="530"/>
      <c r="E176" s="175"/>
      <c r="F176" s="176"/>
      <c r="G176" s="177"/>
      <c r="H176" s="22"/>
      <c r="I176" s="17"/>
      <c r="J176" s="17"/>
      <c r="K176" s="17"/>
      <c r="W176" s="23"/>
      <c r="AE176" s="23"/>
    </row>
    <row r="177" spans="1:31" s="21" customFormat="1" ht="51.75" customHeight="1" x14ac:dyDescent="0.25">
      <c r="A177" s="473"/>
      <c r="B177" s="174">
        <v>3071291</v>
      </c>
      <c r="C177" s="488" t="s">
        <v>501</v>
      </c>
      <c r="D177" s="530"/>
      <c r="E177" s="175"/>
      <c r="F177" s="176"/>
      <c r="G177" s="177"/>
      <c r="H177" s="22"/>
      <c r="I177" s="17"/>
      <c r="J177" s="17"/>
      <c r="K177" s="17"/>
      <c r="W177" s="20"/>
      <c r="AE177" s="20"/>
    </row>
    <row r="178" spans="1:31" s="21" customFormat="1" ht="49.5" customHeight="1" thickBot="1" x14ac:dyDescent="0.3">
      <c r="A178" s="474"/>
      <c r="B178" s="174">
        <v>30713203</v>
      </c>
      <c r="C178" s="488" t="s">
        <v>502</v>
      </c>
      <c r="D178" s="530"/>
      <c r="E178" s="178"/>
      <c r="F178" s="176"/>
      <c r="G178" s="177"/>
      <c r="H178" s="22"/>
      <c r="I178" s="17"/>
      <c r="J178" s="17"/>
      <c r="K178" s="17"/>
      <c r="W178" s="23"/>
      <c r="AE178" s="23"/>
    </row>
    <row r="179" spans="1:31" s="21" customFormat="1" ht="18.75" customHeight="1" x14ac:dyDescent="0.25">
      <c r="A179" s="471" t="s">
        <v>156</v>
      </c>
      <c r="B179" s="571">
        <v>3071348</v>
      </c>
      <c r="C179" s="531" t="s">
        <v>375</v>
      </c>
      <c r="D179" s="533"/>
      <c r="E179" s="175"/>
      <c r="F179" s="179"/>
      <c r="G179" s="180"/>
      <c r="H179" s="22"/>
      <c r="I179" s="17"/>
      <c r="J179" s="17"/>
      <c r="K179" s="17"/>
      <c r="AE179" s="20"/>
    </row>
    <row r="180" spans="1:31" s="21" customFormat="1" ht="18.75" customHeight="1" x14ac:dyDescent="0.25">
      <c r="A180" s="473"/>
      <c r="B180" s="572"/>
      <c r="C180" s="488" t="s">
        <v>376</v>
      </c>
      <c r="D180" s="530"/>
      <c r="E180" s="175"/>
      <c r="F180" s="176"/>
      <c r="G180" s="177"/>
      <c r="H180" s="22"/>
      <c r="I180" s="17"/>
      <c r="J180" s="17"/>
      <c r="K180" s="17"/>
      <c r="AE180" s="23"/>
    </row>
    <row r="181" spans="1:31" s="21" customFormat="1" ht="18.75" customHeight="1" x14ac:dyDescent="0.25">
      <c r="A181" s="473"/>
      <c r="B181" s="572"/>
      <c r="C181" s="488" t="s">
        <v>377</v>
      </c>
      <c r="D181" s="530"/>
      <c r="E181" s="175"/>
      <c r="F181" s="176"/>
      <c r="G181" s="177"/>
      <c r="H181" s="22"/>
      <c r="I181" s="17"/>
      <c r="J181" s="17"/>
      <c r="K181" s="17"/>
      <c r="AE181" s="20"/>
    </row>
    <row r="182" spans="1:31" s="21" customFormat="1" ht="18.75" customHeight="1" x14ac:dyDescent="0.25">
      <c r="A182" s="473"/>
      <c r="B182" s="572"/>
      <c r="C182" s="488" t="s">
        <v>157</v>
      </c>
      <c r="D182" s="530"/>
      <c r="E182" s="175"/>
      <c r="F182" s="176"/>
      <c r="G182" s="177"/>
      <c r="H182" s="22"/>
      <c r="I182" s="17"/>
      <c r="J182" s="17"/>
      <c r="K182" s="17"/>
      <c r="AE182" s="23"/>
    </row>
    <row r="183" spans="1:31" s="21" customFormat="1" ht="18.75" customHeight="1" x14ac:dyDescent="0.25">
      <c r="A183" s="473"/>
      <c r="B183" s="572"/>
      <c r="C183" s="488" t="s">
        <v>158</v>
      </c>
      <c r="D183" s="530"/>
      <c r="E183" s="175"/>
      <c r="F183" s="176"/>
      <c r="G183" s="177"/>
      <c r="H183" s="22"/>
      <c r="I183" s="17"/>
      <c r="J183" s="17"/>
      <c r="K183" s="17"/>
      <c r="AE183" s="20"/>
    </row>
    <row r="184" spans="1:31" s="21" customFormat="1" ht="18.75" customHeight="1" x14ac:dyDescent="0.25">
      <c r="A184" s="473"/>
      <c r="B184" s="572"/>
      <c r="C184" s="488" t="s">
        <v>503</v>
      </c>
      <c r="D184" s="530"/>
      <c r="E184" s="175"/>
      <c r="F184" s="176"/>
      <c r="G184" s="177"/>
      <c r="H184" s="22"/>
      <c r="I184" s="17"/>
      <c r="J184" s="17"/>
      <c r="K184" s="17"/>
      <c r="AE184" s="23"/>
    </row>
    <row r="185" spans="1:31" s="21" customFormat="1" ht="18.75" customHeight="1" x14ac:dyDescent="0.25">
      <c r="A185" s="473"/>
      <c r="B185" s="572">
        <v>3071349</v>
      </c>
      <c r="C185" s="488" t="s">
        <v>504</v>
      </c>
      <c r="D185" s="530"/>
      <c r="E185" s="175"/>
      <c r="F185" s="176"/>
      <c r="G185" s="177"/>
      <c r="H185" s="22"/>
      <c r="I185" s="17"/>
      <c r="J185" s="17"/>
      <c r="K185" s="17"/>
      <c r="AE185" s="20"/>
    </row>
    <row r="186" spans="1:31" s="21" customFormat="1" ht="33" customHeight="1" x14ac:dyDescent="0.25">
      <c r="A186" s="473"/>
      <c r="B186" s="573"/>
      <c r="C186" s="488" t="s">
        <v>505</v>
      </c>
      <c r="D186" s="530"/>
      <c r="E186" s="175"/>
      <c r="F186" s="176"/>
      <c r="G186" s="177"/>
      <c r="H186" s="22"/>
      <c r="I186" s="17"/>
      <c r="J186" s="17"/>
      <c r="K186" s="17"/>
      <c r="AE186" s="23"/>
    </row>
    <row r="187" spans="1:31" s="21" customFormat="1" ht="18.75" customHeight="1" x14ac:dyDescent="0.25">
      <c r="A187" s="473"/>
      <c r="B187" s="572"/>
      <c r="C187" s="488" t="s">
        <v>506</v>
      </c>
      <c r="D187" s="530"/>
      <c r="E187" s="175"/>
      <c r="F187" s="176"/>
      <c r="G187" s="177"/>
      <c r="H187" s="22"/>
      <c r="I187" s="17"/>
      <c r="J187" s="17"/>
      <c r="K187" s="17"/>
      <c r="AE187" s="20"/>
    </row>
    <row r="188" spans="1:31" s="21" customFormat="1" ht="18.75" customHeight="1" x14ac:dyDescent="0.25">
      <c r="A188" s="473"/>
      <c r="B188" s="181">
        <v>30713206</v>
      </c>
      <c r="C188" s="488" t="s">
        <v>384</v>
      </c>
      <c r="D188" s="530"/>
      <c r="E188" s="175"/>
      <c r="F188" s="176"/>
      <c r="G188" s="177"/>
      <c r="H188" s="22"/>
      <c r="I188" s="17"/>
      <c r="J188" s="17"/>
      <c r="K188" s="17"/>
      <c r="AE188" s="23"/>
    </row>
    <row r="189" spans="1:31" s="21" customFormat="1" ht="18.75" customHeight="1" x14ac:dyDescent="0.25">
      <c r="A189" s="473"/>
      <c r="B189" s="181">
        <v>30713207</v>
      </c>
      <c r="C189" s="488" t="s">
        <v>385</v>
      </c>
      <c r="D189" s="530"/>
      <c r="E189" s="175"/>
      <c r="F189" s="176"/>
      <c r="G189" s="177"/>
      <c r="H189" s="22"/>
      <c r="I189" s="17"/>
      <c r="J189" s="17"/>
      <c r="K189" s="17"/>
    </row>
    <row r="190" spans="1:31" s="21" customFormat="1" ht="18.75" customHeight="1" x14ac:dyDescent="0.25">
      <c r="A190" s="473"/>
      <c r="B190" s="181">
        <v>30713143</v>
      </c>
      <c r="C190" s="488" t="s">
        <v>507</v>
      </c>
      <c r="D190" s="530"/>
      <c r="E190" s="175"/>
      <c r="F190" s="176"/>
      <c r="G190" s="177"/>
      <c r="H190" s="22"/>
      <c r="I190" s="17"/>
      <c r="J190" s="17"/>
      <c r="K190" s="17"/>
    </row>
    <row r="191" spans="1:31" s="21" customFormat="1" ht="18.75" customHeight="1" x14ac:dyDescent="0.25">
      <c r="A191" s="473"/>
      <c r="B191" s="181">
        <v>3071293</v>
      </c>
      <c r="C191" s="488" t="s">
        <v>159</v>
      </c>
      <c r="D191" s="530"/>
      <c r="E191" s="175"/>
      <c r="F191" s="176"/>
      <c r="G191" s="177"/>
      <c r="H191" s="22"/>
      <c r="I191" s="17"/>
      <c r="J191" s="17"/>
      <c r="K191" s="17"/>
    </row>
    <row r="192" spans="1:31" s="21" customFormat="1" ht="18.75" customHeight="1" x14ac:dyDescent="0.25">
      <c r="A192" s="473"/>
      <c r="B192" s="181">
        <v>30713212</v>
      </c>
      <c r="C192" s="488" t="s">
        <v>508</v>
      </c>
      <c r="D192" s="530"/>
      <c r="E192" s="175"/>
      <c r="F192" s="176"/>
      <c r="G192" s="177"/>
      <c r="H192" s="22"/>
      <c r="I192" s="17"/>
      <c r="J192" s="17"/>
      <c r="K192" s="17"/>
    </row>
    <row r="193" spans="1:11" s="21" customFormat="1" ht="18.75" customHeight="1" x14ac:dyDescent="0.25">
      <c r="A193" s="473"/>
      <c r="B193" s="572">
        <v>30713204</v>
      </c>
      <c r="C193" s="488" t="s">
        <v>509</v>
      </c>
      <c r="D193" s="530"/>
      <c r="E193" s="175"/>
      <c r="F193" s="176"/>
      <c r="G193" s="177"/>
      <c r="H193" s="22"/>
      <c r="I193" s="17"/>
      <c r="J193" s="17"/>
      <c r="K193" s="17"/>
    </row>
    <row r="194" spans="1:11" s="21" customFormat="1" ht="34.5" customHeight="1" x14ac:dyDescent="0.25">
      <c r="A194" s="473"/>
      <c r="B194" s="572"/>
      <c r="C194" s="488" t="s">
        <v>160</v>
      </c>
      <c r="D194" s="530"/>
      <c r="E194" s="175"/>
      <c r="F194" s="176"/>
      <c r="G194" s="177"/>
      <c r="H194" s="22"/>
      <c r="I194" s="17"/>
      <c r="J194" s="17"/>
      <c r="K194" s="17"/>
    </row>
    <row r="195" spans="1:11" s="21" customFormat="1" ht="31.5" customHeight="1" x14ac:dyDescent="0.25">
      <c r="A195" s="473"/>
      <c r="B195" s="572">
        <v>3070411</v>
      </c>
      <c r="C195" s="488" t="s">
        <v>388</v>
      </c>
      <c r="D195" s="530"/>
      <c r="E195" s="175"/>
      <c r="F195" s="176"/>
      <c r="G195" s="177"/>
      <c r="H195" s="22"/>
      <c r="I195" s="17"/>
      <c r="J195" s="17"/>
      <c r="K195" s="17"/>
    </row>
    <row r="196" spans="1:11" s="21" customFormat="1" ht="36" customHeight="1" x14ac:dyDescent="0.25">
      <c r="A196" s="473"/>
      <c r="B196" s="572"/>
      <c r="C196" s="488" t="s">
        <v>389</v>
      </c>
      <c r="D196" s="530"/>
      <c r="E196" s="175"/>
      <c r="F196" s="176"/>
      <c r="G196" s="177"/>
      <c r="H196" s="22"/>
      <c r="I196" s="17"/>
      <c r="J196" s="17"/>
      <c r="K196" s="17"/>
    </row>
    <row r="197" spans="1:11" s="21" customFormat="1" ht="34.5" customHeight="1" thickBot="1" x14ac:dyDescent="0.3">
      <c r="A197" s="474"/>
      <c r="B197" s="182">
        <v>3071347</v>
      </c>
      <c r="C197" s="629" t="s">
        <v>390</v>
      </c>
      <c r="D197" s="630"/>
      <c r="E197" s="175"/>
      <c r="F197" s="183"/>
      <c r="G197" s="184"/>
      <c r="H197" s="22"/>
      <c r="I197" s="17"/>
      <c r="J197" s="17"/>
      <c r="K197" s="17"/>
    </row>
    <row r="198" spans="1:11" s="21" customFormat="1" ht="20.25" customHeight="1" x14ac:dyDescent="0.25">
      <c r="A198" s="471" t="s">
        <v>161</v>
      </c>
      <c r="B198" s="174">
        <v>3071282</v>
      </c>
      <c r="C198" s="488" t="s">
        <v>162</v>
      </c>
      <c r="D198" s="530"/>
      <c r="E198" s="185"/>
      <c r="F198" s="176"/>
      <c r="G198" s="177"/>
      <c r="H198" s="22"/>
      <c r="I198" s="17"/>
      <c r="J198" s="17"/>
      <c r="K198" s="17"/>
    </row>
    <row r="199" spans="1:11" s="21" customFormat="1" ht="20.25" customHeight="1" x14ac:dyDescent="0.25">
      <c r="A199" s="473"/>
      <c r="B199" s="174">
        <v>30713157</v>
      </c>
      <c r="C199" s="488" t="s">
        <v>163</v>
      </c>
      <c r="D199" s="530"/>
      <c r="E199" s="175"/>
      <c r="F199" s="176"/>
      <c r="G199" s="177"/>
      <c r="H199" s="22"/>
      <c r="I199" s="17"/>
      <c r="J199" s="17"/>
      <c r="K199" s="17"/>
    </row>
    <row r="200" spans="1:11" s="21" customFormat="1" ht="20.25" customHeight="1" x14ac:dyDescent="0.25">
      <c r="A200" s="473"/>
      <c r="B200" s="573">
        <v>3070534</v>
      </c>
      <c r="C200" s="488" t="s">
        <v>391</v>
      </c>
      <c r="D200" s="530"/>
      <c r="E200" s="175"/>
      <c r="F200" s="176"/>
      <c r="G200" s="177"/>
      <c r="H200" s="22"/>
      <c r="I200" s="17"/>
      <c r="J200" s="17"/>
      <c r="K200" s="17"/>
    </row>
    <row r="201" spans="1:11" s="21" customFormat="1" ht="20.25" customHeight="1" x14ac:dyDescent="0.25">
      <c r="A201" s="473"/>
      <c r="B201" s="573"/>
      <c r="C201" s="488" t="s">
        <v>392</v>
      </c>
      <c r="D201" s="530"/>
      <c r="E201" s="175"/>
      <c r="F201" s="176"/>
      <c r="G201" s="177"/>
      <c r="H201" s="22"/>
      <c r="I201" s="17"/>
      <c r="J201" s="17"/>
      <c r="K201" s="17"/>
    </row>
    <row r="202" spans="1:11" s="21" customFormat="1" ht="22.5" customHeight="1" x14ac:dyDescent="0.25">
      <c r="A202" s="473"/>
      <c r="B202" s="573">
        <v>3071300</v>
      </c>
      <c r="C202" s="488" t="s">
        <v>164</v>
      </c>
      <c r="D202" s="530"/>
      <c r="E202" s="175"/>
      <c r="F202" s="176"/>
      <c r="G202" s="177"/>
      <c r="H202" s="22"/>
      <c r="I202" s="17"/>
      <c r="J202" s="17"/>
      <c r="K202" s="17"/>
    </row>
    <row r="203" spans="1:11" s="21" customFormat="1" ht="18" customHeight="1" thickBot="1" x14ac:dyDescent="0.3">
      <c r="A203" s="474"/>
      <c r="B203" s="574"/>
      <c r="C203" s="627" t="s">
        <v>165</v>
      </c>
      <c r="D203" s="628"/>
      <c r="E203" s="186"/>
      <c r="F203" s="187"/>
      <c r="G203" s="188"/>
      <c r="H203" s="22"/>
      <c r="I203" s="17"/>
      <c r="J203" s="17"/>
      <c r="K203" s="17"/>
    </row>
    <row r="204" spans="1:11" s="21" customFormat="1" ht="4.5" customHeight="1" thickBot="1" x14ac:dyDescent="0.3">
      <c r="A204" s="34"/>
      <c r="B204" s="35"/>
      <c r="C204" s="33"/>
      <c r="D204" s="36"/>
      <c r="E204" s="37"/>
      <c r="F204" s="37"/>
      <c r="G204" s="38"/>
      <c r="H204" s="22"/>
      <c r="I204" s="17"/>
      <c r="J204" s="17"/>
      <c r="K204" s="17"/>
    </row>
    <row r="205" spans="1:11" s="21" customFormat="1" ht="27" customHeight="1" thickBot="1" x14ac:dyDescent="0.3">
      <c r="A205" s="498" t="s">
        <v>166</v>
      </c>
      <c r="B205" s="499"/>
      <c r="C205" s="499"/>
      <c r="D205" s="499"/>
      <c r="E205" s="499"/>
      <c r="F205" s="499"/>
      <c r="G205" s="500"/>
      <c r="H205" s="22"/>
      <c r="I205" s="17"/>
      <c r="J205" s="17"/>
      <c r="K205" s="17"/>
    </row>
    <row r="206" spans="1:11" ht="16.5" thickBot="1" x14ac:dyDescent="0.3">
      <c r="A206" s="597" t="s">
        <v>315</v>
      </c>
      <c r="B206" s="598"/>
      <c r="C206" s="598"/>
      <c r="D206" s="598"/>
      <c r="E206" s="598"/>
      <c r="F206" s="598"/>
      <c r="G206" s="599"/>
    </row>
    <row r="207" spans="1:11" s="170" customFormat="1" ht="26.25" customHeight="1" thickBot="1" x14ac:dyDescent="0.3">
      <c r="A207" s="509" t="s">
        <v>167</v>
      </c>
      <c r="B207" s="146" t="s">
        <v>42</v>
      </c>
      <c r="C207" s="146" t="s">
        <v>43</v>
      </c>
      <c r="D207" s="600" t="s">
        <v>299</v>
      </c>
      <c r="E207" s="601"/>
      <c r="F207" s="601"/>
      <c r="G207" s="602"/>
      <c r="H207" s="169"/>
      <c r="I207" s="189"/>
      <c r="J207" s="189"/>
      <c r="K207" s="189"/>
    </row>
    <row r="208" spans="1:11" ht="18" customHeight="1" x14ac:dyDescent="0.25">
      <c r="A208" s="510"/>
      <c r="B208" s="190">
        <v>3071284</v>
      </c>
      <c r="C208" s="191" t="s">
        <v>394</v>
      </c>
      <c r="D208" s="603" t="s">
        <v>487</v>
      </c>
      <c r="E208" s="604"/>
      <c r="F208" s="604"/>
      <c r="G208" s="605"/>
      <c r="H208" s="9"/>
    </row>
    <row r="209" spans="1:11" s="21" customFormat="1" ht="17.25" customHeight="1" x14ac:dyDescent="0.25">
      <c r="A209" s="510"/>
      <c r="B209" s="192">
        <v>30713144</v>
      </c>
      <c r="C209" s="33" t="s">
        <v>510</v>
      </c>
      <c r="D209" s="606" t="s">
        <v>487</v>
      </c>
      <c r="E209" s="607"/>
      <c r="F209" s="607"/>
      <c r="G209" s="608"/>
      <c r="H209" s="22"/>
      <c r="I209" s="17"/>
      <c r="J209" s="17"/>
      <c r="K209" s="17"/>
    </row>
    <row r="210" spans="1:11" s="21" customFormat="1" ht="17.25" customHeight="1" thickBot="1" x14ac:dyDescent="0.3">
      <c r="A210" s="511"/>
      <c r="B210" s="193">
        <v>30713147</v>
      </c>
      <c r="C210" s="194" t="s">
        <v>511</v>
      </c>
      <c r="D210" s="609" t="s">
        <v>487</v>
      </c>
      <c r="E210" s="610"/>
      <c r="F210" s="610"/>
      <c r="G210" s="611"/>
      <c r="H210" s="22"/>
      <c r="I210" s="17"/>
      <c r="J210" s="17"/>
      <c r="K210" s="17"/>
    </row>
    <row r="211" spans="1:11" s="21" customFormat="1" ht="8.25" customHeight="1" thickBot="1" x14ac:dyDescent="0.3">
      <c r="A211" s="34"/>
      <c r="B211" s="35"/>
      <c r="C211" s="33"/>
      <c r="D211" s="36"/>
      <c r="E211" s="37"/>
      <c r="F211" s="37"/>
      <c r="G211" s="38"/>
      <c r="H211" s="22"/>
      <c r="I211" s="17"/>
      <c r="J211" s="17"/>
      <c r="K211" s="17"/>
    </row>
    <row r="212" spans="1:11" ht="27" customHeight="1" thickBot="1" x14ac:dyDescent="0.3">
      <c r="A212" s="498" t="s">
        <v>168</v>
      </c>
      <c r="B212" s="499"/>
      <c r="C212" s="499"/>
      <c r="D212" s="499"/>
      <c r="E212" s="499"/>
      <c r="F212" s="499"/>
      <c r="G212" s="500"/>
    </row>
    <row r="213" spans="1:11" ht="114" customHeight="1" thickBot="1" x14ac:dyDescent="0.3">
      <c r="A213" s="589" t="s">
        <v>512</v>
      </c>
      <c r="B213" s="590"/>
      <c r="C213" s="590"/>
      <c r="D213" s="590"/>
      <c r="E213" s="590"/>
      <c r="F213" s="590"/>
      <c r="G213" s="591"/>
    </row>
    <row r="214" spans="1:11" s="138" customFormat="1" ht="22.5" customHeight="1" thickBot="1" x14ac:dyDescent="0.3">
      <c r="A214" s="509" t="s">
        <v>169</v>
      </c>
      <c r="B214" s="146" t="s">
        <v>42</v>
      </c>
      <c r="C214" s="146" t="s">
        <v>43</v>
      </c>
      <c r="D214" s="592" t="s">
        <v>316</v>
      </c>
      <c r="E214" s="593"/>
      <c r="F214" s="592" t="s">
        <v>317</v>
      </c>
      <c r="G214" s="593"/>
      <c r="H214" s="195"/>
    </row>
    <row r="215" spans="1:11" ht="32.25" customHeight="1" thickBot="1" x14ac:dyDescent="0.3">
      <c r="A215" s="511"/>
      <c r="B215" s="196">
        <v>3071312</v>
      </c>
      <c r="C215" s="197" t="s">
        <v>170</v>
      </c>
      <c r="D215" s="594">
        <f>'TARIFA SIN IVA MODIFICABLE '!C174*0.19+'TARIFA SIN IVA MODIFICABLE '!C174</f>
        <v>201824</v>
      </c>
      <c r="E215" s="595"/>
      <c r="F215" s="594">
        <f>'TARIFA SIN IVA MODIFICABLE '!C175*0.19+'TARIFA SIN IVA MODIFICABLE '!C175</f>
        <v>325941</v>
      </c>
      <c r="G215" s="596"/>
      <c r="H215" s="195"/>
    </row>
    <row r="216" spans="1:11" ht="7.5" customHeight="1" thickBot="1" x14ac:dyDescent="0.3">
      <c r="A216" s="4"/>
      <c r="B216" s="39"/>
      <c r="C216" s="40"/>
      <c r="D216" s="40"/>
      <c r="E216" s="30"/>
      <c r="F216" s="30"/>
      <c r="G216" s="30"/>
      <c r="H216" s="195"/>
    </row>
    <row r="217" spans="1:11" ht="27" customHeight="1" thickBot="1" x14ac:dyDescent="0.3">
      <c r="A217" s="457" t="s">
        <v>36</v>
      </c>
      <c r="B217" s="458"/>
      <c r="C217" s="458"/>
      <c r="D217" s="458"/>
      <c r="E217" s="458"/>
      <c r="F217" s="458"/>
      <c r="G217" s="459"/>
      <c r="H217" s="195"/>
    </row>
    <row r="218" spans="1:11" ht="50.25" customHeight="1" thickBot="1" x14ac:dyDescent="0.3">
      <c r="A218" s="613" t="s">
        <v>450</v>
      </c>
      <c r="B218" s="614"/>
      <c r="C218" s="614"/>
      <c r="D218" s="614"/>
      <c r="E218" s="614"/>
      <c r="F218" s="614"/>
      <c r="G218" s="615"/>
      <c r="H218" s="195"/>
    </row>
    <row r="219" spans="1:11" s="138" customFormat="1" ht="26.25" customHeight="1" thickBot="1" x14ac:dyDescent="0.3">
      <c r="A219" s="616" t="s">
        <v>74</v>
      </c>
      <c r="B219" s="135" t="s">
        <v>42</v>
      </c>
      <c r="C219" s="141" t="s">
        <v>43</v>
      </c>
      <c r="D219" s="463" t="s">
        <v>55</v>
      </c>
      <c r="E219" s="464"/>
      <c r="F219" s="464"/>
      <c r="G219" s="465"/>
      <c r="H219" s="619"/>
    </row>
    <row r="220" spans="1:11" ht="17.25" customHeight="1" x14ac:dyDescent="0.25">
      <c r="A220" s="617"/>
      <c r="B220" s="219">
        <v>3071433</v>
      </c>
      <c r="C220" s="202" t="s">
        <v>171</v>
      </c>
      <c r="D220" s="620">
        <f>'TARIFA SIN IVA MODIFICABLE '!C176*0.19+'TARIFA SIN IVA MODIFICABLE '!C176</f>
        <v>400078</v>
      </c>
      <c r="E220" s="621"/>
      <c r="F220" s="621"/>
      <c r="G220" s="622"/>
      <c r="H220" s="619"/>
    </row>
    <row r="221" spans="1:11" ht="17.25" customHeight="1" x14ac:dyDescent="0.25">
      <c r="A221" s="617"/>
      <c r="B221" s="220">
        <v>3071432</v>
      </c>
      <c r="C221" s="200" t="s">
        <v>172</v>
      </c>
      <c r="D221" s="623">
        <f>'TARIFA SIN IVA MODIFICABLE '!C177*0.19+'TARIFA SIN IVA MODIFICABLE '!C177</f>
        <v>470050</v>
      </c>
      <c r="E221" s="478"/>
      <c r="F221" s="478"/>
      <c r="G221" s="479"/>
      <c r="H221" s="619"/>
    </row>
    <row r="222" spans="1:11" ht="17.25" customHeight="1" thickBot="1" x14ac:dyDescent="0.3">
      <c r="A222" s="618"/>
      <c r="B222" s="221">
        <v>3071431</v>
      </c>
      <c r="C222" s="156" t="s">
        <v>173</v>
      </c>
      <c r="D222" s="624">
        <f>'TARIFA SIN IVA MODIFICABLE '!C178*0.19+'TARIFA SIN IVA MODIFICABLE '!C178</f>
        <v>120071</v>
      </c>
      <c r="E222" s="625"/>
      <c r="F222" s="625"/>
      <c r="G222" s="626"/>
      <c r="H222" s="619"/>
    </row>
    <row r="223" spans="1:11" ht="3.75" customHeight="1" x14ac:dyDescent="0.25">
      <c r="A223" s="612" t="s">
        <v>174</v>
      </c>
      <c r="B223" s="612"/>
      <c r="C223" s="612"/>
      <c r="D223" s="612"/>
      <c r="E223" s="612"/>
      <c r="F223" s="612"/>
      <c r="G223" s="41"/>
      <c r="H223" s="198"/>
    </row>
    <row r="224" spans="1:11" ht="11.25" customHeight="1" x14ac:dyDescent="0.25">
      <c r="A224" s="612"/>
      <c r="B224" s="612"/>
      <c r="C224" s="612"/>
      <c r="D224" s="612"/>
      <c r="E224" s="612"/>
      <c r="F224" s="612"/>
      <c r="G224" s="234" t="s">
        <v>483</v>
      </c>
      <c r="H224" s="198"/>
    </row>
    <row r="225" spans="2:7" ht="5.25" customHeight="1" x14ac:dyDescent="0.25">
      <c r="B225" s="5"/>
      <c r="G225" s="5"/>
    </row>
    <row r="226" spans="2:7" x14ac:dyDescent="0.25">
      <c r="B226" s="5"/>
      <c r="G226" s="5"/>
    </row>
    <row r="227" spans="2:7" x14ac:dyDescent="0.25">
      <c r="B227" s="5"/>
      <c r="G227" s="5"/>
    </row>
    <row r="228" spans="2:7" x14ac:dyDescent="0.25">
      <c r="B228" s="5"/>
      <c r="G228" s="5"/>
    </row>
    <row r="229" spans="2:7" x14ac:dyDescent="0.25">
      <c r="B229" s="5"/>
      <c r="G229" s="5"/>
    </row>
    <row r="230" spans="2:7" x14ac:dyDescent="0.25">
      <c r="B230" s="5"/>
      <c r="G230" s="5"/>
    </row>
    <row r="231" spans="2:7" x14ac:dyDescent="0.25">
      <c r="B231" s="5"/>
      <c r="G231" s="5"/>
    </row>
    <row r="232" spans="2:7" x14ac:dyDescent="0.25">
      <c r="B232" s="5"/>
      <c r="E232" s="199" t="s">
        <v>318</v>
      </c>
      <c r="G232" s="5"/>
    </row>
    <row r="233" spans="2:7" x14ac:dyDescent="0.25">
      <c r="B233" s="5"/>
      <c r="G233" s="5"/>
    </row>
    <row r="234" spans="2:7" s="42" customFormat="1" ht="15" customHeight="1" x14ac:dyDescent="0.3"/>
    <row r="235" spans="2:7" s="42" customFormat="1" ht="18.75" x14ac:dyDescent="0.3"/>
    <row r="236" spans="2:7" s="43" customFormat="1" ht="31.5" customHeight="1" x14ac:dyDescent="0.3"/>
    <row r="237" spans="2:7" s="43" customFormat="1" ht="18.95" customHeight="1" x14ac:dyDescent="0.3"/>
    <row r="238" spans="2:7" s="43" customFormat="1" ht="18.95" customHeight="1" x14ac:dyDescent="0.3"/>
    <row r="239" spans="2:7" s="43" customFormat="1" ht="18.95" customHeight="1" x14ac:dyDescent="0.3"/>
    <row r="240" spans="2:7" s="43" customFormat="1" ht="18.95" customHeight="1" x14ac:dyDescent="0.3"/>
    <row r="241" s="43" customFormat="1" ht="18.95" customHeight="1" x14ac:dyDescent="0.3"/>
    <row r="242" s="43" customFormat="1" ht="18.95" customHeight="1" x14ac:dyDescent="0.3"/>
    <row r="243" s="43" customFormat="1" ht="18.95" customHeight="1" x14ac:dyDescent="0.3"/>
    <row r="244" s="43" customFormat="1" ht="18.95" customHeight="1" x14ac:dyDescent="0.3"/>
    <row r="245" s="43" customFormat="1" ht="18.95" customHeight="1" x14ac:dyDescent="0.3"/>
    <row r="246" s="43" customFormat="1" ht="18.95" customHeight="1" x14ac:dyDescent="0.3"/>
    <row r="247" s="43" customFormat="1" ht="18.95" customHeight="1" x14ac:dyDescent="0.3"/>
    <row r="248" s="43" customFormat="1" ht="18.95" customHeight="1" x14ac:dyDescent="0.3"/>
    <row r="249" s="43" customFormat="1" ht="18.95" customHeight="1" x14ac:dyDescent="0.3"/>
    <row r="250" s="43" customFormat="1" ht="18.95" customHeight="1" x14ac:dyDescent="0.3"/>
    <row r="251" s="43" customFormat="1" ht="18.95" customHeight="1" x14ac:dyDescent="0.3"/>
    <row r="252" s="43" customFormat="1" ht="18.95" customHeight="1" x14ac:dyDescent="0.3"/>
    <row r="253" s="43" customFormat="1" ht="18.95" customHeight="1" x14ac:dyDescent="0.3"/>
    <row r="254" s="43" customFormat="1" ht="18.95" customHeight="1" x14ac:dyDescent="0.3"/>
    <row r="255" s="43" customFormat="1" ht="18.95" customHeight="1" x14ac:dyDescent="0.3"/>
    <row r="256" s="43" customFormat="1" ht="18.95" customHeight="1" x14ac:dyDescent="0.3"/>
    <row r="257" s="43" customFormat="1" ht="18.95" customHeight="1" x14ac:dyDescent="0.3"/>
    <row r="258" s="43" customFormat="1" ht="18.95" customHeight="1" x14ac:dyDescent="0.3"/>
    <row r="259" s="43" customFormat="1" ht="18.95" customHeight="1" x14ac:dyDescent="0.3"/>
    <row r="260" s="43" customFormat="1" ht="18.95" customHeight="1" x14ac:dyDescent="0.3"/>
    <row r="261" s="43" customFormat="1" ht="18.95" customHeight="1" x14ac:dyDescent="0.3"/>
    <row r="262" s="43" customFormat="1" ht="18.95" customHeight="1" x14ac:dyDescent="0.3"/>
    <row r="263" s="43" customFormat="1" ht="18.95" customHeight="1" x14ac:dyDescent="0.3"/>
    <row r="264" s="43" customFormat="1" ht="18.95" customHeight="1" x14ac:dyDescent="0.3"/>
    <row r="265" s="43" customFormat="1" ht="18.95" customHeight="1" x14ac:dyDescent="0.3"/>
    <row r="266" s="43" customFormat="1" ht="18.95" customHeight="1" x14ac:dyDescent="0.3"/>
    <row r="267" s="43" customFormat="1" ht="18.95" customHeight="1" x14ac:dyDescent="0.3"/>
    <row r="268" s="43" customFormat="1" ht="18.95" customHeight="1" x14ac:dyDescent="0.3"/>
    <row r="269" s="43" customFormat="1" ht="18.95" customHeight="1" x14ac:dyDescent="0.3"/>
    <row r="270" s="43" customFormat="1" ht="18.95" customHeight="1" x14ac:dyDescent="0.3"/>
    <row r="271" s="43" customFormat="1" ht="18.95" customHeight="1" x14ac:dyDescent="0.3"/>
    <row r="272" s="43" customFormat="1" ht="18.95" customHeight="1" x14ac:dyDescent="0.3"/>
    <row r="273" s="43" customFormat="1" ht="18.95" customHeight="1" x14ac:dyDescent="0.3"/>
    <row r="274" s="43" customFormat="1" ht="18.95" customHeight="1" x14ac:dyDescent="0.3"/>
    <row r="275" s="43" customFormat="1" ht="18.95" customHeight="1" x14ac:dyDescent="0.3"/>
    <row r="276" s="43" customFormat="1" ht="18.95" customHeight="1" x14ac:dyDescent="0.3"/>
    <row r="277" s="43" customFormat="1" ht="18.95" customHeight="1" x14ac:dyDescent="0.3"/>
    <row r="278" s="43" customFormat="1" ht="18.95" customHeight="1" x14ac:dyDescent="0.3"/>
    <row r="279" s="43" customFormat="1" ht="18.95" customHeight="1" x14ac:dyDescent="0.3"/>
    <row r="280" s="43" customFormat="1" ht="18.95" customHeight="1" x14ac:dyDescent="0.3"/>
    <row r="281" s="43" customFormat="1" ht="18.95" customHeight="1" x14ac:dyDescent="0.3"/>
    <row r="282" s="43" customFormat="1" ht="18.95" customHeight="1" x14ac:dyDescent="0.3"/>
    <row r="283" s="43" customFormat="1" ht="18.95" customHeight="1" x14ac:dyDescent="0.3"/>
    <row r="284" s="42" customFormat="1" ht="18.95" customHeight="1" x14ac:dyDescent="0.3"/>
  </sheetData>
  <sheetProtection algorithmName="SHA-512" hashValue="Y9rnkFiNkQDij1aq+JoHU5fpaeD13P++EygVXilPcoSK724cSY9VxwYDku52Prb+DCBjIz4EFAyVZrgfrtkczw==" saltValue="zMt1xeL+Bo3wnnL0lnBduw==" spinCount="100000" sheet="1" objects="1" scenarios="1"/>
  <mergeCells count="333">
    <mergeCell ref="D36:G36"/>
    <mergeCell ref="E30:G30"/>
    <mergeCell ref="C158:D158"/>
    <mergeCell ref="C149:D149"/>
    <mergeCell ref="C150:D150"/>
    <mergeCell ref="C151:D151"/>
    <mergeCell ref="C152:D152"/>
    <mergeCell ref="C153:D153"/>
    <mergeCell ref="C154:D154"/>
    <mergeCell ref="C155:D155"/>
    <mergeCell ref="C156:D156"/>
    <mergeCell ref="C157:D157"/>
    <mergeCell ref="C143:E143"/>
    <mergeCell ref="F143:G143"/>
    <mergeCell ref="C144:E144"/>
    <mergeCell ref="F144:G144"/>
    <mergeCell ref="A146:G146"/>
    <mergeCell ref="A147:G147"/>
    <mergeCell ref="C140:E140"/>
    <mergeCell ref="F140:G140"/>
    <mergeCell ref="C141:E141"/>
    <mergeCell ref="F141:G141"/>
    <mergeCell ref="C142:E142"/>
    <mergeCell ref="F142:G142"/>
    <mergeCell ref="C200:D200"/>
    <mergeCell ref="C201:D201"/>
    <mergeCell ref="C202:D202"/>
    <mergeCell ref="C203:D203"/>
    <mergeCell ref="C191:D191"/>
    <mergeCell ref="C192:D192"/>
    <mergeCell ref="C193:D193"/>
    <mergeCell ref="C194:D194"/>
    <mergeCell ref="C195:D195"/>
    <mergeCell ref="C196:D196"/>
    <mergeCell ref="C197:D197"/>
    <mergeCell ref="C198:D198"/>
    <mergeCell ref="C199:D199"/>
    <mergeCell ref="C182:D182"/>
    <mergeCell ref="C183:D183"/>
    <mergeCell ref="C184:D184"/>
    <mergeCell ref="C185:D185"/>
    <mergeCell ref="C186:D186"/>
    <mergeCell ref="C187:D187"/>
    <mergeCell ref="C188:D188"/>
    <mergeCell ref="C189:D189"/>
    <mergeCell ref="C190:D190"/>
    <mergeCell ref="C173:D173"/>
    <mergeCell ref="C174:D174"/>
    <mergeCell ref="C175:D175"/>
    <mergeCell ref="C176:D176"/>
    <mergeCell ref="C177:D177"/>
    <mergeCell ref="C178:D178"/>
    <mergeCell ref="C179:D179"/>
    <mergeCell ref="C180:D180"/>
    <mergeCell ref="C181:D181"/>
    <mergeCell ref="A223:F224"/>
    <mergeCell ref="A217:G217"/>
    <mergeCell ref="A218:G218"/>
    <mergeCell ref="A219:A222"/>
    <mergeCell ref="D219:G219"/>
    <mergeCell ref="H219:H222"/>
    <mergeCell ref="D220:G220"/>
    <mergeCell ref="D221:G221"/>
    <mergeCell ref="D222:G222"/>
    <mergeCell ref="A212:G212"/>
    <mergeCell ref="A213:G213"/>
    <mergeCell ref="A214:A215"/>
    <mergeCell ref="D214:E214"/>
    <mergeCell ref="F214:G214"/>
    <mergeCell ref="D215:E215"/>
    <mergeCell ref="F215:G215"/>
    <mergeCell ref="A205:G205"/>
    <mergeCell ref="A206:G206"/>
    <mergeCell ref="A207:A210"/>
    <mergeCell ref="D207:G207"/>
    <mergeCell ref="D208:G208"/>
    <mergeCell ref="D209:G209"/>
    <mergeCell ref="D210:G210"/>
    <mergeCell ref="A179:A197"/>
    <mergeCell ref="B179:B184"/>
    <mergeCell ref="B185:B187"/>
    <mergeCell ref="B193:B194"/>
    <mergeCell ref="B195:B196"/>
    <mergeCell ref="A198:A203"/>
    <mergeCell ref="B200:B201"/>
    <mergeCell ref="B202:B203"/>
    <mergeCell ref="A149:A152"/>
    <mergeCell ref="A153:A155"/>
    <mergeCell ref="A156:A158"/>
    <mergeCell ref="A160:G160"/>
    <mergeCell ref="A161:G161"/>
    <mergeCell ref="A163:A178"/>
    <mergeCell ref="C163:D163"/>
    <mergeCell ref="C164:D164"/>
    <mergeCell ref="C165:D165"/>
    <mergeCell ref="C166:D166"/>
    <mergeCell ref="C167:D167"/>
    <mergeCell ref="C168:D168"/>
    <mergeCell ref="C169:D169"/>
    <mergeCell ref="C170:D170"/>
    <mergeCell ref="C171:D171"/>
    <mergeCell ref="C172:D172"/>
    <mergeCell ref="A134:A144"/>
    <mergeCell ref="C138:E138"/>
    <mergeCell ref="F138:G138"/>
    <mergeCell ref="C139:E139"/>
    <mergeCell ref="F139:G139"/>
    <mergeCell ref="A129:A133"/>
    <mergeCell ref="C129:E129"/>
    <mergeCell ref="F129:G129"/>
    <mergeCell ref="C130:E130"/>
    <mergeCell ref="F130:G130"/>
    <mergeCell ref="C131:E131"/>
    <mergeCell ref="F131:G131"/>
    <mergeCell ref="F136:G136"/>
    <mergeCell ref="C137:E137"/>
    <mergeCell ref="F137:G137"/>
    <mergeCell ref="C132:E132"/>
    <mergeCell ref="F132:G132"/>
    <mergeCell ref="C133:E133"/>
    <mergeCell ref="F133:G133"/>
    <mergeCell ref="C134:E134"/>
    <mergeCell ref="F134:G134"/>
    <mergeCell ref="C135:E135"/>
    <mergeCell ref="F135:G135"/>
    <mergeCell ref="C136:E136"/>
    <mergeCell ref="A121:A123"/>
    <mergeCell ref="C121:E121"/>
    <mergeCell ref="F121:G121"/>
    <mergeCell ref="C122:E122"/>
    <mergeCell ref="F122:G122"/>
    <mergeCell ref="C123:E123"/>
    <mergeCell ref="F123:G123"/>
    <mergeCell ref="A124:A128"/>
    <mergeCell ref="C124:E124"/>
    <mergeCell ref="F124:G124"/>
    <mergeCell ref="C125:E125"/>
    <mergeCell ref="F125:G125"/>
    <mergeCell ref="C126:E126"/>
    <mergeCell ref="F126:G126"/>
    <mergeCell ref="C127:E127"/>
    <mergeCell ref="F127:G127"/>
    <mergeCell ref="C128:E128"/>
    <mergeCell ref="F128:G128"/>
    <mergeCell ref="F113:G113"/>
    <mergeCell ref="C114:E114"/>
    <mergeCell ref="F114:G114"/>
    <mergeCell ref="C115:E115"/>
    <mergeCell ref="F115:G115"/>
    <mergeCell ref="A119:A120"/>
    <mergeCell ref="C119:E119"/>
    <mergeCell ref="F119:G119"/>
    <mergeCell ref="C120:E120"/>
    <mergeCell ref="F120:G120"/>
    <mergeCell ref="F109:G109"/>
    <mergeCell ref="C110:E110"/>
    <mergeCell ref="F110:G110"/>
    <mergeCell ref="C111:E111"/>
    <mergeCell ref="F111:G111"/>
    <mergeCell ref="C112:E112"/>
    <mergeCell ref="F112:G112"/>
    <mergeCell ref="A105:A118"/>
    <mergeCell ref="C105:E105"/>
    <mergeCell ref="F105:G105"/>
    <mergeCell ref="C106:E106"/>
    <mergeCell ref="F106:G106"/>
    <mergeCell ref="C107:E107"/>
    <mergeCell ref="F107:G107"/>
    <mergeCell ref="C108:E108"/>
    <mergeCell ref="F108:G108"/>
    <mergeCell ref="C109:E109"/>
    <mergeCell ref="C116:E116"/>
    <mergeCell ref="F116:G116"/>
    <mergeCell ref="C117:E117"/>
    <mergeCell ref="F117:G117"/>
    <mergeCell ref="C118:E118"/>
    <mergeCell ref="F118:G118"/>
    <mergeCell ref="C113:E113"/>
    <mergeCell ref="F101:G101"/>
    <mergeCell ref="C102:E102"/>
    <mergeCell ref="F102:G102"/>
    <mergeCell ref="C103:E103"/>
    <mergeCell ref="F103:G103"/>
    <mergeCell ref="F104:G104"/>
    <mergeCell ref="C97:E97"/>
    <mergeCell ref="F97:G97"/>
    <mergeCell ref="C98:E98"/>
    <mergeCell ref="F98:G98"/>
    <mergeCell ref="C104:E104"/>
    <mergeCell ref="A99:A104"/>
    <mergeCell ref="C99:E99"/>
    <mergeCell ref="F99:G99"/>
    <mergeCell ref="C100:E100"/>
    <mergeCell ref="F100:G100"/>
    <mergeCell ref="C101:E101"/>
    <mergeCell ref="F92:G92"/>
    <mergeCell ref="C93:E93"/>
    <mergeCell ref="F93:G93"/>
    <mergeCell ref="A94:A98"/>
    <mergeCell ref="C94:E94"/>
    <mergeCell ref="F94:G94"/>
    <mergeCell ref="C95:E95"/>
    <mergeCell ref="F95:G95"/>
    <mergeCell ref="C96:E96"/>
    <mergeCell ref="F96:G96"/>
    <mergeCell ref="A88:A93"/>
    <mergeCell ref="C88:E88"/>
    <mergeCell ref="F88:G88"/>
    <mergeCell ref="C89:E89"/>
    <mergeCell ref="F89:G89"/>
    <mergeCell ref="C90:E90"/>
    <mergeCell ref="F90:G90"/>
    <mergeCell ref="C91:E91"/>
    <mergeCell ref="F91:G91"/>
    <mergeCell ref="C92:E92"/>
    <mergeCell ref="C85:E85"/>
    <mergeCell ref="F85:G85"/>
    <mergeCell ref="C86:E86"/>
    <mergeCell ref="F86:G86"/>
    <mergeCell ref="C87:E87"/>
    <mergeCell ref="F87:G87"/>
    <mergeCell ref="C82:E82"/>
    <mergeCell ref="F82:G82"/>
    <mergeCell ref="C83:E83"/>
    <mergeCell ref="F83:G83"/>
    <mergeCell ref="C84:E84"/>
    <mergeCell ref="F84:G84"/>
    <mergeCell ref="F78:G78"/>
    <mergeCell ref="C79:E79"/>
    <mergeCell ref="F79:G79"/>
    <mergeCell ref="C80:E80"/>
    <mergeCell ref="F80:G80"/>
    <mergeCell ref="C81:E81"/>
    <mergeCell ref="F81:G81"/>
    <mergeCell ref="A74:A87"/>
    <mergeCell ref="C74:E74"/>
    <mergeCell ref="F74:G74"/>
    <mergeCell ref="C75:E75"/>
    <mergeCell ref="F75:G75"/>
    <mergeCell ref="C76:E76"/>
    <mergeCell ref="F76:G76"/>
    <mergeCell ref="C77:E77"/>
    <mergeCell ref="F77:G77"/>
    <mergeCell ref="C78:E78"/>
    <mergeCell ref="A70:A73"/>
    <mergeCell ref="C70:E70"/>
    <mergeCell ref="F70:G70"/>
    <mergeCell ref="C71:E71"/>
    <mergeCell ref="F71:G71"/>
    <mergeCell ref="C72:E72"/>
    <mergeCell ref="F72:G72"/>
    <mergeCell ref="C73:E73"/>
    <mergeCell ref="F73:G73"/>
    <mergeCell ref="F64:G64"/>
    <mergeCell ref="F65:G65"/>
    <mergeCell ref="A67:G67"/>
    <mergeCell ref="A68:G68"/>
    <mergeCell ref="C69:E69"/>
    <mergeCell ref="F69:G69"/>
    <mergeCell ref="C60:E60"/>
    <mergeCell ref="F60:G60"/>
    <mergeCell ref="F61:G61"/>
    <mergeCell ref="F62:G62"/>
    <mergeCell ref="F63:G63"/>
    <mergeCell ref="C64:E64"/>
    <mergeCell ref="C63:E63"/>
    <mergeCell ref="C62:E62"/>
    <mergeCell ref="C61:E61"/>
    <mergeCell ref="C65:E65"/>
    <mergeCell ref="A60:A65"/>
    <mergeCell ref="C53:D53"/>
    <mergeCell ref="C54:D54"/>
    <mergeCell ref="C55:D55"/>
    <mergeCell ref="C56:D56"/>
    <mergeCell ref="C57:D57"/>
    <mergeCell ref="C58:D58"/>
    <mergeCell ref="C59:D59"/>
    <mergeCell ref="D46:G46"/>
    <mergeCell ref="D47:G47"/>
    <mergeCell ref="B48:G48"/>
    <mergeCell ref="A50:G50"/>
    <mergeCell ref="A51:G51"/>
    <mergeCell ref="C52:D52"/>
    <mergeCell ref="A36:A48"/>
    <mergeCell ref="A52:A59"/>
    <mergeCell ref="D37:G37"/>
    <mergeCell ref="D38:G38"/>
    <mergeCell ref="D39:G39"/>
    <mergeCell ref="D40:G40"/>
    <mergeCell ref="D41:G41"/>
    <mergeCell ref="D42:G42"/>
    <mergeCell ref="D43:G43"/>
    <mergeCell ref="D44:G44"/>
    <mergeCell ref="D45:G45"/>
    <mergeCell ref="E29:G29"/>
    <mergeCell ref="C30:D30"/>
    <mergeCell ref="B31:G31"/>
    <mergeCell ref="A32:A35"/>
    <mergeCell ref="D32:G32"/>
    <mergeCell ref="D33:G33"/>
    <mergeCell ref="D34:G34"/>
    <mergeCell ref="D35:G35"/>
    <mergeCell ref="A24:A31"/>
    <mergeCell ref="C24:D24"/>
    <mergeCell ref="C25:D25"/>
    <mergeCell ref="C26:D26"/>
    <mergeCell ref="C27:D27"/>
    <mergeCell ref="C28:D28"/>
    <mergeCell ref="C29:D29"/>
    <mergeCell ref="C2:D3"/>
    <mergeCell ref="F2:G3"/>
    <mergeCell ref="A5:G5"/>
    <mergeCell ref="A7:G7"/>
    <mergeCell ref="A9:G9"/>
    <mergeCell ref="A10:G10"/>
    <mergeCell ref="E20:G20"/>
    <mergeCell ref="C21:D21"/>
    <mergeCell ref="E21:G21"/>
    <mergeCell ref="A11:A23"/>
    <mergeCell ref="C11:D11"/>
    <mergeCell ref="C12:D12"/>
    <mergeCell ref="C14:D14"/>
    <mergeCell ref="C15:D15"/>
    <mergeCell ref="C16:D16"/>
    <mergeCell ref="C17:D17"/>
    <mergeCell ref="C18:D18"/>
    <mergeCell ref="C19:D19"/>
    <mergeCell ref="C20:D20"/>
    <mergeCell ref="C13:D13"/>
    <mergeCell ref="C22:D22"/>
    <mergeCell ref="E22:G22"/>
    <mergeCell ref="C23:D23"/>
    <mergeCell ref="E23:G23"/>
  </mergeCells>
  <pageMargins left="0.25" right="0.25" top="0.75" bottom="0.75" header="0.3" footer="0.3"/>
  <pageSetup scale="16" fitToHeight="0" orientation="portrait" r:id="rId1"/>
  <headerFooter>
    <oddFooter xml:space="preserve">&amp;C_x000D_&amp;1#&amp;"Calibri"&amp;9&amp;K000000 Información Pública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D9BED-2D81-46EE-90FB-F1D3719FF8EF}">
  <sheetPr codeName="Hoja5"/>
  <dimension ref="A4:J40"/>
  <sheetViews>
    <sheetView view="pageBreakPreview" topLeftCell="A25" zoomScale="85" zoomScaleNormal="98" zoomScaleSheetLayoutView="85" workbookViewId="0">
      <selection activeCell="A39" sqref="A39:J39"/>
    </sheetView>
  </sheetViews>
  <sheetFormatPr baseColWidth="10" defaultColWidth="11.42578125" defaultRowHeight="15" x14ac:dyDescent="0.25"/>
  <cols>
    <col min="1" max="1" width="15.28515625" style="5" customWidth="1"/>
    <col min="2" max="2" width="18.42578125" style="5" customWidth="1"/>
    <col min="3" max="3" width="19.28515625" style="5" customWidth="1"/>
    <col min="4" max="4" width="19.85546875" style="5" customWidth="1"/>
    <col min="5" max="5" width="15.85546875" style="5" customWidth="1"/>
    <col min="6" max="6" width="15" style="5" customWidth="1"/>
    <col min="7" max="7" width="18.5703125" style="5" customWidth="1"/>
    <col min="8" max="8" width="17.85546875" style="5" customWidth="1"/>
    <col min="9" max="9" width="14.42578125" style="5" customWidth="1"/>
    <col min="10" max="10" width="16.7109375" style="5" customWidth="1"/>
    <col min="11" max="16384" width="11.42578125" style="5"/>
  </cols>
  <sheetData>
    <row r="4" spans="1:10" ht="15.75" thickBot="1" x14ac:dyDescent="0.3"/>
    <row r="5" spans="1:10" ht="15" customHeight="1" x14ac:dyDescent="0.25">
      <c r="A5" s="659" t="s">
        <v>454</v>
      </c>
      <c r="B5" s="660"/>
      <c r="C5" s="660"/>
      <c r="D5" s="660"/>
      <c r="E5" s="660"/>
      <c r="F5" s="660"/>
      <c r="G5" s="660"/>
      <c r="H5" s="660"/>
      <c r="I5" s="660"/>
      <c r="J5" s="661"/>
    </row>
    <row r="6" spans="1:10" ht="10.5" customHeight="1" thickBot="1" x14ac:dyDescent="0.3">
      <c r="A6" s="662"/>
      <c r="B6" s="663"/>
      <c r="C6" s="663"/>
      <c r="D6" s="663"/>
      <c r="E6" s="663"/>
      <c r="F6" s="663"/>
      <c r="G6" s="663"/>
      <c r="H6" s="663"/>
      <c r="I6" s="663"/>
      <c r="J6" s="664"/>
    </row>
    <row r="7" spans="1:10" ht="36" customHeight="1" x14ac:dyDescent="0.25">
      <c r="A7" s="665" t="s">
        <v>280</v>
      </c>
      <c r="B7" s="666"/>
      <c r="C7" s="666"/>
      <c r="D7" s="666"/>
      <c r="E7" s="666"/>
      <c r="F7" s="666"/>
      <c r="G7" s="666"/>
      <c r="H7" s="666"/>
      <c r="I7" s="666"/>
      <c r="J7" s="667"/>
    </row>
    <row r="8" spans="1:10" ht="14.25" customHeight="1" x14ac:dyDescent="0.25">
      <c r="A8" s="668" t="s">
        <v>22</v>
      </c>
      <c r="B8" s="669"/>
      <c r="C8" s="669"/>
      <c r="D8" s="669"/>
      <c r="E8" s="669"/>
      <c r="F8" s="669"/>
      <c r="G8" s="669"/>
      <c r="H8" s="669"/>
      <c r="I8" s="669"/>
      <c r="J8" s="670"/>
    </row>
    <row r="9" spans="1:10" ht="35.25" customHeight="1" x14ac:dyDescent="0.25">
      <c r="A9" s="656" t="s">
        <v>444</v>
      </c>
      <c r="B9" s="657"/>
      <c r="C9" s="657"/>
      <c r="D9" s="657"/>
      <c r="E9" s="657"/>
      <c r="F9" s="657"/>
      <c r="G9" s="657"/>
      <c r="H9" s="657"/>
      <c r="I9" s="657"/>
      <c r="J9" s="658"/>
    </row>
    <row r="10" spans="1:10" ht="15" customHeight="1" x14ac:dyDescent="0.25">
      <c r="A10" s="671" t="s">
        <v>23</v>
      </c>
      <c r="B10" s="672"/>
      <c r="C10" s="672"/>
      <c r="D10" s="672"/>
      <c r="E10" s="672"/>
      <c r="F10" s="672"/>
      <c r="G10" s="672"/>
      <c r="H10" s="672"/>
      <c r="I10" s="672"/>
      <c r="J10" s="673"/>
    </row>
    <row r="11" spans="1:10" ht="173.25" customHeight="1" x14ac:dyDescent="0.25">
      <c r="A11" s="656" t="s">
        <v>526</v>
      </c>
      <c r="B11" s="657"/>
      <c r="C11" s="657"/>
      <c r="D11" s="657"/>
      <c r="E11" s="657"/>
      <c r="F11" s="657"/>
      <c r="G11" s="657"/>
      <c r="H11" s="657"/>
      <c r="I11" s="657"/>
      <c r="J11" s="658"/>
    </row>
    <row r="12" spans="1:10" ht="15" customHeight="1" x14ac:dyDescent="0.25">
      <c r="A12" s="671" t="s">
        <v>24</v>
      </c>
      <c r="B12" s="672"/>
      <c r="C12" s="672"/>
      <c r="D12" s="672"/>
      <c r="E12" s="672"/>
      <c r="F12" s="672"/>
      <c r="G12" s="672"/>
      <c r="H12" s="672"/>
      <c r="I12" s="672"/>
      <c r="J12" s="673"/>
    </row>
    <row r="13" spans="1:10" ht="63.75" customHeight="1" x14ac:dyDescent="0.25">
      <c r="A13" s="656" t="s">
        <v>435</v>
      </c>
      <c r="B13" s="657"/>
      <c r="C13" s="657"/>
      <c r="D13" s="657"/>
      <c r="E13" s="657"/>
      <c r="F13" s="657"/>
      <c r="G13" s="657"/>
      <c r="H13" s="657"/>
      <c r="I13" s="657"/>
      <c r="J13" s="658"/>
    </row>
    <row r="14" spans="1:10" ht="18.75" customHeight="1" thickBot="1" x14ac:dyDescent="0.3">
      <c r="A14" s="674" t="s">
        <v>25</v>
      </c>
      <c r="B14" s="675"/>
      <c r="C14" s="675"/>
      <c r="D14" s="675"/>
      <c r="E14" s="675"/>
      <c r="F14" s="675"/>
      <c r="G14" s="675"/>
      <c r="H14" s="675"/>
      <c r="I14" s="675"/>
      <c r="J14" s="676"/>
    </row>
    <row r="15" spans="1:10" ht="50.25" customHeight="1" x14ac:dyDescent="0.25">
      <c r="A15" s="665" t="s">
        <v>445</v>
      </c>
      <c r="B15" s="666"/>
      <c r="C15" s="666"/>
      <c r="D15" s="666"/>
      <c r="E15" s="666"/>
      <c r="F15" s="666"/>
      <c r="G15" s="666"/>
      <c r="H15" s="666"/>
      <c r="I15" s="666"/>
      <c r="J15" s="667"/>
    </row>
    <row r="16" spans="1:10" x14ac:dyDescent="0.25">
      <c r="A16" s="671" t="s">
        <v>26</v>
      </c>
      <c r="B16" s="672"/>
      <c r="C16" s="672"/>
      <c r="D16" s="672"/>
      <c r="E16" s="672"/>
      <c r="F16" s="672"/>
      <c r="G16" s="672"/>
      <c r="H16" s="672"/>
      <c r="I16" s="672"/>
      <c r="J16" s="673"/>
    </row>
    <row r="17" spans="1:10" ht="164.25" customHeight="1" x14ac:dyDescent="0.25">
      <c r="A17" s="656" t="s">
        <v>446</v>
      </c>
      <c r="B17" s="657"/>
      <c r="C17" s="657"/>
      <c r="D17" s="657"/>
      <c r="E17" s="657"/>
      <c r="F17" s="657"/>
      <c r="G17" s="657"/>
      <c r="H17" s="657"/>
      <c r="I17" s="657"/>
      <c r="J17" s="658"/>
    </row>
    <row r="18" spans="1:10" ht="15" customHeight="1" x14ac:dyDescent="0.25">
      <c r="A18" s="671" t="s">
        <v>27</v>
      </c>
      <c r="B18" s="672"/>
      <c r="C18" s="672"/>
      <c r="D18" s="672"/>
      <c r="E18" s="672"/>
      <c r="F18" s="672"/>
      <c r="G18" s="672"/>
      <c r="H18" s="672"/>
      <c r="I18" s="672"/>
      <c r="J18" s="673"/>
    </row>
    <row r="19" spans="1:10" ht="38.25" customHeight="1" x14ac:dyDescent="0.25">
      <c r="A19" s="656" t="s">
        <v>281</v>
      </c>
      <c r="B19" s="657"/>
      <c r="C19" s="657"/>
      <c r="D19" s="657"/>
      <c r="E19" s="657"/>
      <c r="F19" s="657"/>
      <c r="G19" s="657"/>
      <c r="H19" s="657"/>
      <c r="I19" s="657"/>
      <c r="J19" s="658"/>
    </row>
    <row r="20" spans="1:10" ht="15" customHeight="1" x14ac:dyDescent="0.25">
      <c r="A20" s="671" t="s">
        <v>28</v>
      </c>
      <c r="B20" s="672"/>
      <c r="C20" s="672"/>
      <c r="D20" s="672"/>
      <c r="E20" s="672"/>
      <c r="F20" s="672"/>
      <c r="G20" s="672"/>
      <c r="H20" s="672"/>
      <c r="I20" s="672"/>
      <c r="J20" s="673"/>
    </row>
    <row r="21" spans="1:10" ht="33" customHeight="1" x14ac:dyDescent="0.25">
      <c r="A21" s="656" t="s">
        <v>282</v>
      </c>
      <c r="B21" s="657"/>
      <c r="C21" s="657"/>
      <c r="D21" s="657"/>
      <c r="E21" s="657"/>
      <c r="F21" s="657"/>
      <c r="G21" s="657"/>
      <c r="H21" s="657"/>
      <c r="I21" s="657"/>
      <c r="J21" s="658"/>
    </row>
    <row r="22" spans="1:10" ht="15" customHeight="1" x14ac:dyDescent="0.25">
      <c r="A22" s="671" t="s">
        <v>29</v>
      </c>
      <c r="B22" s="672"/>
      <c r="C22" s="672"/>
      <c r="D22" s="672"/>
      <c r="E22" s="672"/>
      <c r="F22" s="672"/>
      <c r="G22" s="672"/>
      <c r="H22" s="672"/>
      <c r="I22" s="672"/>
      <c r="J22" s="673"/>
    </row>
    <row r="23" spans="1:10" ht="90" customHeight="1" x14ac:dyDescent="0.25">
      <c r="A23" s="656" t="s">
        <v>283</v>
      </c>
      <c r="B23" s="657"/>
      <c r="C23" s="657"/>
      <c r="D23" s="657"/>
      <c r="E23" s="657"/>
      <c r="F23" s="657"/>
      <c r="G23" s="657"/>
      <c r="H23" s="657"/>
      <c r="I23" s="657"/>
      <c r="J23" s="658"/>
    </row>
    <row r="24" spans="1:10" ht="15" customHeight="1" x14ac:dyDescent="0.25">
      <c r="A24" s="671" t="s">
        <v>30</v>
      </c>
      <c r="B24" s="672"/>
      <c r="C24" s="672"/>
      <c r="D24" s="672"/>
      <c r="E24" s="672"/>
      <c r="F24" s="672"/>
      <c r="G24" s="672"/>
      <c r="H24" s="672"/>
      <c r="I24" s="672"/>
      <c r="J24" s="673"/>
    </row>
    <row r="25" spans="1:10" ht="77.25" customHeight="1" thickBot="1" x14ac:dyDescent="0.3">
      <c r="A25" s="677" t="s">
        <v>284</v>
      </c>
      <c r="B25" s="678"/>
      <c r="C25" s="678"/>
      <c r="D25" s="678"/>
      <c r="E25" s="678"/>
      <c r="F25" s="678"/>
      <c r="G25" s="678"/>
      <c r="H25" s="678"/>
      <c r="I25" s="678"/>
      <c r="J25" s="679"/>
    </row>
    <row r="26" spans="1:10" ht="16.5" customHeight="1" x14ac:dyDescent="0.25">
      <c r="A26" s="674" t="s">
        <v>31</v>
      </c>
      <c r="B26" s="675"/>
      <c r="C26" s="675"/>
      <c r="D26" s="675"/>
      <c r="E26" s="675"/>
      <c r="F26" s="675"/>
      <c r="G26" s="675"/>
      <c r="H26" s="675"/>
      <c r="I26" s="675"/>
      <c r="J26" s="676"/>
    </row>
    <row r="27" spans="1:10" ht="2.25" customHeight="1" x14ac:dyDescent="0.25">
      <c r="A27" s="656"/>
      <c r="B27" s="657"/>
      <c r="C27" s="657"/>
      <c r="D27" s="657"/>
      <c r="E27" s="657"/>
      <c r="F27" s="657"/>
      <c r="G27" s="657"/>
      <c r="H27" s="657"/>
      <c r="I27" s="657"/>
      <c r="J27" s="658"/>
    </row>
    <row r="28" spans="1:10" x14ac:dyDescent="0.25">
      <c r="A28" s="671" t="s">
        <v>32</v>
      </c>
      <c r="B28" s="672"/>
      <c r="C28" s="672"/>
      <c r="D28" s="672"/>
      <c r="E28" s="672"/>
      <c r="F28" s="672"/>
      <c r="G28" s="672"/>
      <c r="H28" s="672"/>
      <c r="I28" s="672"/>
      <c r="J28" s="673"/>
    </row>
    <row r="29" spans="1:10" ht="74.25" customHeight="1" x14ac:dyDescent="0.25">
      <c r="A29" s="656" t="s">
        <v>447</v>
      </c>
      <c r="B29" s="657"/>
      <c r="C29" s="657"/>
      <c r="D29" s="657"/>
      <c r="E29" s="657"/>
      <c r="F29" s="657"/>
      <c r="G29" s="657"/>
      <c r="H29" s="657"/>
      <c r="I29" s="657"/>
      <c r="J29" s="658"/>
    </row>
    <row r="30" spans="1:10" x14ac:dyDescent="0.25">
      <c r="A30" s="671" t="s">
        <v>33</v>
      </c>
      <c r="B30" s="672"/>
      <c r="C30" s="672"/>
      <c r="D30" s="672"/>
      <c r="E30" s="672"/>
      <c r="F30" s="672"/>
      <c r="G30" s="672"/>
      <c r="H30" s="672"/>
      <c r="I30" s="672"/>
      <c r="J30" s="673"/>
    </row>
    <row r="31" spans="1:10" ht="33.75" customHeight="1" x14ac:dyDescent="0.25">
      <c r="A31" s="683" t="s">
        <v>443</v>
      </c>
      <c r="B31" s="684"/>
      <c r="C31" s="684"/>
      <c r="D31" s="684"/>
      <c r="E31" s="684"/>
      <c r="F31" s="684"/>
      <c r="G31" s="684"/>
      <c r="H31" s="684"/>
      <c r="I31" s="684"/>
      <c r="J31" s="685"/>
    </row>
    <row r="32" spans="1:10" x14ac:dyDescent="0.25">
      <c r="A32" s="671" t="s">
        <v>34</v>
      </c>
      <c r="B32" s="672"/>
      <c r="C32" s="672"/>
      <c r="D32" s="672"/>
      <c r="E32" s="672"/>
      <c r="F32" s="672"/>
      <c r="G32" s="672"/>
      <c r="H32" s="672"/>
      <c r="I32" s="672"/>
      <c r="J32" s="673"/>
    </row>
    <row r="33" spans="1:10" ht="62.25" customHeight="1" x14ac:dyDescent="0.25">
      <c r="A33" s="656" t="s">
        <v>527</v>
      </c>
      <c r="B33" s="657"/>
      <c r="C33" s="657"/>
      <c r="D33" s="657"/>
      <c r="E33" s="657"/>
      <c r="F33" s="657"/>
      <c r="G33" s="657"/>
      <c r="H33" s="657"/>
      <c r="I33" s="657"/>
      <c r="J33" s="658"/>
    </row>
    <row r="34" spans="1:10" ht="15" customHeight="1" thickBot="1" x14ac:dyDescent="0.3">
      <c r="A34" s="674" t="s">
        <v>35</v>
      </c>
      <c r="B34" s="675"/>
      <c r="C34" s="675"/>
      <c r="D34" s="675"/>
      <c r="E34" s="675"/>
      <c r="F34" s="675"/>
      <c r="G34" s="675"/>
      <c r="H34" s="675"/>
      <c r="I34" s="675"/>
      <c r="J34" s="676"/>
    </row>
    <row r="35" spans="1:10" ht="117" customHeight="1" x14ac:dyDescent="0.25">
      <c r="A35" s="686" t="s">
        <v>448</v>
      </c>
      <c r="B35" s="687"/>
      <c r="C35" s="687"/>
      <c r="D35" s="687"/>
      <c r="E35" s="687"/>
      <c r="F35" s="687"/>
      <c r="G35" s="687"/>
      <c r="H35" s="687"/>
      <c r="I35" s="687"/>
      <c r="J35" s="688"/>
    </row>
    <row r="36" spans="1:10" x14ac:dyDescent="0.25">
      <c r="A36" s="674" t="s">
        <v>36</v>
      </c>
      <c r="B36" s="675"/>
      <c r="C36" s="675"/>
      <c r="D36" s="675"/>
      <c r="E36" s="675"/>
      <c r="F36" s="675"/>
      <c r="G36" s="675"/>
      <c r="H36" s="675"/>
      <c r="I36" s="675"/>
      <c r="J36" s="676"/>
    </row>
    <row r="37" spans="1:10" x14ac:dyDescent="0.25">
      <c r="A37" s="656" t="s">
        <v>285</v>
      </c>
      <c r="B37" s="657"/>
      <c r="C37" s="657"/>
      <c r="D37" s="657"/>
      <c r="E37" s="657"/>
      <c r="F37" s="657"/>
      <c r="G37" s="657"/>
      <c r="H37" s="657"/>
      <c r="I37" s="657"/>
      <c r="J37" s="658"/>
    </row>
    <row r="38" spans="1:10" x14ac:dyDescent="0.25">
      <c r="A38" s="674" t="s">
        <v>37</v>
      </c>
      <c r="B38" s="675"/>
      <c r="C38" s="675"/>
      <c r="D38" s="675"/>
      <c r="E38" s="675"/>
      <c r="F38" s="675"/>
      <c r="G38" s="675"/>
      <c r="H38" s="675"/>
      <c r="I38" s="675"/>
      <c r="J38" s="676"/>
    </row>
    <row r="39" spans="1:10" ht="41.25" customHeight="1" x14ac:dyDescent="0.25">
      <c r="A39" s="728" t="s">
        <v>528</v>
      </c>
      <c r="B39" s="729"/>
      <c r="C39" s="729"/>
      <c r="D39" s="729"/>
      <c r="E39" s="729"/>
      <c r="F39" s="729"/>
      <c r="G39" s="729"/>
      <c r="H39" s="729"/>
      <c r="I39" s="729"/>
      <c r="J39" s="730"/>
    </row>
    <row r="40" spans="1:10" s="233" customFormat="1" ht="11.25" customHeight="1" thickBot="1" x14ac:dyDescent="0.25">
      <c r="A40" s="680" t="s">
        <v>483</v>
      </c>
      <c r="B40" s="681"/>
      <c r="C40" s="681"/>
      <c r="D40" s="681"/>
      <c r="E40" s="681"/>
      <c r="F40" s="681"/>
      <c r="G40" s="681"/>
      <c r="H40" s="681"/>
      <c r="I40" s="681"/>
      <c r="J40" s="682"/>
    </row>
  </sheetData>
  <mergeCells count="35">
    <mergeCell ref="A36:J36"/>
    <mergeCell ref="A37:J37"/>
    <mergeCell ref="A38:J38"/>
    <mergeCell ref="A40:J40"/>
    <mergeCell ref="A30:J30"/>
    <mergeCell ref="A31:J31"/>
    <mergeCell ref="A32:J32"/>
    <mergeCell ref="A33:J33"/>
    <mergeCell ref="A34:J34"/>
    <mergeCell ref="A35:J35"/>
    <mergeCell ref="A39:J39"/>
    <mergeCell ref="A29:J29"/>
    <mergeCell ref="A18:J18"/>
    <mergeCell ref="A19:J19"/>
    <mergeCell ref="A20:J20"/>
    <mergeCell ref="A21:J21"/>
    <mergeCell ref="A22:J22"/>
    <mergeCell ref="A23:J23"/>
    <mergeCell ref="A24:J24"/>
    <mergeCell ref="A25:J25"/>
    <mergeCell ref="A26:J26"/>
    <mergeCell ref="A27:J27"/>
    <mergeCell ref="A28:J28"/>
    <mergeCell ref="A17:J17"/>
    <mergeCell ref="A5:J6"/>
    <mergeCell ref="A7:J7"/>
    <mergeCell ref="A8:J8"/>
    <mergeCell ref="A9:J9"/>
    <mergeCell ref="A10:J10"/>
    <mergeCell ref="A11:J11"/>
    <mergeCell ref="A12:J12"/>
    <mergeCell ref="A13:J13"/>
    <mergeCell ref="A14:J14"/>
    <mergeCell ref="A15:J15"/>
    <mergeCell ref="A16:J16"/>
  </mergeCells>
  <pageMargins left="0.7" right="0.7" top="0.75" bottom="0.75" header="0.3" footer="0.3"/>
  <pageSetup paperSize="9" scale="51" orientation="portrait" r:id="rId1"/>
  <headerFooter>
    <oddFooter xml:space="preserve">&amp;C_x000D_&amp;1#&amp;"Calibri"&amp;9&amp;K000000 Información Pública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93488-F541-4A2C-8EB7-1637F722D017}">
  <sheetPr codeName="Hoja3">
    <tabColor rgb="FF92D050"/>
  </sheetPr>
  <dimension ref="A1:N216"/>
  <sheetViews>
    <sheetView zoomScale="115" zoomScaleNormal="115" workbookViewId="0">
      <pane xSplit="2" ySplit="1" topLeftCell="C2" activePane="bottomRight" state="frozen"/>
      <selection pane="topRight" activeCell="C1" sqref="C1"/>
      <selection pane="bottomLeft" activeCell="A2" sqref="A2"/>
      <selection pane="bottomRight" activeCell="B6" sqref="B6"/>
    </sheetView>
  </sheetViews>
  <sheetFormatPr baseColWidth="10" defaultColWidth="11.42578125" defaultRowHeight="15" x14ac:dyDescent="0.25"/>
  <cols>
    <col min="1" max="1" width="11.42578125" style="49"/>
    <col min="2" max="2" width="53.7109375" style="79" customWidth="1"/>
    <col min="3" max="3" width="13" style="49" customWidth="1"/>
    <col min="4" max="4" width="13.5703125" style="49" bestFit="1" customWidth="1"/>
    <col min="5" max="5" width="16.28515625" style="49" bestFit="1" customWidth="1"/>
    <col min="7" max="7" width="15" bestFit="1" customWidth="1"/>
    <col min="8" max="8" width="13" bestFit="1" customWidth="1"/>
    <col min="10" max="10" width="15" bestFit="1" customWidth="1"/>
  </cols>
  <sheetData>
    <row r="1" spans="1:9" ht="24" customHeight="1" thickBot="1" x14ac:dyDescent="0.3">
      <c r="A1" s="248" t="s">
        <v>175</v>
      </c>
      <c r="B1" s="249" t="s">
        <v>43</v>
      </c>
      <c r="C1" s="250" t="s">
        <v>44</v>
      </c>
      <c r="D1" s="250" t="s">
        <v>45</v>
      </c>
      <c r="E1" s="251" t="s">
        <v>46</v>
      </c>
    </row>
    <row r="2" spans="1:9" ht="30" x14ac:dyDescent="0.25">
      <c r="A2" s="89">
        <v>3070101</v>
      </c>
      <c r="B2" s="90" t="s">
        <v>269</v>
      </c>
      <c r="C2" s="91">
        <v>163700</v>
      </c>
      <c r="D2" s="91">
        <v>327400</v>
      </c>
      <c r="E2" s="92">
        <v>422700</v>
      </c>
      <c r="G2" s="270"/>
      <c r="H2" s="271"/>
      <c r="I2" s="271"/>
    </row>
    <row r="3" spans="1:9" ht="30" x14ac:dyDescent="0.25">
      <c r="A3" s="278">
        <v>3070108</v>
      </c>
      <c r="B3" s="279" t="s">
        <v>482</v>
      </c>
      <c r="C3" s="280">
        <v>200000</v>
      </c>
      <c r="D3" s="280">
        <v>402000</v>
      </c>
      <c r="E3" s="281">
        <v>626000</v>
      </c>
      <c r="G3" s="270"/>
      <c r="H3" s="271"/>
      <c r="I3" s="271"/>
    </row>
    <row r="4" spans="1:9" ht="30" x14ac:dyDescent="0.25">
      <c r="A4" s="93">
        <v>3070102</v>
      </c>
      <c r="B4" s="94" t="s">
        <v>321</v>
      </c>
      <c r="C4" s="95">
        <v>240900</v>
      </c>
      <c r="D4" s="95">
        <v>481800</v>
      </c>
      <c r="E4" s="96">
        <v>834100</v>
      </c>
      <c r="G4" s="270"/>
      <c r="H4" s="270"/>
      <c r="I4" s="271"/>
    </row>
    <row r="5" spans="1:9" ht="30" x14ac:dyDescent="0.25">
      <c r="A5" s="93">
        <v>3070103</v>
      </c>
      <c r="B5" s="94" t="s">
        <v>476</v>
      </c>
      <c r="C5" s="95">
        <v>473200</v>
      </c>
      <c r="D5" s="95">
        <v>709800</v>
      </c>
      <c r="E5" s="96">
        <v>1176000</v>
      </c>
      <c r="G5" s="97"/>
    </row>
    <row r="6" spans="1:9" ht="30" x14ac:dyDescent="0.25">
      <c r="A6" s="93">
        <v>3070104</v>
      </c>
      <c r="B6" s="94" t="s">
        <v>475</v>
      </c>
      <c r="C6" s="95">
        <v>1048500</v>
      </c>
      <c r="D6" s="95">
        <v>1572800</v>
      </c>
      <c r="E6" s="96">
        <v>2266200</v>
      </c>
    </row>
    <row r="7" spans="1:9" ht="30" x14ac:dyDescent="0.25">
      <c r="A7" s="93">
        <v>3070105</v>
      </c>
      <c r="B7" s="94" t="s">
        <v>477</v>
      </c>
      <c r="C7" s="95">
        <v>1898400</v>
      </c>
      <c r="D7" s="95">
        <v>2847700</v>
      </c>
      <c r="E7" s="96">
        <v>4481400</v>
      </c>
    </row>
    <row r="8" spans="1:9" ht="30" x14ac:dyDescent="0.25">
      <c r="A8" s="269">
        <v>3070106</v>
      </c>
      <c r="B8" s="94" t="s">
        <v>478</v>
      </c>
      <c r="C8" s="95">
        <v>2432900</v>
      </c>
      <c r="D8" s="95">
        <v>3649400</v>
      </c>
      <c r="E8" s="96">
        <v>6835600</v>
      </c>
    </row>
    <row r="9" spans="1:9" ht="30" x14ac:dyDescent="0.25">
      <c r="A9" s="269">
        <v>3070107</v>
      </c>
      <c r="B9" s="94" t="s">
        <v>479</v>
      </c>
      <c r="C9" s="95">
        <v>3311400</v>
      </c>
      <c r="D9" s="95">
        <v>4967100</v>
      </c>
      <c r="E9" s="96">
        <v>7589700</v>
      </c>
    </row>
    <row r="10" spans="1:9" ht="21.75" customHeight="1" x14ac:dyDescent="0.25">
      <c r="A10" s="93">
        <v>3070402</v>
      </c>
      <c r="B10" s="94" t="s">
        <v>47</v>
      </c>
      <c r="C10" s="95">
        <v>71800</v>
      </c>
      <c r="D10" s="95">
        <v>71800</v>
      </c>
      <c r="E10" s="95">
        <v>71800</v>
      </c>
      <c r="H10" s="97">
        <f>85500/1.19</f>
        <v>71848.73949579832</v>
      </c>
    </row>
    <row r="11" spans="1:9" ht="21.75" customHeight="1" x14ac:dyDescent="0.25">
      <c r="A11" s="93">
        <v>3070405</v>
      </c>
      <c r="B11" s="94" t="s">
        <v>322</v>
      </c>
      <c r="C11" s="95">
        <v>67200</v>
      </c>
      <c r="D11" s="95">
        <v>67200</v>
      </c>
      <c r="E11" s="95">
        <v>67200</v>
      </c>
      <c r="H11" s="97">
        <f>80000/1.19</f>
        <v>67226.890756302528</v>
      </c>
    </row>
    <row r="12" spans="1:9" ht="30" x14ac:dyDescent="0.25">
      <c r="A12" s="93">
        <v>3070403</v>
      </c>
      <c r="B12" s="94" t="s">
        <v>323</v>
      </c>
      <c r="C12" s="95">
        <v>50400</v>
      </c>
      <c r="D12" s="95">
        <v>50400</v>
      </c>
      <c r="E12" s="95">
        <v>50400</v>
      </c>
      <c r="H12" s="97">
        <f>60000/1.19</f>
        <v>50420.168067226892</v>
      </c>
    </row>
    <row r="13" spans="1:9" ht="18.75" customHeight="1" x14ac:dyDescent="0.25">
      <c r="A13" s="93">
        <v>3071345</v>
      </c>
      <c r="B13" s="94" t="s">
        <v>324</v>
      </c>
      <c r="C13" s="95">
        <v>186700</v>
      </c>
      <c r="D13" s="95">
        <v>280000</v>
      </c>
      <c r="E13" s="96">
        <v>290000</v>
      </c>
    </row>
    <row r="14" spans="1:9" ht="18.75" customHeight="1" x14ac:dyDescent="0.25">
      <c r="A14" s="93">
        <v>3070301</v>
      </c>
      <c r="B14" s="94" t="s">
        <v>49</v>
      </c>
      <c r="C14" s="95">
        <v>250000</v>
      </c>
      <c r="D14" s="95">
        <v>339000</v>
      </c>
      <c r="E14" s="96">
        <v>395500</v>
      </c>
    </row>
    <row r="15" spans="1:9" ht="30" x14ac:dyDescent="0.25">
      <c r="A15" s="93">
        <v>3070302</v>
      </c>
      <c r="B15" s="94" t="s">
        <v>176</v>
      </c>
      <c r="C15" s="95">
        <v>217500</v>
      </c>
      <c r="D15" s="95">
        <v>326200</v>
      </c>
      <c r="E15" s="96">
        <v>380500</v>
      </c>
    </row>
    <row r="16" spans="1:9" ht="30" x14ac:dyDescent="0.25">
      <c r="A16" s="93">
        <v>3070307</v>
      </c>
      <c r="B16" s="94" t="s">
        <v>52</v>
      </c>
      <c r="C16" s="95">
        <v>460000</v>
      </c>
      <c r="D16" s="95">
        <v>690000</v>
      </c>
      <c r="E16" s="96">
        <v>710000</v>
      </c>
    </row>
    <row r="17" spans="1:14" ht="29.25" customHeight="1" x14ac:dyDescent="0.25">
      <c r="A17" s="98">
        <v>3071341</v>
      </c>
      <c r="B17" s="94" t="s">
        <v>51</v>
      </c>
      <c r="C17" s="95"/>
      <c r="D17" s="95"/>
      <c r="E17" s="96"/>
      <c r="H17" s="97">
        <f>608500/1.19</f>
        <v>511344.53781512607</v>
      </c>
      <c r="J17" s="97"/>
      <c r="K17" s="103"/>
      <c r="L17" s="103"/>
      <c r="M17" s="103"/>
      <c r="N17" s="103"/>
    </row>
    <row r="18" spans="1:14" ht="60.75" thickBot="1" x14ac:dyDescent="0.3">
      <c r="A18" s="93">
        <v>3071321</v>
      </c>
      <c r="B18" s="94" t="s">
        <v>53</v>
      </c>
      <c r="C18" s="95"/>
      <c r="D18" s="95"/>
      <c r="E18" s="96"/>
      <c r="K18" s="104"/>
      <c r="L18" s="103"/>
      <c r="M18" s="103"/>
      <c r="N18" s="103"/>
    </row>
    <row r="19" spans="1:14" ht="20.25" customHeight="1" x14ac:dyDescent="0.25">
      <c r="A19" s="93">
        <v>3070601</v>
      </c>
      <c r="B19" s="94" t="s">
        <v>56</v>
      </c>
      <c r="C19" s="95">
        <v>41700</v>
      </c>
      <c r="D19" s="95">
        <v>41700</v>
      </c>
      <c r="E19" s="95">
        <v>41700</v>
      </c>
      <c r="H19" s="689" t="s">
        <v>279</v>
      </c>
      <c r="I19" s="690"/>
      <c r="K19" s="104"/>
      <c r="L19" s="103"/>
      <c r="M19" s="103"/>
      <c r="N19" s="103"/>
    </row>
    <row r="20" spans="1:14" ht="20.25" customHeight="1" x14ac:dyDescent="0.25">
      <c r="A20" s="93">
        <v>3070801</v>
      </c>
      <c r="B20" s="94" t="s">
        <v>57</v>
      </c>
      <c r="C20" s="95">
        <v>101800</v>
      </c>
      <c r="D20" s="95">
        <v>101800</v>
      </c>
      <c r="E20" s="95">
        <v>101800</v>
      </c>
      <c r="H20" s="691"/>
      <c r="I20" s="692"/>
    </row>
    <row r="21" spans="1:14" ht="30.75" thickBot="1" x14ac:dyDescent="0.3">
      <c r="A21" s="93">
        <v>3070803</v>
      </c>
      <c r="B21" s="94" t="s">
        <v>58</v>
      </c>
      <c r="C21" s="95">
        <v>192400</v>
      </c>
      <c r="D21" s="95">
        <v>192400</v>
      </c>
      <c r="E21" s="95">
        <v>192400</v>
      </c>
      <c r="H21" s="693"/>
      <c r="I21" s="694"/>
    </row>
    <row r="22" spans="1:14" ht="30" x14ac:dyDescent="0.25">
      <c r="A22" s="93">
        <v>3071319</v>
      </c>
      <c r="B22" s="94" t="s">
        <v>325</v>
      </c>
      <c r="C22" s="95"/>
      <c r="D22" s="95"/>
      <c r="E22" s="96"/>
    </row>
    <row r="23" spans="1:14" ht="30" x14ac:dyDescent="0.25">
      <c r="A23" s="93">
        <v>3071319</v>
      </c>
      <c r="B23" s="94" t="s">
        <v>326</v>
      </c>
      <c r="C23" s="95"/>
      <c r="D23" s="95"/>
      <c r="E23" s="96"/>
    </row>
    <row r="24" spans="1:14" ht="30" x14ac:dyDescent="0.25">
      <c r="A24" s="93">
        <v>3071319</v>
      </c>
      <c r="B24" s="94" t="s">
        <v>327</v>
      </c>
      <c r="C24" s="95"/>
      <c r="D24" s="95"/>
      <c r="E24" s="96"/>
    </row>
    <row r="25" spans="1:14" ht="30" x14ac:dyDescent="0.25">
      <c r="A25" s="93">
        <v>3070413</v>
      </c>
      <c r="B25" s="94" t="s">
        <v>60</v>
      </c>
      <c r="C25" s="95"/>
      <c r="D25" s="95"/>
      <c r="E25" s="96"/>
    </row>
    <row r="26" spans="1:14" ht="30" x14ac:dyDescent="0.25">
      <c r="A26" s="93">
        <v>3070414</v>
      </c>
      <c r="B26" s="94" t="s">
        <v>328</v>
      </c>
      <c r="C26" s="95"/>
      <c r="D26" s="95"/>
      <c r="E26" s="96"/>
    </row>
    <row r="27" spans="1:14" ht="22.5" customHeight="1" x14ac:dyDescent="0.25">
      <c r="A27" s="93">
        <v>3071387</v>
      </c>
      <c r="B27" s="94" t="s">
        <v>61</v>
      </c>
      <c r="C27" s="95"/>
      <c r="D27" s="95"/>
      <c r="E27" s="96"/>
    </row>
    <row r="28" spans="1:14" ht="22.5" customHeight="1" x14ac:dyDescent="0.25">
      <c r="A28" s="93">
        <v>30713170</v>
      </c>
      <c r="B28" s="94" t="s">
        <v>329</v>
      </c>
      <c r="C28" s="95"/>
      <c r="D28" s="95"/>
      <c r="E28" s="96"/>
    </row>
    <row r="29" spans="1:14" ht="22.5" customHeight="1" x14ac:dyDescent="0.25">
      <c r="A29" s="93">
        <v>3070532</v>
      </c>
      <c r="B29" s="94" t="s">
        <v>177</v>
      </c>
      <c r="C29" s="95"/>
      <c r="D29" s="95"/>
      <c r="E29" s="96"/>
    </row>
    <row r="30" spans="1:14" ht="22.5" customHeight="1" x14ac:dyDescent="0.25">
      <c r="A30" s="93">
        <v>3071351</v>
      </c>
      <c r="B30" s="94" t="s">
        <v>178</v>
      </c>
      <c r="C30" s="95"/>
      <c r="D30" s="95"/>
      <c r="E30" s="96"/>
    </row>
    <row r="31" spans="1:14" ht="22.5" customHeight="1" x14ac:dyDescent="0.25">
      <c r="A31" s="93">
        <v>3071395</v>
      </c>
      <c r="B31" s="94" t="s">
        <v>179</v>
      </c>
      <c r="C31" s="95"/>
      <c r="D31" s="95"/>
      <c r="E31" s="96"/>
    </row>
    <row r="32" spans="1:14" ht="22.5" customHeight="1" x14ac:dyDescent="0.25">
      <c r="A32" s="93">
        <v>3071436</v>
      </c>
      <c r="B32" s="94" t="s">
        <v>180</v>
      </c>
      <c r="C32" s="95"/>
      <c r="D32" s="95"/>
      <c r="E32" s="96"/>
    </row>
    <row r="33" spans="1:9" ht="45" x14ac:dyDescent="0.25">
      <c r="A33" s="93">
        <v>3071417</v>
      </c>
      <c r="B33" s="94" t="s">
        <v>270</v>
      </c>
      <c r="C33" s="95">
        <v>93100</v>
      </c>
      <c r="D33" s="95">
        <v>159500</v>
      </c>
      <c r="E33" s="96">
        <v>300000</v>
      </c>
      <c r="G33" s="99">
        <f>C33*1.19</f>
        <v>110789</v>
      </c>
      <c r="H33" s="99">
        <f t="shared" ref="H33:I44" si="0">D33*1.19</f>
        <v>189805</v>
      </c>
      <c r="I33" s="99">
        <f t="shared" si="0"/>
        <v>357000</v>
      </c>
    </row>
    <row r="34" spans="1:9" ht="60" x14ac:dyDescent="0.25">
      <c r="A34" s="93">
        <v>3071420</v>
      </c>
      <c r="B34" s="94" t="s">
        <v>330</v>
      </c>
      <c r="C34" s="95">
        <v>93100</v>
      </c>
      <c r="D34" s="95">
        <v>159500</v>
      </c>
      <c r="E34" s="96">
        <v>300000</v>
      </c>
      <c r="G34" s="99">
        <f t="shared" ref="G34:G44" si="1">C34*1.19</f>
        <v>110789</v>
      </c>
      <c r="H34" s="99">
        <f t="shared" si="0"/>
        <v>189805</v>
      </c>
      <c r="I34" s="99">
        <f t="shared" si="0"/>
        <v>357000</v>
      </c>
    </row>
    <row r="35" spans="1:9" ht="30" x14ac:dyDescent="0.25">
      <c r="A35" s="93">
        <v>3071423</v>
      </c>
      <c r="B35" s="94" t="s">
        <v>67</v>
      </c>
      <c r="C35" s="95">
        <v>159600</v>
      </c>
      <c r="D35" s="95">
        <v>273600</v>
      </c>
      <c r="E35" s="96">
        <v>320000</v>
      </c>
      <c r="G35" s="99">
        <f t="shared" si="1"/>
        <v>189924</v>
      </c>
      <c r="H35" s="99">
        <f t="shared" si="0"/>
        <v>325584</v>
      </c>
      <c r="I35" s="99">
        <f t="shared" si="0"/>
        <v>380800</v>
      </c>
    </row>
    <row r="36" spans="1:9" ht="30" x14ac:dyDescent="0.25">
      <c r="A36" s="93">
        <v>3071424</v>
      </c>
      <c r="B36" s="94" t="s">
        <v>68</v>
      </c>
      <c r="C36" s="95">
        <v>159600</v>
      </c>
      <c r="D36" s="95">
        <v>273600</v>
      </c>
      <c r="E36" s="96">
        <v>320000</v>
      </c>
      <c r="G36" s="99">
        <f t="shared" si="1"/>
        <v>189924</v>
      </c>
      <c r="H36" s="99">
        <f t="shared" si="0"/>
        <v>325584</v>
      </c>
      <c r="I36" s="99">
        <f t="shared" si="0"/>
        <v>380800</v>
      </c>
    </row>
    <row r="37" spans="1:9" ht="30" x14ac:dyDescent="0.25">
      <c r="A37" s="93">
        <v>3071425</v>
      </c>
      <c r="B37" s="94" t="s">
        <v>69</v>
      </c>
      <c r="C37" s="95">
        <v>167600</v>
      </c>
      <c r="D37" s="95">
        <v>287300</v>
      </c>
      <c r="E37" s="96">
        <v>480000</v>
      </c>
      <c r="G37" s="99">
        <f t="shared" si="1"/>
        <v>199444</v>
      </c>
      <c r="H37" s="99">
        <f t="shared" si="0"/>
        <v>341887</v>
      </c>
      <c r="I37" s="99">
        <f t="shared" si="0"/>
        <v>571200</v>
      </c>
    </row>
    <row r="38" spans="1:9" ht="30" x14ac:dyDescent="0.25">
      <c r="A38" s="93">
        <v>3070202</v>
      </c>
      <c r="B38" s="94" t="s">
        <v>183</v>
      </c>
      <c r="C38" s="95">
        <v>24000</v>
      </c>
      <c r="D38" s="95">
        <v>41100</v>
      </c>
      <c r="E38" s="96">
        <v>45100</v>
      </c>
      <c r="G38" s="99">
        <f>C38*1.19</f>
        <v>28560</v>
      </c>
      <c r="H38" s="99">
        <f t="shared" si="0"/>
        <v>48909</v>
      </c>
      <c r="I38" s="99">
        <f t="shared" si="0"/>
        <v>53669</v>
      </c>
    </row>
    <row r="39" spans="1:9" ht="45" x14ac:dyDescent="0.25">
      <c r="A39" s="105">
        <v>3070207</v>
      </c>
      <c r="B39" s="106" t="s">
        <v>184</v>
      </c>
      <c r="C39" s="95">
        <v>62500</v>
      </c>
      <c r="D39" s="95">
        <v>107000</v>
      </c>
      <c r="E39" s="96">
        <v>112700</v>
      </c>
      <c r="G39" s="99">
        <f t="shared" ref="G39" si="2">C39*1.19</f>
        <v>74375</v>
      </c>
      <c r="H39" s="99">
        <f t="shared" si="0"/>
        <v>127330</v>
      </c>
      <c r="I39" s="99">
        <f t="shared" si="0"/>
        <v>134113</v>
      </c>
    </row>
    <row r="40" spans="1:9" ht="45" x14ac:dyDescent="0.25">
      <c r="A40" s="93">
        <v>3071437</v>
      </c>
      <c r="B40" s="94" t="s">
        <v>331</v>
      </c>
      <c r="C40" s="95"/>
      <c r="D40" s="95"/>
      <c r="E40" s="96"/>
      <c r="G40" s="99">
        <f t="shared" si="1"/>
        <v>0</v>
      </c>
      <c r="H40" s="99">
        <f t="shared" si="0"/>
        <v>0</v>
      </c>
      <c r="I40" s="99">
        <f t="shared" si="0"/>
        <v>0</v>
      </c>
    </row>
    <row r="41" spans="1:9" ht="75" x14ac:dyDescent="0.25">
      <c r="A41" s="93">
        <v>3071406</v>
      </c>
      <c r="B41" s="94" t="s">
        <v>332</v>
      </c>
      <c r="C41" s="95">
        <v>61500</v>
      </c>
      <c r="D41" s="95">
        <v>61500</v>
      </c>
      <c r="E41" s="96">
        <v>61500</v>
      </c>
      <c r="G41" s="99">
        <f t="shared" si="1"/>
        <v>73185</v>
      </c>
      <c r="H41" s="99">
        <f t="shared" si="0"/>
        <v>73185</v>
      </c>
      <c r="I41" s="99">
        <f t="shared" si="0"/>
        <v>73185</v>
      </c>
    </row>
    <row r="42" spans="1:9" ht="60" x14ac:dyDescent="0.25">
      <c r="A42" s="93">
        <v>3071402</v>
      </c>
      <c r="B42" s="94" t="s">
        <v>181</v>
      </c>
      <c r="C42" s="95">
        <v>168100</v>
      </c>
      <c r="D42" s="95">
        <v>168100</v>
      </c>
      <c r="E42" s="96">
        <v>168100</v>
      </c>
      <c r="G42" s="99">
        <f t="shared" si="1"/>
        <v>200039</v>
      </c>
      <c r="H42" s="99">
        <f t="shared" si="0"/>
        <v>200039</v>
      </c>
      <c r="I42" s="99">
        <f t="shared" si="0"/>
        <v>200039</v>
      </c>
    </row>
    <row r="43" spans="1:9" ht="60" x14ac:dyDescent="0.25">
      <c r="A43" s="93">
        <v>3071430</v>
      </c>
      <c r="B43" s="94" t="s">
        <v>333</v>
      </c>
      <c r="C43" s="95">
        <v>2003100</v>
      </c>
      <c r="D43" s="95">
        <v>2003100</v>
      </c>
      <c r="E43" s="96">
        <v>2003100</v>
      </c>
      <c r="G43" s="99">
        <f>C43*1.19</f>
        <v>2383689</v>
      </c>
      <c r="H43" s="99">
        <f t="shared" si="0"/>
        <v>2383689</v>
      </c>
      <c r="I43" s="99">
        <f t="shared" si="0"/>
        <v>2383689</v>
      </c>
    </row>
    <row r="44" spans="1:9" s="239" customFormat="1" ht="30" x14ac:dyDescent="0.25">
      <c r="A44" s="236">
        <v>3071442</v>
      </c>
      <c r="B44" s="100" t="s">
        <v>182</v>
      </c>
      <c r="C44" s="237">
        <v>148300</v>
      </c>
      <c r="D44" s="237"/>
      <c r="E44" s="238"/>
      <c r="G44" s="240">
        <f t="shared" si="1"/>
        <v>176477</v>
      </c>
      <c r="H44" s="240">
        <f t="shared" si="0"/>
        <v>0</v>
      </c>
      <c r="I44" s="240">
        <f t="shared" si="0"/>
        <v>0</v>
      </c>
    </row>
    <row r="45" spans="1:9" ht="30" x14ac:dyDescent="0.25">
      <c r="A45" s="105">
        <v>3071105</v>
      </c>
      <c r="B45" s="106" t="s">
        <v>75</v>
      </c>
      <c r="C45" s="107">
        <v>247700</v>
      </c>
      <c r="D45" s="107">
        <v>247700</v>
      </c>
      <c r="E45" s="107">
        <v>247700</v>
      </c>
    </row>
    <row r="46" spans="1:9" ht="20.25" customHeight="1" x14ac:dyDescent="0.25">
      <c r="A46" s="105">
        <v>3071036</v>
      </c>
      <c r="B46" s="106" t="s">
        <v>334</v>
      </c>
      <c r="C46" s="107">
        <v>198800</v>
      </c>
      <c r="D46" s="107">
        <v>198800</v>
      </c>
      <c r="E46" s="107">
        <v>198800</v>
      </c>
    </row>
    <row r="47" spans="1:9" ht="20.25" customHeight="1" x14ac:dyDescent="0.25">
      <c r="A47" s="105">
        <v>3071039</v>
      </c>
      <c r="B47" s="106" t="s">
        <v>335</v>
      </c>
      <c r="C47" s="108">
        <v>258000</v>
      </c>
      <c r="D47" s="108">
        <v>258000</v>
      </c>
      <c r="E47" s="108">
        <v>258000</v>
      </c>
    </row>
    <row r="48" spans="1:9" ht="20.25" customHeight="1" x14ac:dyDescent="0.25">
      <c r="A48" s="105">
        <v>3071054</v>
      </c>
      <c r="B48" s="106" t="s">
        <v>336</v>
      </c>
      <c r="C48" s="108">
        <v>284100</v>
      </c>
      <c r="D48" s="108">
        <v>284100</v>
      </c>
      <c r="E48" s="108">
        <v>284100</v>
      </c>
    </row>
    <row r="49" spans="1:7" ht="20.25" customHeight="1" x14ac:dyDescent="0.25">
      <c r="A49" s="105">
        <v>30710101</v>
      </c>
      <c r="B49" s="106" t="s">
        <v>77</v>
      </c>
      <c r="C49" s="108">
        <v>153900</v>
      </c>
      <c r="D49" s="108">
        <v>153900</v>
      </c>
      <c r="E49" s="108">
        <v>153900</v>
      </c>
    </row>
    <row r="50" spans="1:7" ht="20.25" customHeight="1" x14ac:dyDescent="0.25">
      <c r="A50" s="105">
        <v>30710101</v>
      </c>
      <c r="B50" s="106" t="s">
        <v>78</v>
      </c>
      <c r="C50" s="108">
        <v>153900</v>
      </c>
      <c r="D50" s="108">
        <v>153900</v>
      </c>
      <c r="E50" s="108">
        <v>153900</v>
      </c>
    </row>
    <row r="51" spans="1:7" ht="20.25" customHeight="1" x14ac:dyDescent="0.25">
      <c r="A51" s="105">
        <v>3071061</v>
      </c>
      <c r="B51" s="106" t="s">
        <v>337</v>
      </c>
      <c r="C51" s="108">
        <v>71900</v>
      </c>
      <c r="D51" s="108">
        <v>71900</v>
      </c>
      <c r="E51" s="108">
        <v>71900</v>
      </c>
    </row>
    <row r="52" spans="1:7" ht="20.25" customHeight="1" x14ac:dyDescent="0.25">
      <c r="A52" s="105">
        <v>3071008</v>
      </c>
      <c r="B52" s="106" t="s">
        <v>338</v>
      </c>
      <c r="C52" s="108">
        <v>71900</v>
      </c>
      <c r="D52" s="108">
        <v>71900</v>
      </c>
      <c r="E52" s="108">
        <v>71900</v>
      </c>
    </row>
    <row r="53" spans="1:7" ht="20.25" customHeight="1" x14ac:dyDescent="0.25">
      <c r="A53" s="105">
        <v>3071008</v>
      </c>
      <c r="B53" s="106" t="s">
        <v>339</v>
      </c>
      <c r="C53" s="108">
        <v>71900</v>
      </c>
      <c r="D53" s="108">
        <v>71900</v>
      </c>
      <c r="E53" s="108">
        <v>71900</v>
      </c>
    </row>
    <row r="54" spans="1:7" ht="20.25" customHeight="1" x14ac:dyDescent="0.25">
      <c r="A54" s="105">
        <v>3071006</v>
      </c>
      <c r="B54" s="106" t="s">
        <v>79</v>
      </c>
      <c r="C54" s="108">
        <v>51700</v>
      </c>
      <c r="D54" s="108">
        <v>51700</v>
      </c>
      <c r="E54" s="108">
        <v>51700</v>
      </c>
    </row>
    <row r="55" spans="1:7" ht="20.25" customHeight="1" x14ac:dyDescent="0.25">
      <c r="A55" s="105">
        <v>3071022</v>
      </c>
      <c r="B55" s="106" t="s">
        <v>340</v>
      </c>
      <c r="C55" s="108">
        <v>108700</v>
      </c>
      <c r="D55" s="108">
        <v>108700</v>
      </c>
      <c r="E55" s="108">
        <v>108700</v>
      </c>
    </row>
    <row r="56" spans="1:7" ht="20.25" customHeight="1" x14ac:dyDescent="0.25">
      <c r="A56" s="109">
        <v>3071077</v>
      </c>
      <c r="B56" s="110" t="s">
        <v>80</v>
      </c>
      <c r="C56" s="108">
        <v>86500</v>
      </c>
      <c r="D56" s="108">
        <v>86500</v>
      </c>
      <c r="E56" s="108">
        <v>86500</v>
      </c>
    </row>
    <row r="57" spans="1:7" ht="20.25" customHeight="1" x14ac:dyDescent="0.25">
      <c r="A57" s="109">
        <v>3071081</v>
      </c>
      <c r="B57" s="110" t="s">
        <v>271</v>
      </c>
      <c r="C57" s="108">
        <v>153900</v>
      </c>
      <c r="D57" s="108">
        <v>153900</v>
      </c>
      <c r="E57" s="108">
        <v>153900</v>
      </c>
    </row>
    <row r="58" spans="1:7" ht="19.5" customHeight="1" x14ac:dyDescent="0.25">
      <c r="A58" s="111">
        <v>30710167</v>
      </c>
      <c r="B58" s="106" t="s">
        <v>81</v>
      </c>
      <c r="C58" s="108">
        <v>81200</v>
      </c>
      <c r="D58" s="108">
        <v>81200</v>
      </c>
      <c r="E58" s="108">
        <v>81200</v>
      </c>
    </row>
    <row r="59" spans="1:7" ht="19.5" customHeight="1" x14ac:dyDescent="0.25">
      <c r="A59" s="111">
        <v>3071029</v>
      </c>
      <c r="B59" s="106" t="s">
        <v>272</v>
      </c>
      <c r="C59" s="108">
        <v>108700</v>
      </c>
      <c r="D59" s="108">
        <v>108700</v>
      </c>
      <c r="E59" s="108">
        <v>108700</v>
      </c>
    </row>
    <row r="60" spans="1:7" ht="19.5" customHeight="1" x14ac:dyDescent="0.25">
      <c r="A60" s="111">
        <v>3071117</v>
      </c>
      <c r="B60" s="106" t="s">
        <v>273</v>
      </c>
      <c r="C60" s="108">
        <v>114000</v>
      </c>
      <c r="D60" s="108">
        <v>114000</v>
      </c>
      <c r="E60" s="108">
        <v>114000</v>
      </c>
      <c r="G60" s="47">
        <f>135600/1.19</f>
        <v>113949.57983193277</v>
      </c>
    </row>
    <row r="61" spans="1:7" ht="19.5" customHeight="1" x14ac:dyDescent="0.25">
      <c r="A61" s="111">
        <v>30713198</v>
      </c>
      <c r="B61" s="106" t="s">
        <v>341</v>
      </c>
      <c r="C61" s="108">
        <v>114000</v>
      </c>
      <c r="D61" s="108">
        <v>114000</v>
      </c>
      <c r="E61" s="108">
        <v>114000</v>
      </c>
    </row>
    <row r="62" spans="1:7" ht="19.5" customHeight="1" x14ac:dyDescent="0.25">
      <c r="A62" s="111">
        <v>30713198</v>
      </c>
      <c r="B62" s="106" t="s">
        <v>342</v>
      </c>
      <c r="C62" s="108">
        <v>114000</v>
      </c>
      <c r="D62" s="108">
        <v>114000</v>
      </c>
      <c r="E62" s="108">
        <v>114000</v>
      </c>
    </row>
    <row r="63" spans="1:7" ht="20.25" customHeight="1" x14ac:dyDescent="0.25">
      <c r="A63" s="111">
        <v>3070503</v>
      </c>
      <c r="B63" s="106" t="s">
        <v>343</v>
      </c>
      <c r="C63" s="108">
        <v>189900</v>
      </c>
      <c r="D63" s="108">
        <v>189900</v>
      </c>
      <c r="E63" s="108">
        <v>189900</v>
      </c>
    </row>
    <row r="64" spans="1:7" ht="20.25" customHeight="1" x14ac:dyDescent="0.25">
      <c r="A64" s="111">
        <v>3070503</v>
      </c>
      <c r="B64" s="106" t="s">
        <v>344</v>
      </c>
      <c r="C64" s="108">
        <v>189900</v>
      </c>
      <c r="D64" s="108">
        <v>189900</v>
      </c>
      <c r="E64" s="108">
        <v>189900</v>
      </c>
    </row>
    <row r="65" spans="1:5" ht="20.25" customHeight="1" x14ac:dyDescent="0.25">
      <c r="A65" s="111">
        <v>3070503</v>
      </c>
      <c r="B65" s="106" t="s">
        <v>345</v>
      </c>
      <c r="C65" s="108">
        <v>189900</v>
      </c>
      <c r="D65" s="108">
        <v>189900</v>
      </c>
      <c r="E65" s="108">
        <v>189900</v>
      </c>
    </row>
    <row r="66" spans="1:5" ht="20.25" customHeight="1" x14ac:dyDescent="0.25">
      <c r="A66" s="111">
        <v>3070503</v>
      </c>
      <c r="B66" s="106" t="s">
        <v>346</v>
      </c>
      <c r="C66" s="108">
        <v>189900</v>
      </c>
      <c r="D66" s="108">
        <v>189900</v>
      </c>
      <c r="E66" s="108">
        <v>189900</v>
      </c>
    </row>
    <row r="67" spans="1:5" ht="20.25" customHeight="1" x14ac:dyDescent="0.25">
      <c r="A67" s="109">
        <v>3070503</v>
      </c>
      <c r="B67" s="110" t="s">
        <v>347</v>
      </c>
      <c r="C67" s="108">
        <v>189900</v>
      </c>
      <c r="D67" s="108">
        <v>189900</v>
      </c>
      <c r="E67" s="108">
        <v>189900</v>
      </c>
    </row>
    <row r="68" spans="1:5" ht="20.25" customHeight="1" x14ac:dyDescent="0.25">
      <c r="A68" s="109">
        <v>3071108</v>
      </c>
      <c r="B68" s="110" t="s">
        <v>87</v>
      </c>
      <c r="C68" s="108">
        <v>158300</v>
      </c>
      <c r="D68" s="108">
        <v>158300</v>
      </c>
      <c r="E68" s="108">
        <v>158300</v>
      </c>
    </row>
    <row r="69" spans="1:5" ht="20.25" customHeight="1" x14ac:dyDescent="0.25">
      <c r="A69" s="109">
        <v>3070954</v>
      </c>
      <c r="B69" s="110" t="s">
        <v>90</v>
      </c>
      <c r="C69" s="108">
        <v>178800</v>
      </c>
      <c r="D69" s="108">
        <v>178800</v>
      </c>
      <c r="E69" s="108">
        <v>178800</v>
      </c>
    </row>
    <row r="70" spans="1:5" ht="20.25" customHeight="1" x14ac:dyDescent="0.25">
      <c r="A70" s="109">
        <v>3070954</v>
      </c>
      <c r="B70" s="110" t="s">
        <v>91</v>
      </c>
      <c r="C70" s="108">
        <v>178800</v>
      </c>
      <c r="D70" s="108">
        <v>178800</v>
      </c>
      <c r="E70" s="108">
        <v>178800</v>
      </c>
    </row>
    <row r="71" spans="1:5" ht="20.25" customHeight="1" x14ac:dyDescent="0.25">
      <c r="A71" s="109">
        <v>3070954</v>
      </c>
      <c r="B71" s="110" t="s">
        <v>92</v>
      </c>
      <c r="C71" s="108">
        <v>178800</v>
      </c>
      <c r="D71" s="108">
        <v>178800</v>
      </c>
      <c r="E71" s="108">
        <v>178800</v>
      </c>
    </row>
    <row r="72" spans="1:5" ht="20.25" customHeight="1" x14ac:dyDescent="0.25">
      <c r="A72" s="105">
        <v>3070954</v>
      </c>
      <c r="B72" s="106" t="s">
        <v>93</v>
      </c>
      <c r="C72" s="108">
        <v>178800</v>
      </c>
      <c r="D72" s="108">
        <v>178800</v>
      </c>
      <c r="E72" s="108">
        <v>178800</v>
      </c>
    </row>
    <row r="73" spans="1:5" ht="20.25" customHeight="1" x14ac:dyDescent="0.25">
      <c r="A73" s="109">
        <v>30713173</v>
      </c>
      <c r="B73" s="110" t="s">
        <v>89</v>
      </c>
      <c r="C73" s="108">
        <v>168200</v>
      </c>
      <c r="D73" s="108">
        <v>168200</v>
      </c>
      <c r="E73" s="108">
        <v>168200</v>
      </c>
    </row>
    <row r="74" spans="1:5" ht="20.25" customHeight="1" x14ac:dyDescent="0.25">
      <c r="A74" s="105">
        <v>3070535</v>
      </c>
      <c r="B74" s="106" t="s">
        <v>95</v>
      </c>
      <c r="C74" s="108">
        <v>258900</v>
      </c>
      <c r="D74" s="108">
        <v>258900</v>
      </c>
      <c r="E74" s="108">
        <v>258900</v>
      </c>
    </row>
    <row r="75" spans="1:5" ht="20.25" customHeight="1" x14ac:dyDescent="0.25">
      <c r="A75" s="109">
        <v>3070535</v>
      </c>
      <c r="B75" s="110" t="s">
        <v>96</v>
      </c>
      <c r="C75" s="108">
        <v>279800</v>
      </c>
      <c r="D75" s="108">
        <v>279800</v>
      </c>
      <c r="E75" s="108">
        <v>279800</v>
      </c>
    </row>
    <row r="76" spans="1:5" ht="20.25" customHeight="1" x14ac:dyDescent="0.25">
      <c r="A76" s="105">
        <v>3071111</v>
      </c>
      <c r="B76" s="106" t="s">
        <v>99</v>
      </c>
      <c r="C76" s="108">
        <v>299200</v>
      </c>
      <c r="D76" s="108">
        <v>299200</v>
      </c>
      <c r="E76" s="108">
        <v>299200</v>
      </c>
    </row>
    <row r="77" spans="1:5" ht="20.25" customHeight="1" x14ac:dyDescent="0.25">
      <c r="A77" s="109">
        <v>3070517</v>
      </c>
      <c r="B77" s="110" t="s">
        <v>97</v>
      </c>
      <c r="C77" s="108">
        <v>223500</v>
      </c>
      <c r="D77" s="108">
        <v>223500</v>
      </c>
      <c r="E77" s="108">
        <v>223500</v>
      </c>
    </row>
    <row r="78" spans="1:5" ht="20.25" customHeight="1" x14ac:dyDescent="0.25">
      <c r="A78" s="109">
        <v>3070518</v>
      </c>
      <c r="B78" s="110" t="s">
        <v>98</v>
      </c>
      <c r="C78" s="108">
        <v>223500</v>
      </c>
      <c r="D78" s="108">
        <v>223500</v>
      </c>
      <c r="E78" s="108">
        <v>223500</v>
      </c>
    </row>
    <row r="79" spans="1:5" ht="20.25" customHeight="1" x14ac:dyDescent="0.25">
      <c r="A79" s="109">
        <v>3070518</v>
      </c>
      <c r="B79" s="110" t="s">
        <v>348</v>
      </c>
      <c r="C79" s="108">
        <v>223500</v>
      </c>
      <c r="D79" s="108">
        <v>223500</v>
      </c>
      <c r="E79" s="108">
        <v>223500</v>
      </c>
    </row>
    <row r="80" spans="1:5" ht="20.25" customHeight="1" x14ac:dyDescent="0.25">
      <c r="A80" s="105">
        <v>3071115</v>
      </c>
      <c r="B80" s="106" t="s">
        <v>101</v>
      </c>
      <c r="C80" s="108">
        <v>110200</v>
      </c>
      <c r="D80" s="108">
        <v>110200</v>
      </c>
      <c r="E80" s="108">
        <v>110200</v>
      </c>
    </row>
    <row r="81" spans="1:5" ht="20.25" customHeight="1" x14ac:dyDescent="0.25">
      <c r="A81" s="105">
        <v>3071115</v>
      </c>
      <c r="B81" s="106" t="s">
        <v>102</v>
      </c>
      <c r="C81" s="108">
        <v>110200</v>
      </c>
      <c r="D81" s="108">
        <v>110200</v>
      </c>
      <c r="E81" s="108">
        <v>110200</v>
      </c>
    </row>
    <row r="82" spans="1:5" ht="20.25" customHeight="1" x14ac:dyDescent="0.25">
      <c r="A82" s="105">
        <v>3071115</v>
      </c>
      <c r="B82" s="106" t="s">
        <v>103</v>
      </c>
      <c r="C82" s="108">
        <v>110200</v>
      </c>
      <c r="D82" s="108">
        <v>110200</v>
      </c>
      <c r="E82" s="108">
        <v>110200</v>
      </c>
    </row>
    <row r="83" spans="1:5" ht="20.25" customHeight="1" x14ac:dyDescent="0.25">
      <c r="A83" s="109">
        <v>3071115</v>
      </c>
      <c r="B83" s="110" t="s">
        <v>104</v>
      </c>
      <c r="C83" s="108">
        <v>110200</v>
      </c>
      <c r="D83" s="108">
        <v>110200</v>
      </c>
      <c r="E83" s="108">
        <v>110200</v>
      </c>
    </row>
    <row r="84" spans="1:5" ht="20.25" customHeight="1" x14ac:dyDescent="0.25">
      <c r="A84" s="109">
        <v>3071093</v>
      </c>
      <c r="B84" s="110" t="s">
        <v>105</v>
      </c>
      <c r="C84" s="108">
        <v>123800</v>
      </c>
      <c r="D84" s="108">
        <v>123800</v>
      </c>
      <c r="E84" s="108">
        <v>123800</v>
      </c>
    </row>
    <row r="85" spans="1:5" ht="20.25" customHeight="1" x14ac:dyDescent="0.25">
      <c r="A85" s="109">
        <v>3071104</v>
      </c>
      <c r="B85" s="110" t="s">
        <v>106</v>
      </c>
      <c r="C85" s="108">
        <v>84700</v>
      </c>
      <c r="D85" s="108">
        <v>84700</v>
      </c>
      <c r="E85" s="108">
        <v>84700</v>
      </c>
    </row>
    <row r="86" spans="1:5" ht="30" x14ac:dyDescent="0.25">
      <c r="A86" s="109">
        <v>3071100</v>
      </c>
      <c r="B86" s="110" t="s">
        <v>107</v>
      </c>
      <c r="C86" s="108">
        <v>116500</v>
      </c>
      <c r="D86" s="108">
        <v>116500</v>
      </c>
      <c r="E86" s="108">
        <v>116500</v>
      </c>
    </row>
    <row r="87" spans="1:5" x14ac:dyDescent="0.25">
      <c r="A87" s="109">
        <v>3071068</v>
      </c>
      <c r="B87" s="110" t="s">
        <v>349</v>
      </c>
      <c r="C87" s="108">
        <v>127000</v>
      </c>
      <c r="D87" s="108">
        <v>127000</v>
      </c>
      <c r="E87" s="108">
        <v>127000</v>
      </c>
    </row>
    <row r="88" spans="1:5" x14ac:dyDescent="0.25">
      <c r="A88" s="109">
        <v>3071098</v>
      </c>
      <c r="B88" s="110" t="s">
        <v>275</v>
      </c>
      <c r="C88" s="108">
        <v>89100</v>
      </c>
      <c r="D88" s="108">
        <v>89100</v>
      </c>
      <c r="E88" s="108">
        <v>89100</v>
      </c>
    </row>
    <row r="89" spans="1:5" ht="22.5" customHeight="1" x14ac:dyDescent="0.25">
      <c r="A89" s="109">
        <v>3071097</v>
      </c>
      <c r="B89" s="110" t="s">
        <v>350</v>
      </c>
      <c r="C89" s="108">
        <v>110200</v>
      </c>
      <c r="D89" s="108">
        <v>110200</v>
      </c>
      <c r="E89" s="108">
        <v>110200</v>
      </c>
    </row>
    <row r="90" spans="1:5" ht="22.5" customHeight="1" x14ac:dyDescent="0.25">
      <c r="A90" s="109">
        <v>3071116</v>
      </c>
      <c r="B90" s="110" t="s">
        <v>351</v>
      </c>
      <c r="C90" s="108">
        <v>165100</v>
      </c>
      <c r="D90" s="108">
        <v>165100</v>
      </c>
      <c r="E90" s="108">
        <v>165100</v>
      </c>
    </row>
    <row r="91" spans="1:5" ht="22.5" customHeight="1" x14ac:dyDescent="0.25">
      <c r="A91" s="109">
        <v>30710168</v>
      </c>
      <c r="B91" s="110" t="s">
        <v>276</v>
      </c>
      <c r="C91" s="108">
        <v>138800</v>
      </c>
      <c r="D91" s="108">
        <v>138800</v>
      </c>
      <c r="E91" s="108">
        <v>138800</v>
      </c>
    </row>
    <row r="92" spans="1:5" ht="22.5" customHeight="1" x14ac:dyDescent="0.25">
      <c r="A92" s="109">
        <v>30713200</v>
      </c>
      <c r="B92" s="110" t="s">
        <v>108</v>
      </c>
      <c r="C92" s="108">
        <v>138900</v>
      </c>
      <c r="D92" s="108">
        <v>138900</v>
      </c>
      <c r="E92" s="108">
        <v>138900</v>
      </c>
    </row>
    <row r="93" spans="1:5" ht="22.5" customHeight="1" x14ac:dyDescent="0.25">
      <c r="A93" s="109">
        <v>3070936</v>
      </c>
      <c r="B93" s="110" t="s">
        <v>109</v>
      </c>
      <c r="C93" s="108">
        <v>109200</v>
      </c>
      <c r="D93" s="108">
        <v>109200</v>
      </c>
      <c r="E93" s="108">
        <v>109200</v>
      </c>
    </row>
    <row r="94" spans="1:5" ht="30" x14ac:dyDescent="0.25">
      <c r="A94" s="109">
        <v>3071113</v>
      </c>
      <c r="B94" s="110" t="s">
        <v>111</v>
      </c>
      <c r="C94" s="108">
        <v>457500</v>
      </c>
      <c r="D94" s="108">
        <v>457500</v>
      </c>
      <c r="E94" s="108">
        <v>457500</v>
      </c>
    </row>
    <row r="95" spans="1:5" ht="30" x14ac:dyDescent="0.25">
      <c r="A95" s="109">
        <v>3071095</v>
      </c>
      <c r="B95" s="110" t="s">
        <v>112</v>
      </c>
      <c r="C95" s="108">
        <v>684600</v>
      </c>
      <c r="D95" s="108">
        <v>684600</v>
      </c>
      <c r="E95" s="108">
        <v>684600</v>
      </c>
    </row>
    <row r="96" spans="1:5" ht="21" customHeight="1" x14ac:dyDescent="0.25">
      <c r="A96" s="109">
        <v>3071090</v>
      </c>
      <c r="B96" s="110" t="s">
        <v>352</v>
      </c>
      <c r="C96" s="108">
        <v>54800</v>
      </c>
      <c r="D96" s="108">
        <v>54800</v>
      </c>
      <c r="E96" s="108">
        <v>54800</v>
      </c>
    </row>
    <row r="97" spans="1:8" ht="21" customHeight="1" x14ac:dyDescent="0.25">
      <c r="A97" s="109">
        <v>3071091</v>
      </c>
      <c r="B97" s="110" t="s">
        <v>114</v>
      </c>
      <c r="C97" s="108">
        <v>104700</v>
      </c>
      <c r="D97" s="108">
        <v>104700</v>
      </c>
      <c r="E97" s="108">
        <v>104700</v>
      </c>
    </row>
    <row r="98" spans="1:8" ht="21" customHeight="1" x14ac:dyDescent="0.25">
      <c r="A98" s="109">
        <v>3071114</v>
      </c>
      <c r="B98" s="110" t="s">
        <v>115</v>
      </c>
      <c r="C98" s="108">
        <v>104700</v>
      </c>
      <c r="D98" s="108">
        <v>104700</v>
      </c>
      <c r="E98" s="108">
        <v>104700</v>
      </c>
    </row>
    <row r="99" spans="1:8" ht="21" customHeight="1" x14ac:dyDescent="0.25">
      <c r="A99" s="109">
        <v>3071085</v>
      </c>
      <c r="B99" s="110" t="s">
        <v>353</v>
      </c>
      <c r="C99" s="108">
        <v>209300</v>
      </c>
      <c r="D99" s="108">
        <v>209300</v>
      </c>
      <c r="E99" s="108">
        <v>209300</v>
      </c>
    </row>
    <row r="100" spans="1:8" ht="21" customHeight="1" x14ac:dyDescent="0.25">
      <c r="A100" s="109">
        <v>3071083</v>
      </c>
      <c r="B100" s="110" t="s">
        <v>354</v>
      </c>
      <c r="C100" s="108">
        <v>222300</v>
      </c>
      <c r="D100" s="108">
        <v>222300</v>
      </c>
      <c r="E100" s="108">
        <v>222300</v>
      </c>
    </row>
    <row r="101" spans="1:8" ht="21" customHeight="1" x14ac:dyDescent="0.25">
      <c r="A101" s="109">
        <v>30710126</v>
      </c>
      <c r="B101" s="110" t="s">
        <v>277</v>
      </c>
      <c r="C101" s="108">
        <v>294600</v>
      </c>
      <c r="D101" s="108">
        <v>294600</v>
      </c>
      <c r="E101" s="108">
        <v>294600</v>
      </c>
    </row>
    <row r="102" spans="1:8" ht="21" customHeight="1" x14ac:dyDescent="0.25">
      <c r="A102" s="109">
        <v>30713201</v>
      </c>
      <c r="B102" s="110" t="s">
        <v>278</v>
      </c>
      <c r="C102" s="108">
        <v>206400</v>
      </c>
      <c r="D102" s="108">
        <v>206400</v>
      </c>
      <c r="E102" s="108">
        <v>206400</v>
      </c>
    </row>
    <row r="103" spans="1:8" ht="21" customHeight="1" x14ac:dyDescent="0.25">
      <c r="A103" s="109">
        <v>3071059</v>
      </c>
      <c r="B103" s="110" t="s">
        <v>355</v>
      </c>
      <c r="C103" s="108">
        <v>206400</v>
      </c>
      <c r="D103" s="108">
        <v>206400</v>
      </c>
      <c r="E103" s="108">
        <v>206400</v>
      </c>
    </row>
    <row r="104" spans="1:8" x14ac:dyDescent="0.25">
      <c r="A104" s="109">
        <v>30713225</v>
      </c>
      <c r="B104" s="110" t="s">
        <v>356</v>
      </c>
      <c r="C104" s="108">
        <v>43600</v>
      </c>
      <c r="D104" s="108">
        <v>43600</v>
      </c>
      <c r="E104" s="108">
        <v>43600</v>
      </c>
    </row>
    <row r="105" spans="1:8" ht="20.25" customHeight="1" x14ac:dyDescent="0.25">
      <c r="A105" s="105">
        <v>30713226</v>
      </c>
      <c r="B105" s="106" t="s">
        <v>118</v>
      </c>
      <c r="C105" s="108">
        <v>43600</v>
      </c>
      <c r="D105" s="108">
        <v>43600</v>
      </c>
      <c r="E105" s="108">
        <v>43600</v>
      </c>
    </row>
    <row r="106" spans="1:8" ht="20.25" customHeight="1" x14ac:dyDescent="0.25">
      <c r="A106" s="109">
        <v>30713227</v>
      </c>
      <c r="B106" s="110" t="s">
        <v>119</v>
      </c>
      <c r="C106" s="108">
        <v>111900</v>
      </c>
      <c r="D106" s="108">
        <v>111900</v>
      </c>
      <c r="E106" s="108">
        <v>111900</v>
      </c>
    </row>
    <row r="107" spans="1:8" ht="30" x14ac:dyDescent="0.25">
      <c r="A107" s="105">
        <v>30713229</v>
      </c>
      <c r="B107" s="106" t="s">
        <v>357</v>
      </c>
      <c r="C107" s="108">
        <v>198700</v>
      </c>
      <c r="D107" s="108">
        <v>198700</v>
      </c>
      <c r="E107" s="108">
        <v>198700</v>
      </c>
    </row>
    <row r="108" spans="1:8" ht="30" x14ac:dyDescent="0.25">
      <c r="A108" s="109">
        <v>30713229</v>
      </c>
      <c r="B108" s="110" t="s">
        <v>358</v>
      </c>
      <c r="C108" s="108">
        <v>241900</v>
      </c>
      <c r="D108" s="108">
        <v>241900</v>
      </c>
      <c r="E108" s="108">
        <v>241900</v>
      </c>
    </row>
    <row r="109" spans="1:8" ht="18.75" customHeight="1" x14ac:dyDescent="0.25">
      <c r="A109" s="109">
        <v>3071302</v>
      </c>
      <c r="B109" s="110" t="s">
        <v>359</v>
      </c>
      <c r="C109" s="108">
        <v>26600</v>
      </c>
      <c r="D109" s="108">
        <v>26600</v>
      </c>
      <c r="E109" s="108">
        <v>26600</v>
      </c>
      <c r="G109" s="47">
        <f>29988*1.052</f>
        <v>31547.376</v>
      </c>
      <c r="H109" s="101">
        <f>31600/1.19</f>
        <v>26554.621848739498</v>
      </c>
    </row>
    <row r="110" spans="1:8" ht="18.75" customHeight="1" x14ac:dyDescent="0.25">
      <c r="A110" s="105">
        <v>3071325</v>
      </c>
      <c r="B110" s="106" t="s">
        <v>121</v>
      </c>
      <c r="C110" s="108">
        <v>50700</v>
      </c>
      <c r="D110" s="108">
        <v>50700</v>
      </c>
      <c r="E110" s="108">
        <v>50700</v>
      </c>
      <c r="G110" s="47">
        <f>57239*1.052</f>
        <v>60215.428</v>
      </c>
      <c r="H110" s="101">
        <f>60300/1.19</f>
        <v>50672.268907563026</v>
      </c>
    </row>
    <row r="111" spans="1:8" ht="30" x14ac:dyDescent="0.25">
      <c r="A111" s="105">
        <v>3070521</v>
      </c>
      <c r="B111" s="106" t="s">
        <v>122</v>
      </c>
      <c r="C111" s="108">
        <v>76900</v>
      </c>
      <c r="D111" s="108">
        <v>76900</v>
      </c>
      <c r="E111" s="108">
        <v>76900</v>
      </c>
    </row>
    <row r="112" spans="1:8" ht="30" x14ac:dyDescent="0.25">
      <c r="A112" s="109">
        <v>3070521</v>
      </c>
      <c r="B112" s="110" t="s">
        <v>123</v>
      </c>
      <c r="C112" s="108">
        <v>88800</v>
      </c>
      <c r="D112" s="108">
        <v>88800</v>
      </c>
      <c r="E112" s="108">
        <v>88800</v>
      </c>
    </row>
    <row r="113" spans="1:9" ht="19.5" customHeight="1" x14ac:dyDescent="0.25">
      <c r="A113" s="109">
        <v>3070714</v>
      </c>
      <c r="B113" s="110" t="s">
        <v>124</v>
      </c>
      <c r="C113" s="108">
        <v>35500</v>
      </c>
      <c r="D113" s="108">
        <v>35500</v>
      </c>
      <c r="E113" s="108">
        <v>35500</v>
      </c>
    </row>
    <row r="114" spans="1:9" ht="19.5" customHeight="1" x14ac:dyDescent="0.25">
      <c r="A114" s="109">
        <v>3070957</v>
      </c>
      <c r="B114" s="110" t="s">
        <v>125</v>
      </c>
      <c r="C114" s="108">
        <v>34100</v>
      </c>
      <c r="D114" s="108">
        <v>34100</v>
      </c>
      <c r="E114" s="108">
        <v>34100</v>
      </c>
    </row>
    <row r="115" spans="1:9" ht="19.5" customHeight="1" x14ac:dyDescent="0.25">
      <c r="A115" s="109">
        <v>3070956</v>
      </c>
      <c r="B115" s="110" t="s">
        <v>126</v>
      </c>
      <c r="C115" s="108">
        <v>41500</v>
      </c>
      <c r="D115" s="108">
        <v>41500</v>
      </c>
      <c r="E115" s="108">
        <v>41500</v>
      </c>
    </row>
    <row r="116" spans="1:9" ht="19.5" customHeight="1" x14ac:dyDescent="0.25">
      <c r="A116" s="109">
        <v>3070955</v>
      </c>
      <c r="B116" s="110" t="s">
        <v>127</v>
      </c>
      <c r="C116" s="108">
        <v>46900</v>
      </c>
      <c r="D116" s="108">
        <v>46900</v>
      </c>
      <c r="E116" s="108">
        <v>46900</v>
      </c>
    </row>
    <row r="117" spans="1:9" ht="19.5" customHeight="1" x14ac:dyDescent="0.25">
      <c r="A117" s="109">
        <v>3071370</v>
      </c>
      <c r="B117" s="110" t="s">
        <v>128</v>
      </c>
      <c r="C117" s="108">
        <v>97500</v>
      </c>
      <c r="D117" s="108">
        <v>97500</v>
      </c>
      <c r="E117" s="108">
        <v>97500</v>
      </c>
    </row>
    <row r="118" spans="1:9" ht="19.5" customHeight="1" x14ac:dyDescent="0.25">
      <c r="A118" s="105">
        <v>3071103</v>
      </c>
      <c r="B118" s="106" t="s">
        <v>129</v>
      </c>
      <c r="C118" s="108">
        <v>212300</v>
      </c>
      <c r="D118" s="108">
        <v>212300</v>
      </c>
      <c r="E118" s="108">
        <v>212300</v>
      </c>
    </row>
    <row r="119" spans="1:9" ht="19.5" customHeight="1" x14ac:dyDescent="0.25">
      <c r="A119" s="93">
        <v>3071103</v>
      </c>
      <c r="B119" s="94" t="s">
        <v>360</v>
      </c>
      <c r="C119" s="108">
        <v>313100</v>
      </c>
      <c r="D119" s="108">
        <v>313100</v>
      </c>
      <c r="E119" s="108">
        <v>313100</v>
      </c>
    </row>
    <row r="120" spans="1:9" ht="19.5" customHeight="1" x14ac:dyDescent="0.25">
      <c r="A120" s="93">
        <v>3071375</v>
      </c>
      <c r="B120" s="94" t="s">
        <v>361</v>
      </c>
      <c r="C120" s="112">
        <v>34100</v>
      </c>
      <c r="D120" s="112">
        <v>57200</v>
      </c>
      <c r="E120" s="113">
        <v>93300</v>
      </c>
      <c r="G120" s="101">
        <f>C120*1.19</f>
        <v>40579</v>
      </c>
      <c r="H120" s="101">
        <f t="shared" ref="H120:I120" si="3">D120*1.19</f>
        <v>68068</v>
      </c>
      <c r="I120" s="101">
        <f t="shared" si="3"/>
        <v>111027</v>
      </c>
    </row>
    <row r="121" spans="1:9" ht="19.5" customHeight="1" x14ac:dyDescent="0.25">
      <c r="A121" s="93">
        <v>3071376</v>
      </c>
      <c r="B121" s="94" t="s">
        <v>362</v>
      </c>
      <c r="C121" s="112">
        <v>35700</v>
      </c>
      <c r="D121" s="112">
        <v>59900</v>
      </c>
      <c r="E121" s="113">
        <v>97800</v>
      </c>
      <c r="G121" s="101">
        <f t="shared" ref="G121:G129" si="4">C121*1.19</f>
        <v>42483</v>
      </c>
      <c r="H121" s="101">
        <f t="shared" ref="H121:H129" si="5">D121*1.19</f>
        <v>71281</v>
      </c>
      <c r="I121" s="101">
        <f t="shared" ref="I121:I129" si="6">E121*1.19</f>
        <v>116382</v>
      </c>
    </row>
    <row r="122" spans="1:9" ht="19.5" customHeight="1" x14ac:dyDescent="0.25">
      <c r="A122" s="93">
        <v>3071377</v>
      </c>
      <c r="B122" s="94" t="s">
        <v>136</v>
      </c>
      <c r="C122" s="112">
        <v>48200</v>
      </c>
      <c r="D122" s="112">
        <v>80900</v>
      </c>
      <c r="E122" s="113">
        <v>132000</v>
      </c>
      <c r="G122" s="101">
        <f t="shared" si="4"/>
        <v>57358</v>
      </c>
      <c r="H122" s="101">
        <f t="shared" si="5"/>
        <v>96271</v>
      </c>
      <c r="I122" s="101">
        <f t="shared" si="6"/>
        <v>157080</v>
      </c>
    </row>
    <row r="123" spans="1:9" ht="19.5" customHeight="1" x14ac:dyDescent="0.25">
      <c r="A123" s="93">
        <v>3071378</v>
      </c>
      <c r="B123" s="94" t="s">
        <v>137</v>
      </c>
      <c r="C123" s="112">
        <v>48400</v>
      </c>
      <c r="D123" s="112">
        <v>80900</v>
      </c>
      <c r="E123" s="113">
        <v>132000</v>
      </c>
      <c r="G123" s="101">
        <f t="shared" si="4"/>
        <v>57596</v>
      </c>
      <c r="H123" s="101">
        <f t="shared" si="5"/>
        <v>96271</v>
      </c>
      <c r="I123" s="101">
        <f t="shared" si="6"/>
        <v>157080</v>
      </c>
    </row>
    <row r="124" spans="1:9" ht="19.5" customHeight="1" x14ac:dyDescent="0.25">
      <c r="A124" s="93">
        <v>3071317</v>
      </c>
      <c r="B124" s="94" t="s">
        <v>139</v>
      </c>
      <c r="C124" s="112">
        <v>7400</v>
      </c>
      <c r="D124" s="112">
        <v>12500</v>
      </c>
      <c r="E124" s="113">
        <v>20400</v>
      </c>
      <c r="G124" s="101">
        <f t="shared" si="4"/>
        <v>8806</v>
      </c>
      <c r="H124" s="101">
        <f t="shared" si="5"/>
        <v>14875</v>
      </c>
      <c r="I124" s="101">
        <f t="shared" si="6"/>
        <v>24276</v>
      </c>
    </row>
    <row r="125" spans="1:9" ht="19.5" customHeight="1" x14ac:dyDescent="0.25">
      <c r="A125" s="93">
        <v>3071301</v>
      </c>
      <c r="B125" s="94" t="s">
        <v>140</v>
      </c>
      <c r="C125" s="112">
        <v>11100</v>
      </c>
      <c r="D125" s="112">
        <v>18700</v>
      </c>
      <c r="E125" s="113">
        <v>30500</v>
      </c>
      <c r="G125" s="101">
        <f t="shared" si="4"/>
        <v>13209</v>
      </c>
      <c r="H125" s="101">
        <f t="shared" si="5"/>
        <v>22253</v>
      </c>
      <c r="I125" s="101">
        <f t="shared" si="6"/>
        <v>36295</v>
      </c>
    </row>
    <row r="126" spans="1:9" ht="19.5" customHeight="1" x14ac:dyDescent="0.25">
      <c r="A126" s="93">
        <v>3071314</v>
      </c>
      <c r="B126" s="94" t="s">
        <v>141</v>
      </c>
      <c r="C126" s="112">
        <v>14800</v>
      </c>
      <c r="D126" s="112">
        <v>24900</v>
      </c>
      <c r="E126" s="113">
        <v>40600</v>
      </c>
      <c r="G126" s="101">
        <f t="shared" si="4"/>
        <v>17612</v>
      </c>
      <c r="H126" s="101">
        <f t="shared" si="5"/>
        <v>29631</v>
      </c>
      <c r="I126" s="101">
        <f t="shared" si="6"/>
        <v>48314</v>
      </c>
    </row>
    <row r="127" spans="1:9" ht="19.5" customHeight="1" x14ac:dyDescent="0.25">
      <c r="A127" s="93">
        <v>3071367</v>
      </c>
      <c r="B127" s="94" t="s">
        <v>142</v>
      </c>
      <c r="C127" s="112">
        <v>38300</v>
      </c>
      <c r="D127" s="112">
        <v>64200</v>
      </c>
      <c r="E127" s="113">
        <v>104800</v>
      </c>
      <c r="G127" s="101">
        <f t="shared" si="4"/>
        <v>45577</v>
      </c>
      <c r="H127" s="101">
        <f t="shared" si="5"/>
        <v>76398</v>
      </c>
      <c r="I127" s="101">
        <f t="shared" si="6"/>
        <v>124712</v>
      </c>
    </row>
    <row r="128" spans="1:9" ht="19.5" customHeight="1" x14ac:dyDescent="0.25">
      <c r="A128" s="93">
        <v>3071361</v>
      </c>
      <c r="B128" s="94" t="s">
        <v>143</v>
      </c>
      <c r="C128" s="112">
        <v>7300</v>
      </c>
      <c r="D128" s="112">
        <v>12300</v>
      </c>
      <c r="E128" s="113">
        <v>20100</v>
      </c>
      <c r="G128" s="101">
        <f t="shared" si="4"/>
        <v>8687</v>
      </c>
      <c r="H128" s="101">
        <f t="shared" si="5"/>
        <v>14637</v>
      </c>
      <c r="I128" s="101">
        <f t="shared" si="6"/>
        <v>23919</v>
      </c>
    </row>
    <row r="129" spans="1:9" ht="19.5" customHeight="1" x14ac:dyDescent="0.25">
      <c r="A129" s="93">
        <v>3071366</v>
      </c>
      <c r="B129" s="94" t="s">
        <v>144</v>
      </c>
      <c r="C129" s="112">
        <v>9400</v>
      </c>
      <c r="D129" s="112">
        <v>19800</v>
      </c>
      <c r="E129" s="113">
        <v>25800</v>
      </c>
      <c r="G129" s="101">
        <f t="shared" si="4"/>
        <v>11186</v>
      </c>
      <c r="H129" s="101">
        <f t="shared" si="5"/>
        <v>23562</v>
      </c>
      <c r="I129" s="101">
        <f t="shared" si="6"/>
        <v>30702</v>
      </c>
    </row>
    <row r="130" spans="1:9" ht="19.5" customHeight="1" x14ac:dyDescent="0.25">
      <c r="A130" s="93">
        <v>3071346</v>
      </c>
      <c r="B130" s="94" t="s">
        <v>363</v>
      </c>
      <c r="C130" s="114"/>
      <c r="D130" s="114"/>
      <c r="E130" s="115"/>
    </row>
    <row r="131" spans="1:9" ht="30" x14ac:dyDescent="0.25">
      <c r="A131" s="93">
        <v>3071204</v>
      </c>
      <c r="B131" s="94" t="s">
        <v>364</v>
      </c>
      <c r="C131" s="114"/>
      <c r="D131" s="114"/>
      <c r="E131" s="115"/>
    </row>
    <row r="132" spans="1:9" ht="30" x14ac:dyDescent="0.25">
      <c r="A132" s="93">
        <v>3071206</v>
      </c>
      <c r="B132" s="94" t="s">
        <v>365</v>
      </c>
      <c r="C132" s="114"/>
      <c r="D132" s="114"/>
      <c r="E132" s="115"/>
    </row>
    <row r="133" spans="1:9" ht="30" x14ac:dyDescent="0.25">
      <c r="A133" s="93">
        <v>3071265</v>
      </c>
      <c r="B133" s="94" t="s">
        <v>366</v>
      </c>
      <c r="C133" s="114"/>
      <c r="D133" s="114"/>
      <c r="E133" s="115"/>
    </row>
    <row r="134" spans="1:9" ht="30" x14ac:dyDescent="0.25">
      <c r="A134" s="93">
        <v>3071279</v>
      </c>
      <c r="B134" s="94" t="s">
        <v>367</v>
      </c>
      <c r="C134" s="114"/>
      <c r="D134" s="114"/>
      <c r="E134" s="115"/>
    </row>
    <row r="135" spans="1:9" ht="30" x14ac:dyDescent="0.25">
      <c r="A135" s="93">
        <v>3071222</v>
      </c>
      <c r="B135" s="94" t="s">
        <v>368</v>
      </c>
      <c r="C135" s="114"/>
      <c r="D135" s="114"/>
      <c r="E135" s="115"/>
    </row>
    <row r="136" spans="1:9" ht="30" x14ac:dyDescent="0.25">
      <c r="A136" s="93">
        <v>3071262</v>
      </c>
      <c r="B136" s="94" t="s">
        <v>369</v>
      </c>
      <c r="C136" s="114"/>
      <c r="D136" s="114"/>
      <c r="E136" s="115"/>
    </row>
    <row r="137" spans="1:9" ht="30" x14ac:dyDescent="0.25">
      <c r="A137" s="93">
        <v>3071265</v>
      </c>
      <c r="B137" s="94" t="s">
        <v>152</v>
      </c>
      <c r="C137" s="114"/>
      <c r="D137" s="114"/>
      <c r="E137" s="115"/>
    </row>
    <row r="138" spans="1:9" ht="30" x14ac:dyDescent="0.25">
      <c r="A138" s="93">
        <v>3071266</v>
      </c>
      <c r="B138" s="94" t="s">
        <v>153</v>
      </c>
      <c r="C138" s="114"/>
      <c r="D138" s="114"/>
      <c r="E138" s="115"/>
    </row>
    <row r="139" spans="1:9" ht="30" x14ac:dyDescent="0.25">
      <c r="A139" s="93">
        <v>3071234</v>
      </c>
      <c r="B139" s="94" t="s">
        <v>370</v>
      </c>
      <c r="C139" s="114"/>
      <c r="D139" s="114"/>
      <c r="E139" s="115"/>
    </row>
    <row r="140" spans="1:9" ht="18" customHeight="1" x14ac:dyDescent="0.25">
      <c r="A140" s="93">
        <v>3071289</v>
      </c>
      <c r="B140" s="94" t="s">
        <v>154</v>
      </c>
      <c r="C140" s="114"/>
      <c r="D140" s="114"/>
      <c r="E140" s="115"/>
    </row>
    <row r="141" spans="1:9" ht="18" customHeight="1" x14ac:dyDescent="0.25">
      <c r="A141" s="93">
        <v>3071290</v>
      </c>
      <c r="B141" s="94" t="s">
        <v>155</v>
      </c>
      <c r="C141" s="114"/>
      <c r="D141" s="114"/>
      <c r="E141" s="115"/>
    </row>
    <row r="142" spans="1:9" ht="45" x14ac:dyDescent="0.25">
      <c r="A142" s="93">
        <v>30712100</v>
      </c>
      <c r="B142" s="94" t="s">
        <v>371</v>
      </c>
      <c r="C142" s="114"/>
      <c r="D142" s="114"/>
      <c r="E142" s="115"/>
    </row>
    <row r="143" spans="1:9" ht="60" x14ac:dyDescent="0.25">
      <c r="A143" s="93">
        <v>3071292</v>
      </c>
      <c r="B143" s="94" t="s">
        <v>372</v>
      </c>
      <c r="C143" s="114"/>
      <c r="D143" s="114"/>
      <c r="E143" s="115"/>
    </row>
    <row r="144" spans="1:9" ht="75" x14ac:dyDescent="0.25">
      <c r="A144" s="93">
        <v>3071291</v>
      </c>
      <c r="B144" s="94" t="s">
        <v>373</v>
      </c>
      <c r="C144" s="114"/>
      <c r="D144" s="114"/>
      <c r="E144" s="115"/>
    </row>
    <row r="145" spans="1:5" ht="75" x14ac:dyDescent="0.25">
      <c r="A145" s="93">
        <v>30713203</v>
      </c>
      <c r="B145" s="94" t="s">
        <v>374</v>
      </c>
      <c r="C145" s="114"/>
      <c r="D145" s="114"/>
      <c r="E145" s="115"/>
    </row>
    <row r="146" spans="1:5" ht="19.5" customHeight="1" x14ac:dyDescent="0.25">
      <c r="A146" s="93">
        <v>3071348</v>
      </c>
      <c r="B146" s="94" t="s">
        <v>375</v>
      </c>
      <c r="C146" s="114"/>
      <c r="D146" s="114"/>
      <c r="E146" s="115"/>
    </row>
    <row r="147" spans="1:5" ht="19.5" customHeight="1" x14ac:dyDescent="0.25">
      <c r="A147" s="93">
        <v>3071348</v>
      </c>
      <c r="B147" s="94" t="s">
        <v>376</v>
      </c>
      <c r="C147" s="114"/>
      <c r="D147" s="114"/>
      <c r="E147" s="115"/>
    </row>
    <row r="148" spans="1:5" ht="19.5" customHeight="1" x14ac:dyDescent="0.25">
      <c r="A148" s="93">
        <v>3071348</v>
      </c>
      <c r="B148" s="94" t="s">
        <v>377</v>
      </c>
      <c r="C148" s="114"/>
      <c r="D148" s="114"/>
      <c r="E148" s="115"/>
    </row>
    <row r="149" spans="1:5" ht="19.5" customHeight="1" x14ac:dyDescent="0.25">
      <c r="A149" s="93">
        <v>3071348</v>
      </c>
      <c r="B149" s="94" t="s">
        <v>378</v>
      </c>
      <c r="C149" s="114"/>
      <c r="D149" s="114"/>
      <c r="E149" s="115"/>
    </row>
    <row r="150" spans="1:5" ht="19.5" customHeight="1" x14ac:dyDescent="0.25">
      <c r="A150" s="93">
        <v>3071348</v>
      </c>
      <c r="B150" s="94" t="s">
        <v>379</v>
      </c>
      <c r="C150" s="114"/>
      <c r="D150" s="114"/>
      <c r="E150" s="115"/>
    </row>
    <row r="151" spans="1:5" ht="19.5" customHeight="1" x14ac:dyDescent="0.25">
      <c r="A151" s="93">
        <v>3071348</v>
      </c>
      <c r="B151" s="94" t="s">
        <v>380</v>
      </c>
      <c r="C151" s="114"/>
      <c r="D151" s="114"/>
      <c r="E151" s="115"/>
    </row>
    <row r="152" spans="1:5" ht="19.5" customHeight="1" x14ac:dyDescent="0.25">
      <c r="A152" s="93">
        <v>3071349</v>
      </c>
      <c r="B152" s="94" t="s">
        <v>381</v>
      </c>
      <c r="C152" s="114"/>
      <c r="D152" s="114"/>
      <c r="E152" s="115"/>
    </row>
    <row r="153" spans="1:5" ht="45" x14ac:dyDescent="0.25">
      <c r="A153" s="93">
        <v>3071349</v>
      </c>
      <c r="B153" s="94" t="s">
        <v>382</v>
      </c>
      <c r="C153" s="114"/>
      <c r="D153" s="114"/>
      <c r="E153" s="115"/>
    </row>
    <row r="154" spans="1:5" ht="30" x14ac:dyDescent="0.25">
      <c r="A154" s="93">
        <v>3071349</v>
      </c>
      <c r="B154" s="94" t="s">
        <v>383</v>
      </c>
      <c r="C154" s="114"/>
      <c r="D154" s="114"/>
      <c r="E154" s="115"/>
    </row>
    <row r="155" spans="1:5" ht="30" x14ac:dyDescent="0.25">
      <c r="A155" s="93">
        <v>30713206</v>
      </c>
      <c r="B155" s="94" t="s">
        <v>384</v>
      </c>
      <c r="C155" s="114"/>
      <c r="D155" s="114"/>
      <c r="E155" s="115"/>
    </row>
    <row r="156" spans="1:5" ht="30" x14ac:dyDescent="0.25">
      <c r="A156" s="93">
        <v>30713207</v>
      </c>
      <c r="B156" s="94" t="s">
        <v>385</v>
      </c>
      <c r="C156" s="114"/>
      <c r="D156" s="114"/>
      <c r="E156" s="115"/>
    </row>
    <row r="157" spans="1:5" ht="30" x14ac:dyDescent="0.25">
      <c r="A157" s="93">
        <v>30713143</v>
      </c>
      <c r="B157" s="94" t="s">
        <v>386</v>
      </c>
      <c r="C157" s="114"/>
      <c r="D157" s="114"/>
      <c r="E157" s="115"/>
    </row>
    <row r="158" spans="1:5" ht="30" x14ac:dyDescent="0.25">
      <c r="A158" s="93">
        <v>3071293</v>
      </c>
      <c r="B158" s="94" t="s">
        <v>159</v>
      </c>
      <c r="C158" s="114"/>
      <c r="D158" s="114"/>
      <c r="E158" s="115"/>
    </row>
    <row r="159" spans="1:5" ht="30" x14ac:dyDescent="0.25">
      <c r="A159" s="93">
        <v>30713212</v>
      </c>
      <c r="B159" s="94" t="s">
        <v>387</v>
      </c>
      <c r="C159" s="114"/>
      <c r="D159" s="114"/>
      <c r="E159" s="115"/>
    </row>
    <row r="160" spans="1:5" ht="30" x14ac:dyDescent="0.25">
      <c r="A160" s="93">
        <v>30713204</v>
      </c>
      <c r="B160" s="94" t="s">
        <v>401</v>
      </c>
      <c r="C160" s="114"/>
      <c r="D160" s="114"/>
      <c r="E160" s="115"/>
    </row>
    <row r="161" spans="1:10" ht="45" x14ac:dyDescent="0.25">
      <c r="A161" s="93">
        <v>30713204</v>
      </c>
      <c r="B161" s="94" t="s">
        <v>160</v>
      </c>
      <c r="C161" s="114"/>
      <c r="D161" s="114"/>
      <c r="E161" s="115"/>
    </row>
    <row r="162" spans="1:10" ht="45" x14ac:dyDescent="0.25">
      <c r="A162" s="93">
        <v>3070411</v>
      </c>
      <c r="B162" s="94" t="s">
        <v>388</v>
      </c>
      <c r="C162" s="114"/>
      <c r="D162" s="114"/>
      <c r="E162" s="115"/>
    </row>
    <row r="163" spans="1:10" ht="45" x14ac:dyDescent="0.25">
      <c r="A163" s="93">
        <v>3070411</v>
      </c>
      <c r="B163" s="94" t="s">
        <v>389</v>
      </c>
      <c r="C163" s="114"/>
      <c r="D163" s="114"/>
      <c r="E163" s="115"/>
    </row>
    <row r="164" spans="1:10" ht="45" x14ac:dyDescent="0.25">
      <c r="A164" s="93">
        <v>3071347</v>
      </c>
      <c r="B164" s="94" t="s">
        <v>390</v>
      </c>
      <c r="C164" s="114"/>
      <c r="D164" s="114"/>
      <c r="E164" s="115"/>
    </row>
    <row r="165" spans="1:10" ht="21.75" customHeight="1" x14ac:dyDescent="0.25">
      <c r="A165" s="93">
        <v>3071282</v>
      </c>
      <c r="B165" s="94" t="s">
        <v>162</v>
      </c>
      <c r="C165" s="114"/>
      <c r="D165" s="114"/>
      <c r="E165" s="115"/>
    </row>
    <row r="166" spans="1:10" ht="30" x14ac:dyDescent="0.25">
      <c r="A166" s="93">
        <v>30713157</v>
      </c>
      <c r="B166" s="94" t="s">
        <v>163</v>
      </c>
      <c r="C166" s="114"/>
      <c r="D166" s="114"/>
      <c r="E166" s="115"/>
    </row>
    <row r="167" spans="1:10" ht="30" x14ac:dyDescent="0.25">
      <c r="A167" s="93">
        <v>3070534</v>
      </c>
      <c r="B167" s="94" t="s">
        <v>391</v>
      </c>
      <c r="C167" s="114"/>
      <c r="D167" s="114"/>
      <c r="E167" s="115"/>
    </row>
    <row r="168" spans="1:10" ht="30" x14ac:dyDescent="0.25">
      <c r="A168" s="93">
        <v>3070534</v>
      </c>
      <c r="B168" s="94" t="s">
        <v>392</v>
      </c>
      <c r="C168" s="114"/>
      <c r="D168" s="114"/>
      <c r="E168" s="115"/>
    </row>
    <row r="169" spans="1:10" ht="19.5" customHeight="1" x14ac:dyDescent="0.25">
      <c r="A169" s="93">
        <v>3071300</v>
      </c>
      <c r="B169" s="94" t="s">
        <v>393</v>
      </c>
      <c r="C169" s="114"/>
      <c r="D169" s="114"/>
      <c r="E169" s="115"/>
    </row>
    <row r="170" spans="1:10" ht="19.5" customHeight="1" x14ac:dyDescent="0.25">
      <c r="A170" s="93">
        <v>3071300</v>
      </c>
      <c r="B170" s="94" t="s">
        <v>165</v>
      </c>
      <c r="C170" s="114"/>
      <c r="D170" s="114"/>
      <c r="E170" s="115"/>
      <c r="J170">
        <v>294700</v>
      </c>
    </row>
    <row r="171" spans="1:10" ht="30" x14ac:dyDescent="0.25">
      <c r="A171" s="93">
        <v>3071284</v>
      </c>
      <c r="B171" s="94" t="s">
        <v>394</v>
      </c>
      <c r="C171" s="114"/>
      <c r="D171" s="114"/>
      <c r="E171" s="115"/>
      <c r="J171" s="47">
        <f>J170/1.19</f>
        <v>247647.05882352943</v>
      </c>
    </row>
    <row r="172" spans="1:10" ht="29.25" customHeight="1" x14ac:dyDescent="0.25">
      <c r="A172" s="93">
        <v>30713144</v>
      </c>
      <c r="B172" s="94" t="s">
        <v>395</v>
      </c>
      <c r="C172" s="114"/>
      <c r="D172" s="114"/>
      <c r="E172" s="115"/>
    </row>
    <row r="173" spans="1:10" ht="18" customHeight="1" x14ac:dyDescent="0.25">
      <c r="A173" s="93">
        <v>30713147</v>
      </c>
      <c r="B173" s="94" t="s">
        <v>396</v>
      </c>
      <c r="C173" s="114"/>
      <c r="D173" s="114"/>
      <c r="E173" s="115"/>
    </row>
    <row r="174" spans="1:10" ht="30" x14ac:dyDescent="0.25">
      <c r="A174" s="236">
        <v>3071312</v>
      </c>
      <c r="B174" s="100" t="s">
        <v>397</v>
      </c>
      <c r="C174" s="241">
        <v>169600</v>
      </c>
      <c r="D174" s="241"/>
      <c r="E174" s="242"/>
    </row>
    <row r="175" spans="1:10" ht="30" x14ac:dyDescent="0.25">
      <c r="A175" s="236">
        <v>3071312</v>
      </c>
      <c r="B175" s="100" t="s">
        <v>398</v>
      </c>
      <c r="C175" s="241">
        <v>273900</v>
      </c>
      <c r="D175" s="241"/>
      <c r="E175" s="242"/>
    </row>
    <row r="176" spans="1:10" ht="18" customHeight="1" x14ac:dyDescent="0.25">
      <c r="A176" s="93">
        <v>3071433</v>
      </c>
      <c r="B176" s="94" t="s">
        <v>399</v>
      </c>
      <c r="C176" s="114">
        <v>336200</v>
      </c>
      <c r="D176" s="114">
        <v>336200</v>
      </c>
      <c r="E176" s="114">
        <v>336200</v>
      </c>
      <c r="G176" s="47">
        <v>400000</v>
      </c>
    </row>
    <row r="177" spans="1:8" ht="18" customHeight="1" x14ac:dyDescent="0.25">
      <c r="A177" s="93">
        <v>3071432</v>
      </c>
      <c r="B177" s="94" t="s">
        <v>400</v>
      </c>
      <c r="C177" s="114">
        <v>395000</v>
      </c>
      <c r="D177" s="114">
        <v>395000</v>
      </c>
      <c r="E177" s="114">
        <v>395000</v>
      </c>
      <c r="G177" s="47">
        <v>470000</v>
      </c>
    </row>
    <row r="178" spans="1:8" ht="18" customHeight="1" x14ac:dyDescent="0.25">
      <c r="A178" s="244">
        <v>3071431</v>
      </c>
      <c r="B178" s="245" t="s">
        <v>173</v>
      </c>
      <c r="C178" s="246">
        <v>100900</v>
      </c>
      <c r="D178" s="246">
        <v>100900</v>
      </c>
      <c r="E178" s="246">
        <v>100900</v>
      </c>
      <c r="G178" s="47">
        <v>120000</v>
      </c>
    </row>
    <row r="179" spans="1:8" ht="30" x14ac:dyDescent="0.25">
      <c r="A179" s="93">
        <v>3050103</v>
      </c>
      <c r="B179" s="88" t="s">
        <v>405</v>
      </c>
      <c r="C179" s="247">
        <f>H179/1.19</f>
        <v>88235.294117647063</v>
      </c>
      <c r="D179" s="87"/>
      <c r="E179" s="252"/>
      <c r="H179" s="247">
        <v>105000</v>
      </c>
    </row>
    <row r="180" spans="1:8" x14ac:dyDescent="0.25">
      <c r="A180" s="93">
        <v>3050103</v>
      </c>
      <c r="B180" s="88" t="s">
        <v>406</v>
      </c>
      <c r="C180" s="247">
        <f t="shared" ref="C180:C212" si="7">H180/1.19</f>
        <v>74789.915966386558</v>
      </c>
      <c r="D180" s="87"/>
      <c r="E180" s="252"/>
      <c r="H180" s="247">
        <v>89000</v>
      </c>
    </row>
    <row r="181" spans="1:8" x14ac:dyDescent="0.25">
      <c r="A181" s="93">
        <v>3050103</v>
      </c>
      <c r="B181" s="88" t="s">
        <v>407</v>
      </c>
      <c r="C181" s="247">
        <f t="shared" si="7"/>
        <v>291596.63865546219</v>
      </c>
      <c r="D181" s="87"/>
      <c r="E181" s="252"/>
      <c r="H181" s="247">
        <v>347000</v>
      </c>
    </row>
    <row r="182" spans="1:8" x14ac:dyDescent="0.25">
      <c r="A182" s="93">
        <v>3050103</v>
      </c>
      <c r="B182" s="88" t="s">
        <v>408</v>
      </c>
      <c r="C182" s="247">
        <f t="shared" si="7"/>
        <v>115966.38655462186</v>
      </c>
      <c r="D182" s="87"/>
      <c r="E182" s="252"/>
      <c r="H182" s="247">
        <v>138000</v>
      </c>
    </row>
    <row r="183" spans="1:8" x14ac:dyDescent="0.25">
      <c r="A183" s="93">
        <v>3050103</v>
      </c>
      <c r="B183" s="88" t="s">
        <v>409</v>
      </c>
      <c r="C183" s="247">
        <f t="shared" si="7"/>
        <v>74789.915966386558</v>
      </c>
      <c r="D183" s="87"/>
      <c r="E183" s="252"/>
      <c r="G183" s="243"/>
      <c r="H183" s="247">
        <v>89000</v>
      </c>
    </row>
    <row r="184" spans="1:8" x14ac:dyDescent="0.25">
      <c r="A184" s="93">
        <v>3050103</v>
      </c>
      <c r="B184" s="88" t="s">
        <v>410</v>
      </c>
      <c r="C184" s="247">
        <f t="shared" si="7"/>
        <v>74789.915966386558</v>
      </c>
      <c r="D184" s="87"/>
      <c r="E184" s="252"/>
      <c r="G184" s="243"/>
      <c r="H184" s="247">
        <v>89000</v>
      </c>
    </row>
    <row r="185" spans="1:8" x14ac:dyDescent="0.25">
      <c r="A185" s="93">
        <v>3050103</v>
      </c>
      <c r="B185" s="88" t="s">
        <v>411</v>
      </c>
      <c r="C185" s="247">
        <f t="shared" si="7"/>
        <v>88235.294117647063</v>
      </c>
      <c r="D185" s="87"/>
      <c r="E185" s="252"/>
      <c r="G185" s="243"/>
      <c r="H185" s="247">
        <v>105000</v>
      </c>
    </row>
    <row r="186" spans="1:8" x14ac:dyDescent="0.25">
      <c r="A186" s="93">
        <v>3050103</v>
      </c>
      <c r="B186" s="88" t="s">
        <v>403</v>
      </c>
      <c r="C186" s="247">
        <f t="shared" si="7"/>
        <v>88235.294117647063</v>
      </c>
      <c r="D186" s="87"/>
      <c r="E186" s="252"/>
      <c r="G186" s="243"/>
      <c r="H186" s="247">
        <v>105000</v>
      </c>
    </row>
    <row r="187" spans="1:8" x14ac:dyDescent="0.25">
      <c r="A187" s="93">
        <v>3050103</v>
      </c>
      <c r="B187" s="88" t="s">
        <v>412</v>
      </c>
      <c r="C187" s="247">
        <f t="shared" si="7"/>
        <v>88235.294117647063</v>
      </c>
      <c r="D187" s="87"/>
      <c r="E187" s="252"/>
      <c r="G187" s="243"/>
      <c r="H187" s="247">
        <v>105000</v>
      </c>
    </row>
    <row r="188" spans="1:8" x14ac:dyDescent="0.25">
      <c r="A188" s="93">
        <v>3050103</v>
      </c>
      <c r="B188" s="88" t="s">
        <v>413</v>
      </c>
      <c r="C188" s="247">
        <f t="shared" si="7"/>
        <v>88235.294117647063</v>
      </c>
      <c r="D188" s="87"/>
      <c r="E188" s="252"/>
      <c r="G188" s="243"/>
      <c r="H188" s="247">
        <v>105000</v>
      </c>
    </row>
    <row r="189" spans="1:8" ht="30" x14ac:dyDescent="0.25">
      <c r="A189" s="93">
        <v>3050103</v>
      </c>
      <c r="B189" s="88" t="s">
        <v>405</v>
      </c>
      <c r="C189" s="247">
        <f t="shared" si="7"/>
        <v>88235.294117647063</v>
      </c>
      <c r="D189" s="87"/>
      <c r="E189" s="252"/>
      <c r="G189" s="243"/>
      <c r="H189" s="247">
        <v>105000</v>
      </c>
    </row>
    <row r="190" spans="1:8" x14ac:dyDescent="0.25">
      <c r="A190" s="93">
        <v>3050103</v>
      </c>
      <c r="B190" s="88" t="s">
        <v>402</v>
      </c>
      <c r="C190" s="247">
        <f t="shared" si="7"/>
        <v>234453.78151260506</v>
      </c>
      <c r="D190" s="87"/>
      <c r="E190" s="252"/>
      <c r="G190" s="243"/>
      <c r="H190" s="247">
        <v>279000</v>
      </c>
    </row>
    <row r="191" spans="1:8" x14ac:dyDescent="0.25">
      <c r="A191" s="93">
        <v>3050103</v>
      </c>
      <c r="B191" s="88" t="s">
        <v>414</v>
      </c>
      <c r="C191" s="247">
        <f t="shared" si="7"/>
        <v>74789.915966386558</v>
      </c>
      <c r="D191" s="87"/>
      <c r="E191" s="252"/>
      <c r="G191" s="243"/>
      <c r="H191" s="247">
        <v>89000</v>
      </c>
    </row>
    <row r="192" spans="1:8" x14ac:dyDescent="0.25">
      <c r="A192" s="93">
        <v>3050103</v>
      </c>
      <c r="B192" s="88" t="s">
        <v>415</v>
      </c>
      <c r="C192" s="247">
        <f t="shared" si="7"/>
        <v>74789.915966386558</v>
      </c>
      <c r="D192" s="87"/>
      <c r="E192" s="252"/>
      <c r="G192" s="243"/>
      <c r="H192" s="247">
        <v>89000</v>
      </c>
    </row>
    <row r="193" spans="1:8" x14ac:dyDescent="0.25">
      <c r="A193" s="93">
        <v>3050103</v>
      </c>
      <c r="B193" s="88" t="s">
        <v>416</v>
      </c>
      <c r="C193" s="247">
        <f t="shared" si="7"/>
        <v>88235.294117647063</v>
      </c>
      <c r="D193" s="87"/>
      <c r="E193" s="252"/>
      <c r="G193" s="243"/>
      <c r="H193" s="247">
        <v>105000</v>
      </c>
    </row>
    <row r="194" spans="1:8" x14ac:dyDescent="0.25">
      <c r="A194" s="93">
        <v>3050103</v>
      </c>
      <c r="B194" s="88" t="s">
        <v>417</v>
      </c>
      <c r="C194" s="247">
        <f t="shared" si="7"/>
        <v>88235.294117647063</v>
      </c>
      <c r="D194" s="87"/>
      <c r="E194" s="252"/>
      <c r="G194" s="243"/>
      <c r="H194" s="247">
        <v>105000</v>
      </c>
    </row>
    <row r="195" spans="1:8" x14ac:dyDescent="0.25">
      <c r="A195" s="93">
        <v>3050103</v>
      </c>
      <c r="B195" s="88" t="s">
        <v>418</v>
      </c>
      <c r="C195" s="247">
        <f t="shared" si="7"/>
        <v>107563.02521008404</v>
      </c>
      <c r="D195" s="87"/>
      <c r="E195" s="252"/>
      <c r="G195" s="243"/>
      <c r="H195" s="247">
        <v>128000</v>
      </c>
    </row>
    <row r="196" spans="1:8" x14ac:dyDescent="0.25">
      <c r="A196" s="93">
        <v>3050103</v>
      </c>
      <c r="B196" s="88" t="s">
        <v>419</v>
      </c>
      <c r="C196" s="247">
        <f t="shared" si="7"/>
        <v>88235.294117647063</v>
      </c>
      <c r="D196" s="87"/>
      <c r="E196" s="252"/>
      <c r="G196" s="243"/>
      <c r="H196" s="247">
        <v>105000</v>
      </c>
    </row>
    <row r="197" spans="1:8" x14ac:dyDescent="0.25">
      <c r="A197" s="93">
        <v>3050103</v>
      </c>
      <c r="B197" s="88" t="s">
        <v>420</v>
      </c>
      <c r="C197" s="247">
        <f t="shared" si="7"/>
        <v>74789.915966386558</v>
      </c>
      <c r="D197" s="87"/>
      <c r="E197" s="252"/>
      <c r="G197" s="243"/>
      <c r="H197" s="247">
        <v>89000</v>
      </c>
    </row>
    <row r="198" spans="1:8" x14ac:dyDescent="0.25">
      <c r="A198" s="93">
        <v>3050103</v>
      </c>
      <c r="B198" s="88" t="s">
        <v>421</v>
      </c>
      <c r="C198" s="247">
        <f t="shared" si="7"/>
        <v>74789.915966386558</v>
      </c>
      <c r="D198" s="87"/>
      <c r="E198" s="252"/>
      <c r="G198" s="243"/>
      <c r="H198" s="247">
        <v>89000</v>
      </c>
    </row>
    <row r="199" spans="1:8" x14ac:dyDescent="0.25">
      <c r="A199" s="93">
        <v>3050103</v>
      </c>
      <c r="B199" s="88" t="s">
        <v>422</v>
      </c>
      <c r="C199" s="247">
        <f t="shared" si="7"/>
        <v>247058.82352941178</v>
      </c>
      <c r="D199" s="87"/>
      <c r="E199" s="252"/>
      <c r="G199" s="243"/>
      <c r="H199" s="247">
        <v>294000</v>
      </c>
    </row>
    <row r="200" spans="1:8" x14ac:dyDescent="0.25">
      <c r="A200" s="93">
        <v>3050103</v>
      </c>
      <c r="B200" s="88" t="s">
        <v>423</v>
      </c>
      <c r="C200" s="247">
        <f t="shared" si="7"/>
        <v>107563.02521008404</v>
      </c>
      <c r="D200" s="87"/>
      <c r="E200" s="252"/>
      <c r="G200" s="243"/>
      <c r="H200" s="247">
        <v>128000</v>
      </c>
    </row>
    <row r="201" spans="1:8" x14ac:dyDescent="0.25">
      <c r="A201" s="93">
        <v>3050103</v>
      </c>
      <c r="B201" s="88" t="s">
        <v>424</v>
      </c>
      <c r="C201" s="247">
        <f t="shared" si="7"/>
        <v>88235.294117647063</v>
      </c>
      <c r="D201" s="87"/>
      <c r="E201" s="252"/>
      <c r="G201" s="243"/>
      <c r="H201" s="247">
        <v>105000</v>
      </c>
    </row>
    <row r="202" spans="1:8" x14ac:dyDescent="0.25">
      <c r="A202" s="93">
        <v>3050103</v>
      </c>
      <c r="B202" s="88" t="s">
        <v>425</v>
      </c>
      <c r="C202" s="247">
        <f t="shared" si="7"/>
        <v>88235.294117647063</v>
      </c>
      <c r="D202" s="87"/>
      <c r="E202" s="252"/>
      <c r="G202" s="243"/>
      <c r="H202" s="247">
        <v>105000</v>
      </c>
    </row>
    <row r="203" spans="1:8" x14ac:dyDescent="0.25">
      <c r="A203" s="93">
        <v>3050103</v>
      </c>
      <c r="B203" s="88" t="s">
        <v>426</v>
      </c>
      <c r="C203" s="247">
        <f t="shared" si="7"/>
        <v>107563.02521008404</v>
      </c>
      <c r="D203" s="87"/>
      <c r="E203" s="252"/>
      <c r="G203" s="243"/>
      <c r="H203" s="247">
        <v>128000</v>
      </c>
    </row>
    <row r="204" spans="1:8" x14ac:dyDescent="0.25">
      <c r="A204" s="93">
        <v>3050103</v>
      </c>
      <c r="B204" s="88" t="s">
        <v>427</v>
      </c>
      <c r="C204" s="247">
        <f t="shared" si="7"/>
        <v>88235.294117647063</v>
      </c>
      <c r="D204" s="87"/>
      <c r="E204" s="252"/>
      <c r="G204" s="243"/>
      <c r="H204" s="247">
        <v>105000</v>
      </c>
    </row>
    <row r="205" spans="1:8" x14ac:dyDescent="0.25">
      <c r="A205" s="93">
        <v>3050103</v>
      </c>
      <c r="B205" s="88" t="s">
        <v>428</v>
      </c>
      <c r="C205" s="247">
        <f t="shared" si="7"/>
        <v>74789.915966386558</v>
      </c>
      <c r="D205" s="87"/>
      <c r="E205" s="252"/>
      <c r="G205" s="243"/>
      <c r="H205" s="247">
        <v>89000</v>
      </c>
    </row>
    <row r="206" spans="1:8" x14ac:dyDescent="0.25">
      <c r="A206" s="93">
        <v>3050103</v>
      </c>
      <c r="B206" s="88" t="s">
        <v>429</v>
      </c>
      <c r="C206" s="247">
        <f t="shared" si="7"/>
        <v>88235.294117647063</v>
      </c>
      <c r="D206" s="87"/>
      <c r="E206" s="252"/>
      <c r="G206" s="243"/>
      <c r="H206" s="247">
        <v>105000</v>
      </c>
    </row>
    <row r="207" spans="1:8" x14ac:dyDescent="0.25">
      <c r="A207" s="93">
        <v>3050103</v>
      </c>
      <c r="B207" s="88" t="s">
        <v>430</v>
      </c>
      <c r="C207" s="247">
        <f t="shared" si="7"/>
        <v>107563.02521008404</v>
      </c>
      <c r="D207" s="87"/>
      <c r="E207" s="252"/>
      <c r="G207" s="243"/>
      <c r="H207" s="247">
        <v>128000</v>
      </c>
    </row>
    <row r="208" spans="1:8" x14ac:dyDescent="0.25">
      <c r="A208" s="93">
        <v>3050103</v>
      </c>
      <c r="B208" s="88" t="s">
        <v>404</v>
      </c>
      <c r="C208" s="247">
        <f t="shared" si="7"/>
        <v>88235.294117647063</v>
      </c>
      <c r="D208" s="87"/>
      <c r="E208" s="252"/>
      <c r="G208" s="243"/>
      <c r="H208" s="247">
        <v>105000</v>
      </c>
    </row>
    <row r="209" spans="1:8" x14ac:dyDescent="0.25">
      <c r="A209" s="93">
        <v>3050103</v>
      </c>
      <c r="B209" s="88" t="s">
        <v>431</v>
      </c>
      <c r="C209" s="247">
        <f t="shared" si="7"/>
        <v>74789.915966386558</v>
      </c>
      <c r="D209" s="87"/>
      <c r="E209" s="252"/>
      <c r="G209" s="243"/>
      <c r="H209" s="247">
        <v>89000</v>
      </c>
    </row>
    <row r="210" spans="1:8" x14ac:dyDescent="0.25">
      <c r="A210" s="93">
        <v>3050103</v>
      </c>
      <c r="B210" s="88" t="s">
        <v>432</v>
      </c>
      <c r="C210" s="247">
        <f t="shared" si="7"/>
        <v>74789.915966386558</v>
      </c>
      <c r="D210" s="87"/>
      <c r="E210" s="252"/>
      <c r="G210" s="243"/>
      <c r="H210" s="247">
        <v>89000</v>
      </c>
    </row>
    <row r="211" spans="1:8" x14ac:dyDescent="0.25">
      <c r="A211" s="93">
        <v>3050103</v>
      </c>
      <c r="B211" s="88" t="s">
        <v>433</v>
      </c>
      <c r="C211" s="247">
        <f t="shared" si="7"/>
        <v>74789.915966386558</v>
      </c>
      <c r="D211" s="87"/>
      <c r="E211" s="252"/>
      <c r="G211" s="243"/>
      <c r="H211" s="247">
        <v>89000</v>
      </c>
    </row>
    <row r="212" spans="1:8" ht="15.75" thickBot="1" x14ac:dyDescent="0.3">
      <c r="A212" s="102">
        <v>3050103</v>
      </c>
      <c r="B212" s="253" t="s">
        <v>434</v>
      </c>
      <c r="C212" s="247">
        <f t="shared" si="7"/>
        <v>202521.00840336137</v>
      </c>
      <c r="D212" s="255"/>
      <c r="E212" s="256"/>
      <c r="G212" s="243"/>
      <c r="H212" s="254">
        <v>241000</v>
      </c>
    </row>
    <row r="213" spans="1:8" x14ac:dyDescent="0.25">
      <c r="G213" s="243"/>
    </row>
    <row r="214" spans="1:8" x14ac:dyDescent="0.25">
      <c r="G214" s="243"/>
    </row>
    <row r="215" spans="1:8" x14ac:dyDescent="0.25">
      <c r="G215" s="243"/>
    </row>
    <row r="216" spans="1:8" x14ac:dyDescent="0.25">
      <c r="G216" s="243"/>
    </row>
  </sheetData>
  <autoFilter ref="A1:E178" xr:uid="{64693488-F541-4A2C-8EB7-1637F722D017}"/>
  <mergeCells count="1">
    <mergeCell ref="H19:I21"/>
  </mergeCells>
  <conditionalFormatting sqref="A17:B17">
    <cfRule type="duplicateValues" dxfId="1" priority="1"/>
  </conditionalFormatting>
  <conditionalFormatting sqref="A18:B170 A2:B16">
    <cfRule type="duplicateValues" dxfId="0" priority="2"/>
  </conditionalFormatting>
  <pageMargins left="0.7" right="0.7" top="0.75" bottom="0.75" header="0.3" footer="0.3"/>
  <headerFooter>
    <oddFooter xml:space="preserve">&amp;C_x000D_&amp;1#&amp;"Calibri"&amp;9&amp;K000000 Información Pública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732DF-67F7-4840-B0D0-997B65484F21}">
  <sheetPr codeName="Hoja4">
    <tabColor rgb="FFFF0000"/>
  </sheetPr>
  <dimension ref="A1:S1793"/>
  <sheetViews>
    <sheetView showGridLines="0" workbookViewId="0">
      <pane xSplit="1" ySplit="1" topLeftCell="B5" activePane="bottomRight" state="frozen"/>
      <selection pane="topRight" activeCell="B1" sqref="B1"/>
      <selection pane="bottomLeft" activeCell="A2" sqref="A2"/>
      <selection pane="bottomRight" activeCell="B179" sqref="B179"/>
    </sheetView>
  </sheetViews>
  <sheetFormatPr baseColWidth="10" defaultColWidth="9.140625" defaultRowHeight="15" x14ac:dyDescent="0.25"/>
  <cols>
    <col min="1" max="1" width="58.85546875" style="79" customWidth="1"/>
    <col min="2" max="2" width="14.5703125" style="47" bestFit="1" customWidth="1"/>
    <col min="3" max="3" width="12" style="47" customWidth="1"/>
    <col min="4" max="19" width="15" style="47" customWidth="1"/>
  </cols>
  <sheetData>
    <row r="1" spans="1:19" s="48" customFormat="1" x14ac:dyDescent="0.25">
      <c r="A1" s="76" t="s">
        <v>185</v>
      </c>
      <c r="B1" s="77">
        <v>1</v>
      </c>
      <c r="C1" s="77">
        <v>2</v>
      </c>
      <c r="D1" s="77">
        <v>3</v>
      </c>
      <c r="E1" s="77">
        <v>4</v>
      </c>
      <c r="F1" s="77">
        <v>5</v>
      </c>
      <c r="G1" s="77">
        <v>6</v>
      </c>
      <c r="H1" s="77">
        <v>7</v>
      </c>
      <c r="I1" s="77">
        <v>8</v>
      </c>
      <c r="J1" s="77">
        <v>9</v>
      </c>
      <c r="K1" s="77">
        <v>10</v>
      </c>
      <c r="L1" s="77">
        <v>11</v>
      </c>
      <c r="M1" s="77">
        <v>12</v>
      </c>
      <c r="N1" s="77">
        <v>13</v>
      </c>
      <c r="O1" s="77">
        <v>14</v>
      </c>
      <c r="P1" s="77">
        <v>15</v>
      </c>
      <c r="Q1" s="77">
        <v>16</v>
      </c>
      <c r="R1" s="77">
        <v>17</v>
      </c>
      <c r="S1" s="77">
        <v>18</v>
      </c>
    </row>
    <row r="2" spans="1:19" s="49" customFormat="1" ht="30" x14ac:dyDescent="0.25">
      <c r="A2" s="88" t="str">
        <f>IFERROR(CONCATENATE('TARIFA SIN IVA MODIFICABLE '!A2," ",'TARIFA SIN IVA MODIFICABLE '!B2),"")</f>
        <v>3070101 Instalación Monofásica (Toma corriente doble, consumo hasta 2KW/110V)</v>
      </c>
      <c r="B2" s="78">
        <f>'TARIFA SIN IVA MODIFICABLE '!C2</f>
        <v>163700</v>
      </c>
      <c r="C2" s="78">
        <f>B2</f>
        <v>163700</v>
      </c>
      <c r="D2" s="78">
        <f>'TARIFA SIN IVA MODIFICABLE '!D2</f>
        <v>327400</v>
      </c>
      <c r="E2" s="78">
        <f>$D2</f>
        <v>327400</v>
      </c>
      <c r="F2" s="78">
        <f>$D2</f>
        <v>327400</v>
      </c>
      <c r="G2" s="78">
        <f>$D2</f>
        <v>327400</v>
      </c>
      <c r="H2" s="78">
        <f>'TARIFA SIN IVA MODIFICABLE '!E2</f>
        <v>422700</v>
      </c>
      <c r="I2" s="78">
        <f>$H2</f>
        <v>422700</v>
      </c>
      <c r="J2" s="78">
        <f t="shared" ref="J2:S17" si="0">$H2</f>
        <v>422700</v>
      </c>
      <c r="K2" s="78">
        <f>$H2</f>
        <v>422700</v>
      </c>
      <c r="L2" s="78">
        <f t="shared" si="0"/>
        <v>422700</v>
      </c>
      <c r="M2" s="78">
        <f t="shared" si="0"/>
        <v>422700</v>
      </c>
      <c r="N2" s="78">
        <f t="shared" si="0"/>
        <v>422700</v>
      </c>
      <c r="O2" s="78">
        <f t="shared" si="0"/>
        <v>422700</v>
      </c>
      <c r="P2" s="78">
        <f t="shared" si="0"/>
        <v>422700</v>
      </c>
      <c r="Q2" s="78">
        <f t="shared" si="0"/>
        <v>422700</v>
      </c>
      <c r="R2" s="78">
        <f t="shared" si="0"/>
        <v>422700</v>
      </c>
      <c r="S2" s="78">
        <f t="shared" si="0"/>
        <v>422700</v>
      </c>
    </row>
    <row r="3" spans="1:19" s="49" customFormat="1" ht="30" x14ac:dyDescent="0.25">
      <c r="A3" s="88" t="str">
        <f>IFERROR(CONCATENATE('TARIFA SIN IVA MODIFICABLE '!A3," ",'TARIFA SIN IVA MODIFICABLE '!B3),"")</f>
        <v>3070108 Acometida monofásica (Toma corriente doble, consumo hasta 3KW/110V)</v>
      </c>
      <c r="B3" s="78">
        <f>'TARIFA SIN IVA MODIFICABLE '!C3</f>
        <v>200000</v>
      </c>
      <c r="C3" s="78">
        <f t="shared" ref="C3:C66" si="1">B3</f>
        <v>200000</v>
      </c>
      <c r="D3" s="78">
        <f>'TARIFA SIN IVA MODIFICABLE '!D3</f>
        <v>402000</v>
      </c>
      <c r="E3" s="78">
        <f t="shared" ref="E3:G66" si="2">$D3</f>
        <v>402000</v>
      </c>
      <c r="F3" s="78">
        <f t="shared" si="2"/>
        <v>402000</v>
      </c>
      <c r="G3" s="78">
        <f t="shared" si="2"/>
        <v>402000</v>
      </c>
      <c r="H3" s="78">
        <f>'TARIFA SIN IVA MODIFICABLE '!E3</f>
        <v>626000</v>
      </c>
      <c r="I3" s="78">
        <f t="shared" ref="I3:L66" si="3">$H3</f>
        <v>626000</v>
      </c>
      <c r="J3" s="78">
        <f t="shared" si="0"/>
        <v>626000</v>
      </c>
      <c r="K3" s="78">
        <f t="shared" si="0"/>
        <v>626000</v>
      </c>
      <c r="L3" s="78">
        <f t="shared" si="0"/>
        <v>626000</v>
      </c>
      <c r="M3" s="78">
        <f t="shared" si="0"/>
        <v>626000</v>
      </c>
      <c r="N3" s="78">
        <f t="shared" si="0"/>
        <v>626000</v>
      </c>
      <c r="O3" s="78">
        <f t="shared" si="0"/>
        <v>626000</v>
      </c>
      <c r="P3" s="78">
        <f t="shared" si="0"/>
        <v>626000</v>
      </c>
      <c r="Q3" s="78">
        <f t="shared" si="0"/>
        <v>626000</v>
      </c>
      <c r="R3" s="78">
        <f t="shared" si="0"/>
        <v>626000</v>
      </c>
      <c r="S3" s="78">
        <f t="shared" ref="S3:S66" si="4">$H3</f>
        <v>626000</v>
      </c>
    </row>
    <row r="4" spans="1:19" s="49" customFormat="1" ht="30" x14ac:dyDescent="0.25">
      <c r="A4" s="88" t="str">
        <f>IFERROR(CONCATENATE('TARIFA SIN IVA MODIFICABLE '!A4," ",'TARIFA SIN IVA MODIFICABLE '!B4),"")</f>
        <v>3070102 Instalación trifásica (Regleta plástica, consumo hasta 4KW/208V)</v>
      </c>
      <c r="B4" s="78">
        <f>'TARIFA SIN IVA MODIFICABLE '!C4</f>
        <v>240900</v>
      </c>
      <c r="C4" s="78">
        <f t="shared" si="1"/>
        <v>240900</v>
      </c>
      <c r="D4" s="78">
        <f>'TARIFA SIN IVA MODIFICABLE '!D4</f>
        <v>481800</v>
      </c>
      <c r="E4" s="78">
        <f t="shared" si="2"/>
        <v>481800</v>
      </c>
      <c r="F4" s="78">
        <f t="shared" si="2"/>
        <v>481800</v>
      </c>
      <c r="G4" s="78">
        <f t="shared" si="2"/>
        <v>481800</v>
      </c>
      <c r="H4" s="78">
        <f>'TARIFA SIN IVA MODIFICABLE '!E4</f>
        <v>834100</v>
      </c>
      <c r="I4" s="78">
        <f t="shared" si="3"/>
        <v>834100</v>
      </c>
      <c r="J4" s="78">
        <f t="shared" si="0"/>
        <v>834100</v>
      </c>
      <c r="K4" s="78">
        <f t="shared" si="0"/>
        <v>834100</v>
      </c>
      <c r="L4" s="78">
        <f t="shared" si="0"/>
        <v>834100</v>
      </c>
      <c r="M4" s="78">
        <f t="shared" si="0"/>
        <v>834100</v>
      </c>
      <c r="N4" s="78">
        <f t="shared" si="0"/>
        <v>834100</v>
      </c>
      <c r="O4" s="78">
        <f t="shared" si="0"/>
        <v>834100</v>
      </c>
      <c r="P4" s="78">
        <f t="shared" si="0"/>
        <v>834100</v>
      </c>
      <c r="Q4" s="78">
        <f t="shared" si="0"/>
        <v>834100</v>
      </c>
      <c r="R4" s="78">
        <f t="shared" si="0"/>
        <v>834100</v>
      </c>
      <c r="S4" s="78">
        <f t="shared" si="4"/>
        <v>834100</v>
      </c>
    </row>
    <row r="5" spans="1:19" s="49" customFormat="1" ht="30" x14ac:dyDescent="0.25">
      <c r="A5" s="88" t="str">
        <f>IFERROR(CONCATENATE('TARIFA SIN IVA MODIFICABLE '!A5," ",'TARIFA SIN IVA MODIFICABLE '!B5),"")</f>
        <v>3070103 Acometida para kilovatio adicional Trifásico desde 5KW hasta 10KW</v>
      </c>
      <c r="B5" s="78">
        <f>'TARIFA SIN IVA MODIFICABLE '!C5</f>
        <v>473200</v>
      </c>
      <c r="C5" s="78">
        <f t="shared" si="1"/>
        <v>473200</v>
      </c>
      <c r="D5" s="78">
        <f>'TARIFA SIN IVA MODIFICABLE '!D5</f>
        <v>709800</v>
      </c>
      <c r="E5" s="78">
        <f t="shared" si="2"/>
        <v>709800</v>
      </c>
      <c r="F5" s="78">
        <f t="shared" si="2"/>
        <v>709800</v>
      </c>
      <c r="G5" s="78">
        <f t="shared" si="2"/>
        <v>709800</v>
      </c>
      <c r="H5" s="78">
        <f>'TARIFA SIN IVA MODIFICABLE '!E5</f>
        <v>1176000</v>
      </c>
      <c r="I5" s="78">
        <f t="shared" si="3"/>
        <v>1176000</v>
      </c>
      <c r="J5" s="78">
        <f t="shared" si="0"/>
        <v>1176000</v>
      </c>
      <c r="K5" s="78">
        <f t="shared" si="0"/>
        <v>1176000</v>
      </c>
      <c r="L5" s="78">
        <f t="shared" si="0"/>
        <v>1176000</v>
      </c>
      <c r="M5" s="78">
        <f t="shared" si="0"/>
        <v>1176000</v>
      </c>
      <c r="N5" s="78">
        <f t="shared" si="0"/>
        <v>1176000</v>
      </c>
      <c r="O5" s="78">
        <f t="shared" si="0"/>
        <v>1176000</v>
      </c>
      <c r="P5" s="78">
        <f t="shared" si="0"/>
        <v>1176000</v>
      </c>
      <c r="Q5" s="78">
        <f t="shared" si="0"/>
        <v>1176000</v>
      </c>
      <c r="R5" s="78">
        <f t="shared" si="0"/>
        <v>1176000</v>
      </c>
      <c r="S5" s="78">
        <f t="shared" si="4"/>
        <v>1176000</v>
      </c>
    </row>
    <row r="6" spans="1:19" s="49" customFormat="1" ht="30" x14ac:dyDescent="0.25">
      <c r="A6" s="88" t="str">
        <f>IFERROR(CONCATENATE('TARIFA SIN IVA MODIFICABLE '!A6," ",'TARIFA SIN IVA MODIFICABLE '!B6),"")</f>
        <v xml:space="preserve">3070104 Acometida para kilovatio adicional Trifásico desde 11KW hasta 20KW </v>
      </c>
      <c r="B6" s="78">
        <f>'TARIFA SIN IVA MODIFICABLE '!C6</f>
        <v>1048500</v>
      </c>
      <c r="C6" s="78">
        <f t="shared" si="1"/>
        <v>1048500</v>
      </c>
      <c r="D6" s="78">
        <f>'TARIFA SIN IVA MODIFICABLE '!D6</f>
        <v>1572800</v>
      </c>
      <c r="E6" s="78">
        <f t="shared" si="2"/>
        <v>1572800</v>
      </c>
      <c r="F6" s="78">
        <f t="shared" si="2"/>
        <v>1572800</v>
      </c>
      <c r="G6" s="78">
        <f t="shared" si="2"/>
        <v>1572800</v>
      </c>
      <c r="H6" s="78">
        <f>'TARIFA SIN IVA MODIFICABLE '!E6</f>
        <v>2266200</v>
      </c>
      <c r="I6" s="78">
        <f t="shared" si="3"/>
        <v>2266200</v>
      </c>
      <c r="J6" s="78">
        <f t="shared" si="0"/>
        <v>2266200</v>
      </c>
      <c r="K6" s="78">
        <f t="shared" si="0"/>
        <v>2266200</v>
      </c>
      <c r="L6" s="78">
        <f t="shared" si="0"/>
        <v>2266200</v>
      </c>
      <c r="M6" s="78">
        <f t="shared" si="0"/>
        <v>2266200</v>
      </c>
      <c r="N6" s="78">
        <f t="shared" si="0"/>
        <v>2266200</v>
      </c>
      <c r="O6" s="78">
        <f t="shared" si="0"/>
        <v>2266200</v>
      </c>
      <c r="P6" s="78">
        <f t="shared" si="0"/>
        <v>2266200</v>
      </c>
      <c r="Q6" s="78">
        <f t="shared" si="0"/>
        <v>2266200</v>
      </c>
      <c r="R6" s="78">
        <f t="shared" si="0"/>
        <v>2266200</v>
      </c>
      <c r="S6" s="78">
        <f t="shared" si="4"/>
        <v>2266200</v>
      </c>
    </row>
    <row r="7" spans="1:19" s="49" customFormat="1" ht="30" x14ac:dyDescent="0.25">
      <c r="A7" s="88" t="str">
        <f>IFERROR(CONCATENATE('TARIFA SIN IVA MODIFICABLE '!A7," ",'TARIFA SIN IVA MODIFICABLE '!B7),"")</f>
        <v xml:space="preserve">3070105 Acometida para kilovatio adicional Trifásico desde 21KW hasta 30KW </v>
      </c>
      <c r="B7" s="78">
        <f>'TARIFA SIN IVA MODIFICABLE '!C7</f>
        <v>1898400</v>
      </c>
      <c r="C7" s="78">
        <f t="shared" si="1"/>
        <v>1898400</v>
      </c>
      <c r="D7" s="78">
        <f>'TARIFA SIN IVA MODIFICABLE '!D7</f>
        <v>2847700</v>
      </c>
      <c r="E7" s="78">
        <f t="shared" si="2"/>
        <v>2847700</v>
      </c>
      <c r="F7" s="78">
        <f t="shared" si="2"/>
        <v>2847700</v>
      </c>
      <c r="G7" s="78">
        <f t="shared" si="2"/>
        <v>2847700</v>
      </c>
      <c r="H7" s="78">
        <f>'TARIFA SIN IVA MODIFICABLE '!E7</f>
        <v>4481400</v>
      </c>
      <c r="I7" s="78">
        <f t="shared" si="3"/>
        <v>4481400</v>
      </c>
      <c r="J7" s="78">
        <f t="shared" si="0"/>
        <v>4481400</v>
      </c>
      <c r="K7" s="78">
        <f t="shared" si="0"/>
        <v>4481400</v>
      </c>
      <c r="L7" s="78">
        <f t="shared" si="0"/>
        <v>4481400</v>
      </c>
      <c r="M7" s="78">
        <f t="shared" si="0"/>
        <v>4481400</v>
      </c>
      <c r="N7" s="78">
        <f t="shared" si="0"/>
        <v>4481400</v>
      </c>
      <c r="O7" s="78">
        <f t="shared" si="0"/>
        <v>4481400</v>
      </c>
      <c r="P7" s="78">
        <f t="shared" si="0"/>
        <v>4481400</v>
      </c>
      <c r="Q7" s="78">
        <f t="shared" si="0"/>
        <v>4481400</v>
      </c>
      <c r="R7" s="78">
        <f t="shared" si="0"/>
        <v>4481400</v>
      </c>
      <c r="S7" s="78">
        <f t="shared" si="4"/>
        <v>4481400</v>
      </c>
    </row>
    <row r="8" spans="1:19" s="49" customFormat="1" ht="30" x14ac:dyDescent="0.25">
      <c r="A8" s="88" t="str">
        <f>IFERROR(CONCATENATE('TARIFA SIN IVA MODIFICABLE '!A8," ",'TARIFA SIN IVA MODIFICABLE '!B8),"")</f>
        <v xml:space="preserve">3070106 Acometida para kilovatio adicional Trifásico desde 31KW hasta 40KW </v>
      </c>
      <c r="B8" s="78">
        <f>'TARIFA SIN IVA MODIFICABLE '!C8</f>
        <v>2432900</v>
      </c>
      <c r="C8" s="78">
        <f t="shared" si="1"/>
        <v>2432900</v>
      </c>
      <c r="D8" s="78">
        <f>'TARIFA SIN IVA MODIFICABLE '!D8</f>
        <v>3649400</v>
      </c>
      <c r="E8" s="78">
        <f t="shared" si="2"/>
        <v>3649400</v>
      </c>
      <c r="F8" s="78">
        <f t="shared" si="2"/>
        <v>3649400</v>
      </c>
      <c r="G8" s="78">
        <f t="shared" si="2"/>
        <v>3649400</v>
      </c>
      <c r="H8" s="78">
        <f>'TARIFA SIN IVA MODIFICABLE '!E8</f>
        <v>6835600</v>
      </c>
      <c r="I8" s="78">
        <f t="shared" si="3"/>
        <v>6835600</v>
      </c>
      <c r="J8" s="78">
        <f t="shared" si="0"/>
        <v>6835600</v>
      </c>
      <c r="K8" s="78">
        <f t="shared" si="0"/>
        <v>6835600</v>
      </c>
      <c r="L8" s="78">
        <f t="shared" si="0"/>
        <v>6835600</v>
      </c>
      <c r="M8" s="78">
        <f t="shared" si="0"/>
        <v>6835600</v>
      </c>
      <c r="N8" s="78">
        <f t="shared" si="0"/>
        <v>6835600</v>
      </c>
      <c r="O8" s="78">
        <f t="shared" si="0"/>
        <v>6835600</v>
      </c>
      <c r="P8" s="78">
        <f t="shared" si="0"/>
        <v>6835600</v>
      </c>
      <c r="Q8" s="78">
        <f t="shared" si="0"/>
        <v>6835600</v>
      </c>
      <c r="R8" s="78">
        <f t="shared" si="0"/>
        <v>6835600</v>
      </c>
      <c r="S8" s="78">
        <f t="shared" si="4"/>
        <v>6835600</v>
      </c>
    </row>
    <row r="9" spans="1:19" s="49" customFormat="1" ht="30" x14ac:dyDescent="0.25">
      <c r="A9" s="88" t="str">
        <f>IFERROR(CONCATENATE('TARIFA SIN IVA MODIFICABLE '!A9," ",'TARIFA SIN IVA MODIFICABLE '!B9),"")</f>
        <v xml:space="preserve">3070107 Acometida para kilovatio adicional Trifásico desde 41KW hasta 50KW </v>
      </c>
      <c r="B9" s="78">
        <f>'TARIFA SIN IVA MODIFICABLE '!C9</f>
        <v>3311400</v>
      </c>
      <c r="C9" s="78">
        <f t="shared" si="1"/>
        <v>3311400</v>
      </c>
      <c r="D9" s="78">
        <f>'TARIFA SIN IVA MODIFICABLE '!D9</f>
        <v>4967100</v>
      </c>
      <c r="E9" s="78">
        <f t="shared" si="2"/>
        <v>4967100</v>
      </c>
      <c r="F9" s="78">
        <f t="shared" si="2"/>
        <v>4967100</v>
      </c>
      <c r="G9" s="78">
        <f t="shared" si="2"/>
        <v>4967100</v>
      </c>
      <c r="H9" s="78">
        <f>'TARIFA SIN IVA MODIFICABLE '!E9</f>
        <v>7589700</v>
      </c>
      <c r="I9" s="78">
        <f t="shared" si="3"/>
        <v>7589700</v>
      </c>
      <c r="J9" s="78">
        <f t="shared" si="0"/>
        <v>7589700</v>
      </c>
      <c r="K9" s="78">
        <f t="shared" si="0"/>
        <v>7589700</v>
      </c>
      <c r="L9" s="78">
        <f t="shared" si="0"/>
        <v>7589700</v>
      </c>
      <c r="M9" s="78">
        <f t="shared" si="0"/>
        <v>7589700</v>
      </c>
      <c r="N9" s="78">
        <f t="shared" si="0"/>
        <v>7589700</v>
      </c>
      <c r="O9" s="78">
        <f t="shared" si="0"/>
        <v>7589700</v>
      </c>
      <c r="P9" s="78">
        <f t="shared" si="0"/>
        <v>7589700</v>
      </c>
      <c r="Q9" s="78">
        <f t="shared" si="0"/>
        <v>7589700</v>
      </c>
      <c r="R9" s="78">
        <f t="shared" si="0"/>
        <v>7589700</v>
      </c>
      <c r="S9" s="78">
        <f t="shared" si="4"/>
        <v>7589700</v>
      </c>
    </row>
    <row r="10" spans="1:19" s="49" customFormat="1" ht="30" x14ac:dyDescent="0.25">
      <c r="A10" s="88" t="str">
        <f>IFERROR(CONCATENATE('TARIFA SIN IVA MODIFICABLE '!A10," ",'TARIFA SIN IVA MODIFICABLE '!B10),"")</f>
        <v>3070402 Lampara de pared ajustable (150W/110V)</v>
      </c>
      <c r="B10" s="78">
        <f>'TARIFA SIN IVA MODIFICABLE '!C10</f>
        <v>71800</v>
      </c>
      <c r="C10" s="78">
        <f t="shared" si="1"/>
        <v>71800</v>
      </c>
      <c r="D10" s="78">
        <f>'TARIFA SIN IVA MODIFICABLE '!D10</f>
        <v>71800</v>
      </c>
      <c r="E10" s="78">
        <f t="shared" si="2"/>
        <v>71800</v>
      </c>
      <c r="F10" s="78">
        <f t="shared" si="2"/>
        <v>71800</v>
      </c>
      <c r="G10" s="78">
        <f t="shared" si="2"/>
        <v>71800</v>
      </c>
      <c r="H10" s="78">
        <f>'TARIFA SIN IVA MODIFICABLE '!E10</f>
        <v>71800</v>
      </c>
      <c r="I10" s="78">
        <f t="shared" si="3"/>
        <v>71800</v>
      </c>
      <c r="J10" s="78">
        <f t="shared" si="0"/>
        <v>71800</v>
      </c>
      <c r="K10" s="78">
        <f t="shared" si="0"/>
        <v>71800</v>
      </c>
      <c r="L10" s="78">
        <f t="shared" si="0"/>
        <v>71800</v>
      </c>
      <c r="M10" s="78">
        <f t="shared" si="0"/>
        <v>71800</v>
      </c>
      <c r="N10" s="78">
        <f t="shared" si="0"/>
        <v>71800</v>
      </c>
      <c r="O10" s="78">
        <f t="shared" si="0"/>
        <v>71800</v>
      </c>
      <c r="P10" s="78">
        <f t="shared" si="0"/>
        <v>71800</v>
      </c>
      <c r="Q10" s="78">
        <f t="shared" si="0"/>
        <v>71800</v>
      </c>
      <c r="R10" s="78">
        <f t="shared" si="0"/>
        <v>71800</v>
      </c>
      <c r="S10" s="78">
        <f t="shared" si="4"/>
        <v>71800</v>
      </c>
    </row>
    <row r="11" spans="1:19" s="49" customFormat="1" ht="30" x14ac:dyDescent="0.25">
      <c r="A11" s="88" t="str">
        <f>IFERROR(CONCATENATE('TARIFA SIN IVA MODIFICABLE '!A11," ",'TARIFA SIN IVA MODIFICABLE '!B11),"")</f>
        <v>3070405 Reflector Led (50W- mltv)</v>
      </c>
      <c r="B11" s="78">
        <f>'TARIFA SIN IVA MODIFICABLE '!C11</f>
        <v>67200</v>
      </c>
      <c r="C11" s="78">
        <f t="shared" si="1"/>
        <v>67200</v>
      </c>
      <c r="D11" s="78">
        <f>'TARIFA SIN IVA MODIFICABLE '!D11</f>
        <v>67200</v>
      </c>
      <c r="E11" s="78">
        <f t="shared" si="2"/>
        <v>67200</v>
      </c>
      <c r="F11" s="78">
        <f t="shared" si="2"/>
        <v>67200</v>
      </c>
      <c r="G11" s="78">
        <f t="shared" si="2"/>
        <v>67200</v>
      </c>
      <c r="H11" s="78">
        <f>'TARIFA SIN IVA MODIFICABLE '!E11</f>
        <v>67200</v>
      </c>
      <c r="I11" s="78">
        <f t="shared" si="3"/>
        <v>67200</v>
      </c>
      <c r="J11" s="78">
        <f t="shared" si="0"/>
        <v>67200</v>
      </c>
      <c r="K11" s="78">
        <f t="shared" si="0"/>
        <v>67200</v>
      </c>
      <c r="L11" s="78">
        <f t="shared" si="0"/>
        <v>67200</v>
      </c>
      <c r="M11" s="78">
        <f t="shared" si="0"/>
        <v>67200</v>
      </c>
      <c r="N11" s="78">
        <f t="shared" si="0"/>
        <v>67200</v>
      </c>
      <c r="O11" s="78">
        <f t="shared" si="0"/>
        <v>67200</v>
      </c>
      <c r="P11" s="78">
        <f t="shared" si="0"/>
        <v>67200</v>
      </c>
      <c r="Q11" s="78">
        <f t="shared" si="0"/>
        <v>67200</v>
      </c>
      <c r="R11" s="78">
        <f t="shared" si="0"/>
        <v>67200</v>
      </c>
      <c r="S11" s="78">
        <f t="shared" si="4"/>
        <v>67200</v>
      </c>
    </row>
    <row r="12" spans="1:19" s="49" customFormat="1" ht="30" x14ac:dyDescent="0.25">
      <c r="A12" s="88" t="str">
        <f>IFERROR(CONCATENATE('TARIFA SIN IVA MODIFICABLE '!A12," ",'TARIFA SIN IVA MODIFICABLE '!B12),"")</f>
        <v>3070403 Extensión – tomacorriente doble con polo a tierra (1500W/110V) Máx. 6mts No incluye electricidad</v>
      </c>
      <c r="B12" s="78">
        <f>'TARIFA SIN IVA MODIFICABLE '!C12</f>
        <v>50400</v>
      </c>
      <c r="C12" s="78">
        <f t="shared" si="1"/>
        <v>50400</v>
      </c>
      <c r="D12" s="78">
        <f>'TARIFA SIN IVA MODIFICABLE '!D12</f>
        <v>50400</v>
      </c>
      <c r="E12" s="78">
        <f t="shared" si="2"/>
        <v>50400</v>
      </c>
      <c r="F12" s="78">
        <f t="shared" si="2"/>
        <v>50400</v>
      </c>
      <c r="G12" s="78">
        <f t="shared" si="2"/>
        <v>50400</v>
      </c>
      <c r="H12" s="78">
        <f>'TARIFA SIN IVA MODIFICABLE '!E12</f>
        <v>50400</v>
      </c>
      <c r="I12" s="78">
        <f t="shared" si="3"/>
        <v>50400</v>
      </c>
      <c r="J12" s="78">
        <f t="shared" si="0"/>
        <v>50400</v>
      </c>
      <c r="K12" s="78">
        <f t="shared" si="0"/>
        <v>50400</v>
      </c>
      <c r="L12" s="78">
        <f t="shared" si="0"/>
        <v>50400</v>
      </c>
      <c r="M12" s="78">
        <f t="shared" si="0"/>
        <v>50400</v>
      </c>
      <c r="N12" s="78">
        <f t="shared" si="0"/>
        <v>50400</v>
      </c>
      <c r="O12" s="78">
        <f t="shared" si="0"/>
        <v>50400</v>
      </c>
      <c r="P12" s="78">
        <f t="shared" si="0"/>
        <v>50400</v>
      </c>
      <c r="Q12" s="78">
        <f t="shared" si="0"/>
        <v>50400</v>
      </c>
      <c r="R12" s="78">
        <f t="shared" si="0"/>
        <v>50400</v>
      </c>
      <c r="S12" s="78">
        <f t="shared" si="4"/>
        <v>50400</v>
      </c>
    </row>
    <row r="13" spans="1:19" s="49" customFormat="1" x14ac:dyDescent="0.25">
      <c r="A13" s="88" t="str">
        <f>IFERROR(CONCATENATE('TARIFA SIN IVA MODIFICABLE '!A13," ",'TARIFA SIN IVA MODIFICABLE '!B13),"")</f>
        <v>3071345 Lavaplatos autónomo</v>
      </c>
      <c r="B13" s="78">
        <f>'TARIFA SIN IVA MODIFICABLE '!C13</f>
        <v>186700</v>
      </c>
      <c r="C13" s="78">
        <f t="shared" si="1"/>
        <v>186700</v>
      </c>
      <c r="D13" s="78">
        <f>'TARIFA SIN IVA MODIFICABLE '!D13</f>
        <v>280000</v>
      </c>
      <c r="E13" s="78">
        <f t="shared" si="2"/>
        <v>280000</v>
      </c>
      <c r="F13" s="78">
        <f t="shared" si="2"/>
        <v>280000</v>
      </c>
      <c r="G13" s="78">
        <f t="shared" si="2"/>
        <v>280000</v>
      </c>
      <c r="H13" s="78">
        <f>'TARIFA SIN IVA MODIFICABLE '!E13</f>
        <v>290000</v>
      </c>
      <c r="I13" s="78">
        <f t="shared" si="3"/>
        <v>290000</v>
      </c>
      <c r="J13" s="78">
        <f t="shared" si="0"/>
        <v>290000</v>
      </c>
      <c r="K13" s="78">
        <f t="shared" si="0"/>
        <v>290000</v>
      </c>
      <c r="L13" s="78">
        <f t="shared" si="0"/>
        <v>290000</v>
      </c>
      <c r="M13" s="78">
        <f t="shared" si="0"/>
        <v>290000</v>
      </c>
      <c r="N13" s="78">
        <f t="shared" si="0"/>
        <v>290000</v>
      </c>
      <c r="O13" s="78">
        <f t="shared" si="0"/>
        <v>290000</v>
      </c>
      <c r="P13" s="78">
        <f t="shared" si="0"/>
        <v>290000</v>
      </c>
      <c r="Q13" s="78">
        <f t="shared" si="0"/>
        <v>290000</v>
      </c>
      <c r="R13" s="78">
        <f t="shared" si="0"/>
        <v>290000</v>
      </c>
      <c r="S13" s="78">
        <f t="shared" si="4"/>
        <v>290000</v>
      </c>
    </row>
    <row r="14" spans="1:19" s="49" customFormat="1" ht="30" x14ac:dyDescent="0.25">
      <c r="A14" s="88" t="str">
        <f>IFERROR(CONCATENATE('TARIFA SIN IVA MODIFICABLE '!A14," ",'TARIFA SIN IVA MODIFICABLE '!B14),"")</f>
        <v>3070301 Punto de Agua en 1/2" (incluye consumo)</v>
      </c>
      <c r="B14" s="78">
        <f>'TARIFA SIN IVA MODIFICABLE '!C14</f>
        <v>250000</v>
      </c>
      <c r="C14" s="78">
        <f t="shared" si="1"/>
        <v>250000</v>
      </c>
      <c r="D14" s="78">
        <f>'TARIFA SIN IVA MODIFICABLE '!D14</f>
        <v>339000</v>
      </c>
      <c r="E14" s="78">
        <f t="shared" si="2"/>
        <v>339000</v>
      </c>
      <c r="F14" s="78">
        <f t="shared" si="2"/>
        <v>339000</v>
      </c>
      <c r="G14" s="78">
        <f t="shared" si="2"/>
        <v>339000</v>
      </c>
      <c r="H14" s="78">
        <f>'TARIFA SIN IVA MODIFICABLE '!E14</f>
        <v>395500</v>
      </c>
      <c r="I14" s="78">
        <f t="shared" si="3"/>
        <v>395500</v>
      </c>
      <c r="J14" s="78">
        <f t="shared" si="0"/>
        <v>395500</v>
      </c>
      <c r="K14" s="78">
        <f t="shared" si="0"/>
        <v>395500</v>
      </c>
      <c r="L14" s="78">
        <f t="shared" si="0"/>
        <v>395500</v>
      </c>
      <c r="M14" s="78">
        <f t="shared" si="0"/>
        <v>395500</v>
      </c>
      <c r="N14" s="78">
        <f t="shared" si="0"/>
        <v>395500</v>
      </c>
      <c r="O14" s="78">
        <f t="shared" si="0"/>
        <v>395500</v>
      </c>
      <c r="P14" s="78">
        <f t="shared" si="0"/>
        <v>395500</v>
      </c>
      <c r="Q14" s="78">
        <f t="shared" si="0"/>
        <v>395500</v>
      </c>
      <c r="R14" s="78">
        <f t="shared" si="0"/>
        <v>395500</v>
      </c>
      <c r="S14" s="78">
        <f t="shared" si="4"/>
        <v>395500</v>
      </c>
    </row>
    <row r="15" spans="1:19" s="49" customFormat="1" ht="30" x14ac:dyDescent="0.25">
      <c r="A15" s="88" t="str">
        <f>IFERROR(CONCATENATE('TARIFA SIN IVA MODIFICABLE '!A15," ",'TARIFA SIN IVA MODIFICABLE '!B15),"")</f>
        <v>3070302 Desagüe en 1/2" Por toda la feria (Ubicación asignada por Corferias en su stand)</v>
      </c>
      <c r="B15" s="78">
        <f>'TARIFA SIN IVA MODIFICABLE '!C15</f>
        <v>217500</v>
      </c>
      <c r="C15" s="78">
        <f t="shared" si="1"/>
        <v>217500</v>
      </c>
      <c r="D15" s="78">
        <f>'TARIFA SIN IVA MODIFICABLE '!D15</f>
        <v>326200</v>
      </c>
      <c r="E15" s="78">
        <f t="shared" si="2"/>
        <v>326200</v>
      </c>
      <c r="F15" s="78">
        <f t="shared" si="2"/>
        <v>326200</v>
      </c>
      <c r="G15" s="78">
        <f t="shared" si="2"/>
        <v>326200</v>
      </c>
      <c r="H15" s="78">
        <f>'TARIFA SIN IVA MODIFICABLE '!E15</f>
        <v>380500</v>
      </c>
      <c r="I15" s="78">
        <f t="shared" si="3"/>
        <v>380500</v>
      </c>
      <c r="J15" s="78">
        <f t="shared" si="0"/>
        <v>380500</v>
      </c>
      <c r="K15" s="78">
        <f t="shared" si="0"/>
        <v>380500</v>
      </c>
      <c r="L15" s="78">
        <f t="shared" si="0"/>
        <v>380500</v>
      </c>
      <c r="M15" s="78">
        <f t="shared" si="0"/>
        <v>380500</v>
      </c>
      <c r="N15" s="78">
        <f t="shared" si="0"/>
        <v>380500</v>
      </c>
      <c r="O15" s="78">
        <f t="shared" si="0"/>
        <v>380500</v>
      </c>
      <c r="P15" s="78">
        <f t="shared" si="0"/>
        <v>380500</v>
      </c>
      <c r="Q15" s="78">
        <f t="shared" si="0"/>
        <v>380500</v>
      </c>
      <c r="R15" s="78">
        <f t="shared" si="0"/>
        <v>380500</v>
      </c>
      <c r="S15" s="78">
        <f t="shared" si="4"/>
        <v>380500</v>
      </c>
    </row>
    <row r="16" spans="1:19" s="49" customFormat="1" ht="30" x14ac:dyDescent="0.25">
      <c r="A16" s="88" t="str">
        <f>IFERROR(CONCATENATE('TARIFA SIN IVA MODIFICABLE '!A16," ",'TARIFA SIN IVA MODIFICABLE '!B16),"")</f>
        <v xml:space="preserve">3070307 Punto de Agua en 1/2" (Incluye consumo) + Desagüe en 1 1/2" + Lavaplatos </v>
      </c>
      <c r="B16" s="78">
        <f>'TARIFA SIN IVA MODIFICABLE '!C16</f>
        <v>460000</v>
      </c>
      <c r="C16" s="78">
        <f t="shared" si="1"/>
        <v>460000</v>
      </c>
      <c r="D16" s="78">
        <f>'TARIFA SIN IVA MODIFICABLE '!D16</f>
        <v>690000</v>
      </c>
      <c r="E16" s="78">
        <f t="shared" si="2"/>
        <v>690000</v>
      </c>
      <c r="F16" s="78">
        <f t="shared" si="2"/>
        <v>690000</v>
      </c>
      <c r="G16" s="78">
        <f t="shared" si="2"/>
        <v>690000</v>
      </c>
      <c r="H16" s="78">
        <f>'TARIFA SIN IVA MODIFICABLE '!E16</f>
        <v>710000</v>
      </c>
      <c r="I16" s="78">
        <f t="shared" si="3"/>
        <v>710000</v>
      </c>
      <c r="J16" s="78">
        <f t="shared" si="0"/>
        <v>710000</v>
      </c>
      <c r="K16" s="78">
        <f t="shared" si="0"/>
        <v>710000</v>
      </c>
      <c r="L16" s="78">
        <f t="shared" si="0"/>
        <v>710000</v>
      </c>
      <c r="M16" s="78">
        <f t="shared" si="0"/>
        <v>710000</v>
      </c>
      <c r="N16" s="78">
        <f t="shared" si="0"/>
        <v>710000</v>
      </c>
      <c r="O16" s="78">
        <f t="shared" si="0"/>
        <v>710000</v>
      </c>
      <c r="P16" s="78">
        <f t="shared" si="0"/>
        <v>710000</v>
      </c>
      <c r="Q16" s="78">
        <f t="shared" si="0"/>
        <v>710000</v>
      </c>
      <c r="R16" s="78">
        <f t="shared" si="0"/>
        <v>710000</v>
      </c>
      <c r="S16" s="78">
        <f t="shared" si="4"/>
        <v>710000</v>
      </c>
    </row>
    <row r="17" spans="1:19" s="49" customFormat="1" ht="30" x14ac:dyDescent="0.25">
      <c r="A17" s="88" t="str">
        <f>IFERROR(CONCATENATE('TARIFA SIN IVA MODIFICABLE '!A17," ",'TARIFA SIN IVA MODIFICABLE '!B17),"")</f>
        <v>3071341 Aire comprimido para punto con presión máx. de 100 PSI, y caudal máx. 35CFM.</v>
      </c>
      <c r="B17" s="78">
        <f>'TARIFA SIN IVA MODIFICABLE '!C17</f>
        <v>0</v>
      </c>
      <c r="C17" s="78">
        <f t="shared" si="1"/>
        <v>0</v>
      </c>
      <c r="D17" s="78">
        <f>'TARIFA SIN IVA MODIFICABLE '!D17</f>
        <v>0</v>
      </c>
      <c r="E17" s="78">
        <f t="shared" si="2"/>
        <v>0</v>
      </c>
      <c r="F17" s="78">
        <f t="shared" si="2"/>
        <v>0</v>
      </c>
      <c r="G17" s="78">
        <f t="shared" si="2"/>
        <v>0</v>
      </c>
      <c r="H17" s="78">
        <f>'TARIFA SIN IVA MODIFICABLE '!E17</f>
        <v>0</v>
      </c>
      <c r="I17" s="78">
        <f t="shared" si="3"/>
        <v>0</v>
      </c>
      <c r="J17" s="78">
        <f t="shared" si="0"/>
        <v>0</v>
      </c>
      <c r="K17" s="78">
        <f t="shared" si="0"/>
        <v>0</v>
      </c>
      <c r="L17" s="78">
        <f t="shared" si="0"/>
        <v>0</v>
      </c>
      <c r="M17" s="78">
        <f t="shared" si="0"/>
        <v>0</v>
      </c>
      <c r="N17" s="78">
        <f t="shared" si="0"/>
        <v>0</v>
      </c>
      <c r="O17" s="78">
        <f t="shared" si="0"/>
        <v>0</v>
      </c>
      <c r="P17" s="78">
        <f t="shared" si="0"/>
        <v>0</v>
      </c>
      <c r="Q17" s="78">
        <f t="shared" si="0"/>
        <v>0</v>
      </c>
      <c r="R17" s="78">
        <f t="shared" si="0"/>
        <v>0</v>
      </c>
      <c r="S17" s="78">
        <f t="shared" si="4"/>
        <v>0</v>
      </c>
    </row>
    <row r="18" spans="1:19" s="49" customFormat="1" ht="60" x14ac:dyDescent="0.25">
      <c r="A18" s="88" t="str">
        <f>IFERROR(CONCATENATE('TARIFA SIN IVA MODIFICABLE '!A18," ",'TARIFA SIN IVA MODIFICABLE '!B18),"")</f>
        <v>3071321 Instalación de UN (1) punto de gas propano por UN (1) Equipo (Incluye materiales y mano de obra) (No incluye consumo de gas, este será liquidado a través de un medidor una vez finalice la feria y/o evento)</v>
      </c>
      <c r="B18" s="78">
        <f>'TARIFA SIN IVA MODIFICABLE '!C18</f>
        <v>0</v>
      </c>
      <c r="C18" s="78">
        <f t="shared" si="1"/>
        <v>0</v>
      </c>
      <c r="D18" s="78">
        <f>'TARIFA SIN IVA MODIFICABLE '!D18</f>
        <v>0</v>
      </c>
      <c r="E18" s="78">
        <f t="shared" si="2"/>
        <v>0</v>
      </c>
      <c r="F18" s="78">
        <f t="shared" si="2"/>
        <v>0</v>
      </c>
      <c r="G18" s="78">
        <f t="shared" si="2"/>
        <v>0</v>
      </c>
      <c r="H18" s="78">
        <f>'TARIFA SIN IVA MODIFICABLE '!E18</f>
        <v>0</v>
      </c>
      <c r="I18" s="78">
        <f t="shared" si="3"/>
        <v>0</v>
      </c>
      <c r="J18" s="78">
        <f t="shared" si="3"/>
        <v>0</v>
      </c>
      <c r="K18" s="78">
        <f t="shared" si="3"/>
        <v>0</v>
      </c>
      <c r="L18" s="78">
        <f t="shared" si="3"/>
        <v>0</v>
      </c>
      <c r="M18" s="78">
        <f t="shared" ref="M18:P81" si="5">$H18</f>
        <v>0</v>
      </c>
      <c r="N18" s="78">
        <f t="shared" si="5"/>
        <v>0</v>
      </c>
      <c r="O18" s="78">
        <f t="shared" si="5"/>
        <v>0</v>
      </c>
      <c r="P18" s="78">
        <f t="shared" si="5"/>
        <v>0</v>
      </c>
      <c r="Q18" s="78">
        <f t="shared" ref="Q18:S81" si="6">$H18</f>
        <v>0</v>
      </c>
      <c r="R18" s="78">
        <f t="shared" si="6"/>
        <v>0</v>
      </c>
      <c r="S18" s="78">
        <f t="shared" si="4"/>
        <v>0</v>
      </c>
    </row>
    <row r="19" spans="1:19" s="49" customFormat="1" x14ac:dyDescent="0.25">
      <c r="A19" s="88" t="str">
        <f>IFERROR(CONCATENATE('TARIFA SIN IVA MODIFICABLE '!A19," ",'TARIFA SIN IVA MODIFICABLE '!B19),"")</f>
        <v>3070601 Panel adicional sistema cfe 100cm x 240cm</v>
      </c>
      <c r="B19" s="78">
        <f>'TARIFA SIN IVA MODIFICABLE '!C19</f>
        <v>41700</v>
      </c>
      <c r="C19" s="78">
        <f t="shared" si="1"/>
        <v>41700</v>
      </c>
      <c r="D19" s="78">
        <f>'TARIFA SIN IVA MODIFICABLE '!D19</f>
        <v>41700</v>
      </c>
      <c r="E19" s="78">
        <f t="shared" si="2"/>
        <v>41700</v>
      </c>
      <c r="F19" s="78">
        <f t="shared" si="2"/>
        <v>41700</v>
      </c>
      <c r="G19" s="78">
        <f t="shared" si="2"/>
        <v>41700</v>
      </c>
      <c r="H19" s="78">
        <f>'TARIFA SIN IVA MODIFICABLE '!E19</f>
        <v>41700</v>
      </c>
      <c r="I19" s="78">
        <f t="shared" si="3"/>
        <v>41700</v>
      </c>
      <c r="J19" s="78">
        <f t="shared" si="3"/>
        <v>41700</v>
      </c>
      <c r="K19" s="78">
        <f t="shared" si="3"/>
        <v>41700</v>
      </c>
      <c r="L19" s="78">
        <f t="shared" si="3"/>
        <v>41700</v>
      </c>
      <c r="M19" s="78">
        <f t="shared" si="5"/>
        <v>41700</v>
      </c>
      <c r="N19" s="78">
        <f t="shared" si="5"/>
        <v>41700</v>
      </c>
      <c r="O19" s="78">
        <f t="shared" si="5"/>
        <v>41700</v>
      </c>
      <c r="P19" s="78">
        <f t="shared" si="5"/>
        <v>41700</v>
      </c>
      <c r="Q19" s="78">
        <f t="shared" si="6"/>
        <v>41700</v>
      </c>
      <c r="R19" s="78">
        <f t="shared" si="6"/>
        <v>41700</v>
      </c>
      <c r="S19" s="78">
        <f t="shared" si="4"/>
        <v>41700</v>
      </c>
    </row>
    <row r="20" spans="1:19" s="49" customFormat="1" x14ac:dyDescent="0.25">
      <c r="A20" s="88" t="str">
        <f>IFERROR(CONCATENATE('TARIFA SIN IVA MODIFICABLE '!A20," ",'TARIFA SIN IVA MODIFICABLE '!B20),"")</f>
        <v>3070801 Puerta sistema cfe 90cm x 240cm</v>
      </c>
      <c r="B20" s="78">
        <f>'TARIFA SIN IVA MODIFICABLE '!C20</f>
        <v>101800</v>
      </c>
      <c r="C20" s="78">
        <f t="shared" si="1"/>
        <v>101800</v>
      </c>
      <c r="D20" s="78">
        <f>'TARIFA SIN IVA MODIFICABLE '!D20</f>
        <v>101800</v>
      </c>
      <c r="E20" s="78">
        <f t="shared" si="2"/>
        <v>101800</v>
      </c>
      <c r="F20" s="78">
        <f t="shared" si="2"/>
        <v>101800</v>
      </c>
      <c r="G20" s="78">
        <f t="shared" si="2"/>
        <v>101800</v>
      </c>
      <c r="H20" s="78">
        <f>'TARIFA SIN IVA MODIFICABLE '!E20</f>
        <v>101800</v>
      </c>
      <c r="I20" s="78">
        <f t="shared" si="3"/>
        <v>101800</v>
      </c>
      <c r="J20" s="78">
        <f t="shared" si="3"/>
        <v>101800</v>
      </c>
      <c r="K20" s="78">
        <f t="shared" si="3"/>
        <v>101800</v>
      </c>
      <c r="L20" s="78">
        <f t="shared" si="3"/>
        <v>101800</v>
      </c>
      <c r="M20" s="78">
        <f t="shared" si="5"/>
        <v>101800</v>
      </c>
      <c r="N20" s="78">
        <f t="shared" si="5"/>
        <v>101800</v>
      </c>
      <c r="O20" s="78">
        <f t="shared" si="5"/>
        <v>101800</v>
      </c>
      <c r="P20" s="78">
        <f t="shared" si="5"/>
        <v>101800</v>
      </c>
      <c r="Q20" s="78">
        <f t="shared" si="6"/>
        <v>101800</v>
      </c>
      <c r="R20" s="78">
        <f t="shared" si="6"/>
        <v>101800</v>
      </c>
      <c r="S20" s="78">
        <f t="shared" si="4"/>
        <v>101800</v>
      </c>
    </row>
    <row r="21" spans="1:19" s="49" customFormat="1" ht="30" x14ac:dyDescent="0.25">
      <c r="A21" s="88" t="str">
        <f>IFERROR(CONCATENATE('TARIFA SIN IVA MODIFICABLE '!A21," ",'TARIFA SIN IVA MODIFICABLE '!B21),"")</f>
        <v>3070803 Bodega estándar con puerta 150cm x 150cm (Sistema Corferias)</v>
      </c>
      <c r="B21" s="78">
        <f>'TARIFA SIN IVA MODIFICABLE '!C21</f>
        <v>192400</v>
      </c>
      <c r="C21" s="78">
        <f t="shared" si="1"/>
        <v>192400</v>
      </c>
      <c r="D21" s="78">
        <f>'TARIFA SIN IVA MODIFICABLE '!D21</f>
        <v>192400</v>
      </c>
      <c r="E21" s="78">
        <f t="shared" si="2"/>
        <v>192400</v>
      </c>
      <c r="F21" s="78">
        <f t="shared" si="2"/>
        <v>192400</v>
      </c>
      <c r="G21" s="78">
        <f t="shared" si="2"/>
        <v>192400</v>
      </c>
      <c r="H21" s="78">
        <f>'TARIFA SIN IVA MODIFICABLE '!E21</f>
        <v>192400</v>
      </c>
      <c r="I21" s="78">
        <f t="shared" si="3"/>
        <v>192400</v>
      </c>
      <c r="J21" s="78">
        <f t="shared" si="3"/>
        <v>192400</v>
      </c>
      <c r="K21" s="78">
        <f t="shared" si="3"/>
        <v>192400</v>
      </c>
      <c r="L21" s="78">
        <f t="shared" si="3"/>
        <v>192400</v>
      </c>
      <c r="M21" s="78">
        <f t="shared" si="5"/>
        <v>192400</v>
      </c>
      <c r="N21" s="78">
        <f t="shared" si="5"/>
        <v>192400</v>
      </c>
      <c r="O21" s="78">
        <f t="shared" si="5"/>
        <v>192400</v>
      </c>
      <c r="P21" s="78">
        <f t="shared" si="5"/>
        <v>192400</v>
      </c>
      <c r="Q21" s="78">
        <f t="shared" si="6"/>
        <v>192400</v>
      </c>
      <c r="R21" s="78">
        <f t="shared" si="6"/>
        <v>192400</v>
      </c>
      <c r="S21" s="78">
        <f t="shared" si="4"/>
        <v>192400</v>
      </c>
    </row>
    <row r="22" spans="1:19" s="49" customFormat="1" ht="30" x14ac:dyDescent="0.25">
      <c r="A22" s="88" t="str">
        <f>IFERROR(CONCATENATE('TARIFA SIN IVA MODIFICABLE '!A22," ",'TARIFA SIN IVA MODIFICABLE '!B22),"")</f>
        <v>3071319 Brazo Mecánico por fracción de 15 min (Solo para primer nivel)</v>
      </c>
      <c r="B22" s="78">
        <f>'TARIFA SIN IVA MODIFICABLE '!C22</f>
        <v>0</v>
      </c>
      <c r="C22" s="78">
        <f t="shared" si="1"/>
        <v>0</v>
      </c>
      <c r="D22" s="78">
        <f>'TARIFA SIN IVA MODIFICABLE '!D22</f>
        <v>0</v>
      </c>
      <c r="E22" s="78">
        <f t="shared" si="2"/>
        <v>0</v>
      </c>
      <c r="F22" s="78">
        <f t="shared" si="2"/>
        <v>0</v>
      </c>
      <c r="G22" s="78">
        <f t="shared" si="2"/>
        <v>0</v>
      </c>
      <c r="H22" s="78">
        <f>'TARIFA SIN IVA MODIFICABLE '!E22</f>
        <v>0</v>
      </c>
      <c r="I22" s="78">
        <f t="shared" si="3"/>
        <v>0</v>
      </c>
      <c r="J22" s="78">
        <f t="shared" si="3"/>
        <v>0</v>
      </c>
      <c r="K22" s="78">
        <f t="shared" si="3"/>
        <v>0</v>
      </c>
      <c r="L22" s="78">
        <f t="shared" si="3"/>
        <v>0</v>
      </c>
      <c r="M22" s="78">
        <f t="shared" si="5"/>
        <v>0</v>
      </c>
      <c r="N22" s="78">
        <f t="shared" si="5"/>
        <v>0</v>
      </c>
      <c r="O22" s="78">
        <f t="shared" si="5"/>
        <v>0</v>
      </c>
      <c r="P22" s="78">
        <f t="shared" si="5"/>
        <v>0</v>
      </c>
      <c r="Q22" s="78">
        <f t="shared" si="6"/>
        <v>0</v>
      </c>
      <c r="R22" s="78">
        <f t="shared" si="6"/>
        <v>0</v>
      </c>
      <c r="S22" s="78">
        <f t="shared" si="4"/>
        <v>0</v>
      </c>
    </row>
    <row r="23" spans="1:19" s="49" customFormat="1" ht="30" x14ac:dyDescent="0.25">
      <c r="A23" s="88" t="str">
        <f>IFERROR(CONCATENATE('TARIFA SIN IVA MODIFICABLE '!A23," ",'TARIFA SIN IVA MODIFICABLE '!B23),"")</f>
        <v>3071319 Brazo Mecánico por fracción de 30 min (Solo para primer nivel)</v>
      </c>
      <c r="B23" s="78">
        <f>'TARIFA SIN IVA MODIFICABLE '!C23</f>
        <v>0</v>
      </c>
      <c r="C23" s="78">
        <f t="shared" si="1"/>
        <v>0</v>
      </c>
      <c r="D23" s="78">
        <f>'TARIFA SIN IVA MODIFICABLE '!D23</f>
        <v>0</v>
      </c>
      <c r="E23" s="78">
        <f t="shared" si="2"/>
        <v>0</v>
      </c>
      <c r="F23" s="78">
        <f t="shared" si="2"/>
        <v>0</v>
      </c>
      <c r="G23" s="78">
        <f t="shared" si="2"/>
        <v>0</v>
      </c>
      <c r="H23" s="78">
        <f>'TARIFA SIN IVA MODIFICABLE '!E23</f>
        <v>0</v>
      </c>
      <c r="I23" s="78">
        <f t="shared" si="3"/>
        <v>0</v>
      </c>
      <c r="J23" s="78">
        <f t="shared" si="3"/>
        <v>0</v>
      </c>
      <c r="K23" s="78">
        <f t="shared" si="3"/>
        <v>0</v>
      </c>
      <c r="L23" s="78">
        <f t="shared" si="3"/>
        <v>0</v>
      </c>
      <c r="M23" s="78">
        <f t="shared" si="5"/>
        <v>0</v>
      </c>
      <c r="N23" s="78">
        <f t="shared" si="5"/>
        <v>0</v>
      </c>
      <c r="O23" s="78">
        <f t="shared" si="5"/>
        <v>0</v>
      </c>
      <c r="P23" s="78">
        <f t="shared" si="5"/>
        <v>0</v>
      </c>
      <c r="Q23" s="78">
        <f t="shared" si="6"/>
        <v>0</v>
      </c>
      <c r="R23" s="78">
        <f t="shared" si="6"/>
        <v>0</v>
      </c>
      <c r="S23" s="78">
        <f t="shared" si="4"/>
        <v>0</v>
      </c>
    </row>
    <row r="24" spans="1:19" s="49" customFormat="1" ht="30" x14ac:dyDescent="0.25">
      <c r="A24" s="88" t="str">
        <f>IFERROR(CONCATENATE('TARIFA SIN IVA MODIFICABLE '!A24," ",'TARIFA SIN IVA MODIFICABLE '!B24),"")</f>
        <v>3071319 Brazo Mecánico por fracción de 60 min (Solo para primer nivel)</v>
      </c>
      <c r="B24" s="78">
        <f>'TARIFA SIN IVA MODIFICABLE '!C24</f>
        <v>0</v>
      </c>
      <c r="C24" s="78">
        <f t="shared" si="1"/>
        <v>0</v>
      </c>
      <c r="D24" s="78">
        <f>'TARIFA SIN IVA MODIFICABLE '!D24</f>
        <v>0</v>
      </c>
      <c r="E24" s="78">
        <f t="shared" si="2"/>
        <v>0</v>
      </c>
      <c r="F24" s="78">
        <f t="shared" si="2"/>
        <v>0</v>
      </c>
      <c r="G24" s="78">
        <f t="shared" si="2"/>
        <v>0</v>
      </c>
      <c r="H24" s="78">
        <f>'TARIFA SIN IVA MODIFICABLE '!E24</f>
        <v>0</v>
      </c>
      <c r="I24" s="78">
        <f t="shared" si="3"/>
        <v>0</v>
      </c>
      <c r="J24" s="78">
        <f t="shared" si="3"/>
        <v>0</v>
      </c>
      <c r="K24" s="78">
        <f t="shared" si="3"/>
        <v>0</v>
      </c>
      <c r="L24" s="78">
        <f t="shared" si="3"/>
        <v>0</v>
      </c>
      <c r="M24" s="78">
        <f t="shared" si="5"/>
        <v>0</v>
      </c>
      <c r="N24" s="78">
        <f t="shared" si="5"/>
        <v>0</v>
      </c>
      <c r="O24" s="78">
        <f t="shared" si="5"/>
        <v>0</v>
      </c>
      <c r="P24" s="78">
        <f t="shared" si="5"/>
        <v>0</v>
      </c>
      <c r="Q24" s="78">
        <f t="shared" si="6"/>
        <v>0</v>
      </c>
      <c r="R24" s="78">
        <f t="shared" si="6"/>
        <v>0</v>
      </c>
      <c r="S24" s="78">
        <f t="shared" si="4"/>
        <v>0</v>
      </c>
    </row>
    <row r="25" spans="1:19" s="49" customFormat="1" ht="30" x14ac:dyDescent="0.25">
      <c r="A25" s="88" t="str">
        <f>IFERROR(CONCATENATE('TARIFA SIN IVA MODIFICABLE '!A25," ",'TARIFA SIN IVA MODIFICABLE '!B25),"")</f>
        <v xml:space="preserve">3070413 Diferencial (Cap. 1 Ton.) + Brazo mecánico (Montaje y desmontaje) </v>
      </c>
      <c r="B25" s="78">
        <f>'TARIFA SIN IVA MODIFICABLE '!C25</f>
        <v>0</v>
      </c>
      <c r="C25" s="78">
        <f t="shared" si="1"/>
        <v>0</v>
      </c>
      <c r="D25" s="78">
        <f>'TARIFA SIN IVA MODIFICABLE '!D25</f>
        <v>0</v>
      </c>
      <c r="E25" s="78">
        <f t="shared" si="2"/>
        <v>0</v>
      </c>
      <c r="F25" s="78">
        <f t="shared" si="2"/>
        <v>0</v>
      </c>
      <c r="G25" s="78">
        <f t="shared" si="2"/>
        <v>0</v>
      </c>
      <c r="H25" s="78">
        <f>'TARIFA SIN IVA MODIFICABLE '!E25</f>
        <v>0</v>
      </c>
      <c r="I25" s="78">
        <f t="shared" si="3"/>
        <v>0</v>
      </c>
      <c r="J25" s="78">
        <f t="shared" si="3"/>
        <v>0</v>
      </c>
      <c r="K25" s="78">
        <f t="shared" si="3"/>
        <v>0</v>
      </c>
      <c r="L25" s="78">
        <f t="shared" si="3"/>
        <v>0</v>
      </c>
      <c r="M25" s="78">
        <f t="shared" si="5"/>
        <v>0</v>
      </c>
      <c r="N25" s="78">
        <f t="shared" si="5"/>
        <v>0</v>
      </c>
      <c r="O25" s="78">
        <f t="shared" si="5"/>
        <v>0</v>
      </c>
      <c r="P25" s="78">
        <f t="shared" si="5"/>
        <v>0</v>
      </c>
      <c r="Q25" s="78">
        <f t="shared" si="6"/>
        <v>0</v>
      </c>
      <c r="R25" s="78">
        <f t="shared" si="6"/>
        <v>0</v>
      </c>
      <c r="S25" s="78">
        <f t="shared" si="4"/>
        <v>0</v>
      </c>
    </row>
    <row r="26" spans="1:19" s="49" customFormat="1" ht="30" x14ac:dyDescent="0.25">
      <c r="A26" s="88" t="str">
        <f>IFERROR(CONCATENATE('TARIFA SIN IVA MODIFICABLE '!A26," ",'TARIFA SIN IVA MODIFICABLE '!B26),"")</f>
        <v>3070414 Plataforma Tijera eléctrica por fracción 1 hora (Uso para segundos niveles)</v>
      </c>
      <c r="B26" s="78">
        <f>'TARIFA SIN IVA MODIFICABLE '!C26</f>
        <v>0</v>
      </c>
      <c r="C26" s="78">
        <f t="shared" si="1"/>
        <v>0</v>
      </c>
      <c r="D26" s="78">
        <f>'TARIFA SIN IVA MODIFICABLE '!D26</f>
        <v>0</v>
      </c>
      <c r="E26" s="78">
        <f t="shared" si="2"/>
        <v>0</v>
      </c>
      <c r="F26" s="78">
        <f t="shared" si="2"/>
        <v>0</v>
      </c>
      <c r="G26" s="78">
        <f t="shared" si="2"/>
        <v>0</v>
      </c>
      <c r="H26" s="78">
        <f>'TARIFA SIN IVA MODIFICABLE '!E26</f>
        <v>0</v>
      </c>
      <c r="I26" s="78">
        <f t="shared" si="3"/>
        <v>0</v>
      </c>
      <c r="J26" s="78">
        <f t="shared" si="3"/>
        <v>0</v>
      </c>
      <c r="K26" s="78">
        <f t="shared" si="3"/>
        <v>0</v>
      </c>
      <c r="L26" s="78">
        <f t="shared" si="3"/>
        <v>0</v>
      </c>
      <c r="M26" s="78">
        <f t="shared" si="5"/>
        <v>0</v>
      </c>
      <c r="N26" s="78">
        <f t="shared" si="5"/>
        <v>0</v>
      </c>
      <c r="O26" s="78">
        <f t="shared" si="5"/>
        <v>0</v>
      </c>
      <c r="P26" s="78">
        <f t="shared" si="5"/>
        <v>0</v>
      </c>
      <c r="Q26" s="78">
        <f t="shared" si="6"/>
        <v>0</v>
      </c>
      <c r="R26" s="78">
        <f t="shared" si="6"/>
        <v>0</v>
      </c>
      <c r="S26" s="78">
        <f t="shared" si="4"/>
        <v>0</v>
      </c>
    </row>
    <row r="27" spans="1:19" s="49" customFormat="1" x14ac:dyDescent="0.25">
      <c r="A27" s="88" t="str">
        <f>IFERROR(CONCATENATE('TARIFA SIN IVA MODIFICABLE '!A27," ",'TARIFA SIN IVA MODIFICABLE '!B27),"")</f>
        <v>3071387 Truss metro lineal (no incluye instalación)</v>
      </c>
      <c r="B27" s="78">
        <f>'TARIFA SIN IVA MODIFICABLE '!C27</f>
        <v>0</v>
      </c>
      <c r="C27" s="78">
        <f t="shared" si="1"/>
        <v>0</v>
      </c>
      <c r="D27" s="78">
        <f>'TARIFA SIN IVA MODIFICABLE '!D27</f>
        <v>0</v>
      </c>
      <c r="E27" s="78">
        <f t="shared" si="2"/>
        <v>0</v>
      </c>
      <c r="F27" s="78">
        <f t="shared" si="2"/>
        <v>0</v>
      </c>
      <c r="G27" s="78">
        <f t="shared" si="2"/>
        <v>0</v>
      </c>
      <c r="H27" s="78">
        <f>'TARIFA SIN IVA MODIFICABLE '!E27</f>
        <v>0</v>
      </c>
      <c r="I27" s="78">
        <f t="shared" si="3"/>
        <v>0</v>
      </c>
      <c r="J27" s="78">
        <f t="shared" si="3"/>
        <v>0</v>
      </c>
      <c r="K27" s="78">
        <f t="shared" si="3"/>
        <v>0</v>
      </c>
      <c r="L27" s="78">
        <f t="shared" si="3"/>
        <v>0</v>
      </c>
      <c r="M27" s="78">
        <f t="shared" si="5"/>
        <v>0</v>
      </c>
      <c r="N27" s="78">
        <f t="shared" si="5"/>
        <v>0</v>
      </c>
      <c r="O27" s="78">
        <f t="shared" si="5"/>
        <v>0</v>
      </c>
      <c r="P27" s="78">
        <f t="shared" si="5"/>
        <v>0</v>
      </c>
      <c r="Q27" s="78">
        <f t="shared" si="6"/>
        <v>0</v>
      </c>
      <c r="R27" s="78">
        <f t="shared" si="6"/>
        <v>0</v>
      </c>
      <c r="S27" s="78">
        <f t="shared" si="4"/>
        <v>0</v>
      </c>
    </row>
    <row r="28" spans="1:19" s="49" customFormat="1" x14ac:dyDescent="0.25">
      <c r="A28" s="88" t="str">
        <f>IFERROR(CONCATENATE('TARIFA SIN IVA MODIFICABLE '!A28," ",'TARIFA SIN IVA MODIFICABLE '!B28),"")</f>
        <v>30713170 Truss metro lineal + instalación + brazo mecánico</v>
      </c>
      <c r="B28" s="78">
        <f>'TARIFA SIN IVA MODIFICABLE '!C28</f>
        <v>0</v>
      </c>
      <c r="C28" s="78">
        <f t="shared" si="1"/>
        <v>0</v>
      </c>
      <c r="D28" s="78">
        <f>'TARIFA SIN IVA MODIFICABLE '!D28</f>
        <v>0</v>
      </c>
      <c r="E28" s="78">
        <f t="shared" si="2"/>
        <v>0</v>
      </c>
      <c r="F28" s="78">
        <f t="shared" si="2"/>
        <v>0</v>
      </c>
      <c r="G28" s="78">
        <f t="shared" si="2"/>
        <v>0</v>
      </c>
      <c r="H28" s="78">
        <f>'TARIFA SIN IVA MODIFICABLE '!E28</f>
        <v>0</v>
      </c>
      <c r="I28" s="78">
        <f t="shared" si="3"/>
        <v>0</v>
      </c>
      <c r="J28" s="78">
        <f t="shared" si="3"/>
        <v>0</v>
      </c>
      <c r="K28" s="78">
        <f t="shared" si="3"/>
        <v>0</v>
      </c>
      <c r="L28" s="78">
        <f t="shared" si="3"/>
        <v>0</v>
      </c>
      <c r="M28" s="78">
        <f t="shared" si="5"/>
        <v>0</v>
      </c>
      <c r="N28" s="78">
        <f t="shared" si="5"/>
        <v>0</v>
      </c>
      <c r="O28" s="78">
        <f t="shared" si="5"/>
        <v>0</v>
      </c>
      <c r="P28" s="78">
        <f t="shared" si="5"/>
        <v>0</v>
      </c>
      <c r="Q28" s="78">
        <f t="shared" si="6"/>
        <v>0</v>
      </c>
      <c r="R28" s="78">
        <f t="shared" si="6"/>
        <v>0</v>
      </c>
      <c r="S28" s="78">
        <f t="shared" si="4"/>
        <v>0</v>
      </c>
    </row>
    <row r="29" spans="1:19" s="49" customFormat="1" x14ac:dyDescent="0.25">
      <c r="A29" s="88" t="str">
        <f>IFERROR(CONCATENATE('TARIFA SIN IVA MODIFICABLE '!A29," ",'TARIFA SIN IVA MODIFICABLE '!B29),"")</f>
        <v>3070532 Diferencial (Cap. 1 Ton.) CADA UNO</v>
      </c>
      <c r="B29" s="78">
        <f>'TARIFA SIN IVA MODIFICABLE '!C29</f>
        <v>0</v>
      </c>
      <c r="C29" s="78">
        <f t="shared" si="1"/>
        <v>0</v>
      </c>
      <c r="D29" s="78">
        <f>'TARIFA SIN IVA MODIFICABLE '!D29</f>
        <v>0</v>
      </c>
      <c r="E29" s="78">
        <f t="shared" si="2"/>
        <v>0</v>
      </c>
      <c r="F29" s="78">
        <f t="shared" si="2"/>
        <v>0</v>
      </c>
      <c r="G29" s="78">
        <f t="shared" si="2"/>
        <v>0</v>
      </c>
      <c r="H29" s="78">
        <f>'TARIFA SIN IVA MODIFICABLE '!E29</f>
        <v>0</v>
      </c>
      <c r="I29" s="78">
        <f t="shared" si="3"/>
        <v>0</v>
      </c>
      <c r="J29" s="78">
        <f t="shared" si="3"/>
        <v>0</v>
      </c>
      <c r="K29" s="78">
        <f t="shared" si="3"/>
        <v>0</v>
      </c>
      <c r="L29" s="78">
        <f t="shared" si="3"/>
        <v>0</v>
      </c>
      <c r="M29" s="78">
        <f t="shared" si="5"/>
        <v>0</v>
      </c>
      <c r="N29" s="78">
        <f t="shared" si="5"/>
        <v>0</v>
      </c>
      <c r="O29" s="78">
        <f t="shared" si="5"/>
        <v>0</v>
      </c>
      <c r="P29" s="78">
        <f t="shared" si="5"/>
        <v>0</v>
      </c>
      <c r="Q29" s="78">
        <f t="shared" si="6"/>
        <v>0</v>
      </c>
      <c r="R29" s="78">
        <f t="shared" si="6"/>
        <v>0</v>
      </c>
      <c r="S29" s="78">
        <f t="shared" si="4"/>
        <v>0</v>
      </c>
    </row>
    <row r="30" spans="1:19" s="49" customFormat="1" x14ac:dyDescent="0.25">
      <c r="A30" s="88" t="str">
        <f>IFERROR(CONCATENATE('TARIFA SIN IVA MODIFICABLE '!A30," ",'TARIFA SIN IVA MODIFICABLE '!B30),"")</f>
        <v>3071351 Grillete de montaje cada uno CADA UNO</v>
      </c>
      <c r="B30" s="78">
        <f>'TARIFA SIN IVA MODIFICABLE '!C30</f>
        <v>0</v>
      </c>
      <c r="C30" s="78">
        <f t="shared" si="1"/>
        <v>0</v>
      </c>
      <c r="D30" s="78">
        <f>'TARIFA SIN IVA MODIFICABLE '!D30</f>
        <v>0</v>
      </c>
      <c r="E30" s="78">
        <f t="shared" si="2"/>
        <v>0</v>
      </c>
      <c r="F30" s="78">
        <f t="shared" si="2"/>
        <v>0</v>
      </c>
      <c r="G30" s="78">
        <f t="shared" si="2"/>
        <v>0</v>
      </c>
      <c r="H30" s="78">
        <f>'TARIFA SIN IVA MODIFICABLE '!E30</f>
        <v>0</v>
      </c>
      <c r="I30" s="78">
        <f t="shared" si="3"/>
        <v>0</v>
      </c>
      <c r="J30" s="78">
        <f t="shared" si="3"/>
        <v>0</v>
      </c>
      <c r="K30" s="78">
        <f t="shared" si="3"/>
        <v>0</v>
      </c>
      <c r="L30" s="78">
        <f t="shared" si="3"/>
        <v>0</v>
      </c>
      <c r="M30" s="78">
        <f t="shared" si="5"/>
        <v>0</v>
      </c>
      <c r="N30" s="78">
        <f t="shared" si="5"/>
        <v>0</v>
      </c>
      <c r="O30" s="78">
        <f t="shared" si="5"/>
        <v>0</v>
      </c>
      <c r="P30" s="78">
        <f t="shared" si="5"/>
        <v>0</v>
      </c>
      <c r="Q30" s="78">
        <f t="shared" si="6"/>
        <v>0</v>
      </c>
      <c r="R30" s="78">
        <f t="shared" si="6"/>
        <v>0</v>
      </c>
      <c r="S30" s="78">
        <f t="shared" si="4"/>
        <v>0</v>
      </c>
    </row>
    <row r="31" spans="1:19" s="49" customFormat="1" ht="30" x14ac:dyDescent="0.25">
      <c r="A31" s="88" t="str">
        <f>IFERROR(CONCATENATE('TARIFA SIN IVA MODIFICABLE '!A31," ",'TARIFA SIN IVA MODIFICABLE '!B31),"")</f>
        <v>3071395 Eslinga de 1 a 3 metros capacidad 1 tonelada CADA UNO</v>
      </c>
      <c r="B31" s="78">
        <f>'TARIFA SIN IVA MODIFICABLE '!C31</f>
        <v>0</v>
      </c>
      <c r="C31" s="78">
        <f t="shared" si="1"/>
        <v>0</v>
      </c>
      <c r="D31" s="78">
        <f>'TARIFA SIN IVA MODIFICABLE '!D31</f>
        <v>0</v>
      </c>
      <c r="E31" s="78">
        <f t="shared" si="2"/>
        <v>0</v>
      </c>
      <c r="F31" s="78">
        <f t="shared" si="2"/>
        <v>0</v>
      </c>
      <c r="G31" s="78">
        <f t="shared" si="2"/>
        <v>0</v>
      </c>
      <c r="H31" s="78">
        <f>'TARIFA SIN IVA MODIFICABLE '!E31</f>
        <v>0</v>
      </c>
      <c r="I31" s="78">
        <f t="shared" si="3"/>
        <v>0</v>
      </c>
      <c r="J31" s="78">
        <f t="shared" si="3"/>
        <v>0</v>
      </c>
      <c r="K31" s="78">
        <f t="shared" si="3"/>
        <v>0</v>
      </c>
      <c r="L31" s="78">
        <f t="shared" si="3"/>
        <v>0</v>
      </c>
      <c r="M31" s="78">
        <f t="shared" si="5"/>
        <v>0</v>
      </c>
      <c r="N31" s="78">
        <f t="shared" si="5"/>
        <v>0</v>
      </c>
      <c r="O31" s="78">
        <f t="shared" si="5"/>
        <v>0</v>
      </c>
      <c r="P31" s="78">
        <f t="shared" si="5"/>
        <v>0</v>
      </c>
      <c r="Q31" s="78">
        <f t="shared" si="6"/>
        <v>0</v>
      </c>
      <c r="R31" s="78">
        <f t="shared" si="6"/>
        <v>0</v>
      </c>
      <c r="S31" s="78">
        <f t="shared" si="4"/>
        <v>0</v>
      </c>
    </row>
    <row r="32" spans="1:19" s="49" customFormat="1" ht="30" x14ac:dyDescent="0.25">
      <c r="A32" s="88" t="str">
        <f>IFERROR(CONCATENATE('TARIFA SIN IVA MODIFICABLE '!A32," ",'TARIFA SIN IVA MODIFICABLE '!B32),"")</f>
        <v>3071436 Eslinga de 6 a 14 metros capacidad 1 tonelada CADA UNO</v>
      </c>
      <c r="B32" s="78">
        <f>'TARIFA SIN IVA MODIFICABLE '!C32</f>
        <v>0</v>
      </c>
      <c r="C32" s="78">
        <f t="shared" si="1"/>
        <v>0</v>
      </c>
      <c r="D32" s="78">
        <f>'TARIFA SIN IVA MODIFICABLE '!D32</f>
        <v>0</v>
      </c>
      <c r="E32" s="78">
        <f t="shared" si="2"/>
        <v>0</v>
      </c>
      <c r="F32" s="78">
        <f t="shared" si="2"/>
        <v>0</v>
      </c>
      <c r="G32" s="78">
        <f t="shared" si="2"/>
        <v>0</v>
      </c>
      <c r="H32" s="78">
        <f>'TARIFA SIN IVA MODIFICABLE '!E32</f>
        <v>0</v>
      </c>
      <c r="I32" s="78">
        <f t="shared" si="3"/>
        <v>0</v>
      </c>
      <c r="J32" s="78">
        <f t="shared" si="3"/>
        <v>0</v>
      </c>
      <c r="K32" s="78">
        <f t="shared" si="3"/>
        <v>0</v>
      </c>
      <c r="L32" s="78">
        <f t="shared" si="3"/>
        <v>0</v>
      </c>
      <c r="M32" s="78">
        <f t="shared" si="5"/>
        <v>0</v>
      </c>
      <c r="N32" s="78">
        <f t="shared" si="5"/>
        <v>0</v>
      </c>
      <c r="O32" s="78">
        <f t="shared" si="5"/>
        <v>0</v>
      </c>
      <c r="P32" s="78">
        <f t="shared" si="5"/>
        <v>0</v>
      </c>
      <c r="Q32" s="78">
        <f t="shared" si="6"/>
        <v>0</v>
      </c>
      <c r="R32" s="78">
        <f t="shared" si="6"/>
        <v>0</v>
      </c>
      <c r="S32" s="78">
        <f t="shared" si="4"/>
        <v>0</v>
      </c>
    </row>
    <row r="33" spans="1:19" s="49" customFormat="1" ht="45" x14ac:dyDescent="0.25">
      <c r="A33" s="88" t="str">
        <f>IFERROR(CONCATENATE('TARIFA SIN IVA MODIFICABLE '!A33," ",'TARIFA SIN IVA MODIFICABLE '!B33),"")</f>
        <v>3071417 Servicio de Internet Cableado "PARA UN EQUIPO - DURANTE TODA LA FERIA"(Debe contar con puerto RJ45) *Ancho de banda compartido</v>
      </c>
      <c r="B33" s="78">
        <f>'TARIFA SIN IVA MODIFICABLE '!C33</f>
        <v>93100</v>
      </c>
      <c r="C33" s="78">
        <f t="shared" si="1"/>
        <v>93100</v>
      </c>
      <c r="D33" s="78">
        <f>'TARIFA SIN IVA MODIFICABLE '!D33</f>
        <v>159500</v>
      </c>
      <c r="E33" s="78">
        <f t="shared" si="2"/>
        <v>159500</v>
      </c>
      <c r="F33" s="78">
        <f t="shared" si="2"/>
        <v>159500</v>
      </c>
      <c r="G33" s="78">
        <f t="shared" si="2"/>
        <v>159500</v>
      </c>
      <c r="H33" s="78">
        <f>'TARIFA SIN IVA MODIFICABLE '!E33</f>
        <v>300000</v>
      </c>
      <c r="I33" s="78">
        <f t="shared" si="3"/>
        <v>300000</v>
      </c>
      <c r="J33" s="78">
        <f t="shared" si="3"/>
        <v>300000</v>
      </c>
      <c r="K33" s="78">
        <f t="shared" si="3"/>
        <v>300000</v>
      </c>
      <c r="L33" s="78">
        <f t="shared" si="3"/>
        <v>300000</v>
      </c>
      <c r="M33" s="78">
        <f t="shared" si="5"/>
        <v>300000</v>
      </c>
      <c r="N33" s="78">
        <f t="shared" si="5"/>
        <v>300000</v>
      </c>
      <c r="O33" s="78">
        <f t="shared" si="5"/>
        <v>300000</v>
      </c>
      <c r="P33" s="78">
        <f t="shared" si="5"/>
        <v>300000</v>
      </c>
      <c r="Q33" s="78">
        <f t="shared" si="6"/>
        <v>300000</v>
      </c>
      <c r="R33" s="78">
        <f t="shared" si="6"/>
        <v>300000</v>
      </c>
      <c r="S33" s="78">
        <f t="shared" si="4"/>
        <v>300000</v>
      </c>
    </row>
    <row r="34" spans="1:19" s="49" customFormat="1" ht="45" x14ac:dyDescent="0.25">
      <c r="A34" s="88" t="str">
        <f>IFERROR(CONCATENATE('TARIFA SIN IVA MODIFICABLE '!A34," ",'TARIFA SIN IVA MODIFICABLE '!B34),"")</f>
        <v xml:space="preserve">3071420 Clave de acceso para la Red WIFI "PARA UN EQUIPO - DURANTE TODA LA FERIA"(Incluye el servicio de navegación en Internet básico para consulta de correos y redes sociales) </v>
      </c>
      <c r="B34" s="78">
        <f>'TARIFA SIN IVA MODIFICABLE '!C34</f>
        <v>93100</v>
      </c>
      <c r="C34" s="78">
        <f t="shared" si="1"/>
        <v>93100</v>
      </c>
      <c r="D34" s="78">
        <f>'TARIFA SIN IVA MODIFICABLE '!D34</f>
        <v>159500</v>
      </c>
      <c r="E34" s="78">
        <f t="shared" si="2"/>
        <v>159500</v>
      </c>
      <c r="F34" s="78">
        <f t="shared" si="2"/>
        <v>159500</v>
      </c>
      <c r="G34" s="78">
        <f t="shared" si="2"/>
        <v>159500</v>
      </c>
      <c r="H34" s="78">
        <f>'TARIFA SIN IVA MODIFICABLE '!E34</f>
        <v>300000</v>
      </c>
      <c r="I34" s="78">
        <f t="shared" si="3"/>
        <v>300000</v>
      </c>
      <c r="J34" s="78">
        <f t="shared" si="3"/>
        <v>300000</v>
      </c>
      <c r="K34" s="78">
        <f t="shared" si="3"/>
        <v>300000</v>
      </c>
      <c r="L34" s="78">
        <f t="shared" si="3"/>
        <v>300000</v>
      </c>
      <c r="M34" s="78">
        <f t="shared" si="5"/>
        <v>300000</v>
      </c>
      <c r="N34" s="78">
        <f t="shared" si="5"/>
        <v>300000</v>
      </c>
      <c r="O34" s="78">
        <f t="shared" si="5"/>
        <v>300000</v>
      </c>
      <c r="P34" s="78">
        <f t="shared" si="5"/>
        <v>300000</v>
      </c>
      <c r="Q34" s="78">
        <f t="shared" si="6"/>
        <v>300000</v>
      </c>
      <c r="R34" s="78">
        <f t="shared" si="6"/>
        <v>300000</v>
      </c>
      <c r="S34" s="78">
        <f t="shared" si="4"/>
        <v>300000</v>
      </c>
    </row>
    <row r="35" spans="1:19" s="49" customFormat="1" ht="30" x14ac:dyDescent="0.25">
      <c r="A35" s="88" t="str">
        <f>IFERROR(CONCATENATE('TARIFA SIN IVA MODIFICABLE '!A35," ",'TARIFA SIN IVA MODIFICABLE '!B35),"")</f>
        <v>3071423 Conexión para Datafono + Clave de acceso WIFI (Para un equipo durante toda la feria)</v>
      </c>
      <c r="B35" s="78">
        <f>'TARIFA SIN IVA MODIFICABLE '!C35</f>
        <v>159600</v>
      </c>
      <c r="C35" s="78">
        <f t="shared" si="1"/>
        <v>159600</v>
      </c>
      <c r="D35" s="78">
        <f>'TARIFA SIN IVA MODIFICABLE '!D35</f>
        <v>273600</v>
      </c>
      <c r="E35" s="78">
        <f t="shared" si="2"/>
        <v>273600</v>
      </c>
      <c r="F35" s="78">
        <f t="shared" si="2"/>
        <v>273600</v>
      </c>
      <c r="G35" s="78">
        <f t="shared" si="2"/>
        <v>273600</v>
      </c>
      <c r="H35" s="78">
        <f>'TARIFA SIN IVA MODIFICABLE '!E35</f>
        <v>320000</v>
      </c>
      <c r="I35" s="78">
        <f t="shared" si="3"/>
        <v>320000</v>
      </c>
      <c r="J35" s="78">
        <f t="shared" si="3"/>
        <v>320000</v>
      </c>
      <c r="K35" s="78">
        <f t="shared" si="3"/>
        <v>320000</v>
      </c>
      <c r="L35" s="78">
        <f t="shared" si="3"/>
        <v>320000</v>
      </c>
      <c r="M35" s="78">
        <f t="shared" si="5"/>
        <v>320000</v>
      </c>
      <c r="N35" s="78">
        <f t="shared" si="5"/>
        <v>320000</v>
      </c>
      <c r="O35" s="78">
        <f t="shared" si="5"/>
        <v>320000</v>
      </c>
      <c r="P35" s="78">
        <f t="shared" si="5"/>
        <v>320000</v>
      </c>
      <c r="Q35" s="78">
        <f t="shared" si="6"/>
        <v>320000</v>
      </c>
      <c r="R35" s="78">
        <f t="shared" si="6"/>
        <v>320000</v>
      </c>
      <c r="S35" s="78">
        <f t="shared" si="4"/>
        <v>320000</v>
      </c>
    </row>
    <row r="36" spans="1:19" s="49" customFormat="1" ht="30" x14ac:dyDescent="0.25">
      <c r="A36" s="88" t="str">
        <f>IFERROR(CONCATENATE('TARIFA SIN IVA MODIFICABLE '!A36," ",'TARIFA SIN IVA MODIFICABLE '!B36),"")</f>
        <v>3071424 Conexión para Datafono + Servicio de Internet Cableado (Para un equipo durante toda la feria)</v>
      </c>
      <c r="B36" s="78">
        <f>'TARIFA SIN IVA MODIFICABLE '!C36</f>
        <v>159600</v>
      </c>
      <c r="C36" s="78">
        <f t="shared" si="1"/>
        <v>159600</v>
      </c>
      <c r="D36" s="78">
        <f>'TARIFA SIN IVA MODIFICABLE '!D36</f>
        <v>273600</v>
      </c>
      <c r="E36" s="78">
        <f t="shared" si="2"/>
        <v>273600</v>
      </c>
      <c r="F36" s="78">
        <f t="shared" si="2"/>
        <v>273600</v>
      </c>
      <c r="G36" s="78">
        <f t="shared" si="2"/>
        <v>273600</v>
      </c>
      <c r="H36" s="78">
        <f>'TARIFA SIN IVA MODIFICABLE '!E36</f>
        <v>320000</v>
      </c>
      <c r="I36" s="78">
        <f t="shared" si="3"/>
        <v>320000</v>
      </c>
      <c r="J36" s="78">
        <f t="shared" si="3"/>
        <v>320000</v>
      </c>
      <c r="K36" s="78">
        <f t="shared" si="3"/>
        <v>320000</v>
      </c>
      <c r="L36" s="78">
        <f t="shared" si="3"/>
        <v>320000</v>
      </c>
      <c r="M36" s="78">
        <f t="shared" si="5"/>
        <v>320000</v>
      </c>
      <c r="N36" s="78">
        <f t="shared" si="5"/>
        <v>320000</v>
      </c>
      <c r="O36" s="78">
        <f t="shared" si="5"/>
        <v>320000</v>
      </c>
      <c r="P36" s="78">
        <f t="shared" si="5"/>
        <v>320000</v>
      </c>
      <c r="Q36" s="78">
        <f t="shared" si="6"/>
        <v>320000</v>
      </c>
      <c r="R36" s="78">
        <f t="shared" si="6"/>
        <v>320000</v>
      </c>
      <c r="S36" s="78">
        <f t="shared" si="4"/>
        <v>320000</v>
      </c>
    </row>
    <row r="37" spans="1:19" s="49" customFormat="1" ht="30" x14ac:dyDescent="0.25">
      <c r="A37" s="88" t="str">
        <f>IFERROR(CONCATENATE('TARIFA SIN IVA MODIFICABLE '!A37," ",'TARIFA SIN IVA MODIFICABLE '!B37),"")</f>
        <v>3071425 Servicio de Internet Cableado + Clave de acceso WIFI (Para un equipo durante toda la feria)</v>
      </c>
      <c r="B37" s="78">
        <f>'TARIFA SIN IVA MODIFICABLE '!C37</f>
        <v>167600</v>
      </c>
      <c r="C37" s="78">
        <f t="shared" si="1"/>
        <v>167600</v>
      </c>
      <c r="D37" s="78">
        <f>'TARIFA SIN IVA MODIFICABLE '!D37</f>
        <v>287300</v>
      </c>
      <c r="E37" s="78">
        <f t="shared" si="2"/>
        <v>287300</v>
      </c>
      <c r="F37" s="78">
        <f t="shared" si="2"/>
        <v>287300</v>
      </c>
      <c r="G37" s="78">
        <f t="shared" si="2"/>
        <v>287300</v>
      </c>
      <c r="H37" s="78">
        <f>'TARIFA SIN IVA MODIFICABLE '!E37</f>
        <v>480000</v>
      </c>
      <c r="I37" s="78">
        <f t="shared" si="3"/>
        <v>480000</v>
      </c>
      <c r="J37" s="78">
        <f t="shared" si="3"/>
        <v>480000</v>
      </c>
      <c r="K37" s="78">
        <f t="shared" si="3"/>
        <v>480000</v>
      </c>
      <c r="L37" s="78">
        <f t="shared" si="3"/>
        <v>480000</v>
      </c>
      <c r="M37" s="78">
        <f t="shared" si="5"/>
        <v>480000</v>
      </c>
      <c r="N37" s="78">
        <f t="shared" si="5"/>
        <v>480000</v>
      </c>
      <c r="O37" s="78">
        <f t="shared" si="5"/>
        <v>480000</v>
      </c>
      <c r="P37" s="78">
        <f t="shared" si="5"/>
        <v>480000</v>
      </c>
      <c r="Q37" s="78">
        <f t="shared" si="6"/>
        <v>480000</v>
      </c>
      <c r="R37" s="78">
        <f t="shared" si="6"/>
        <v>480000</v>
      </c>
      <c r="S37" s="78">
        <f t="shared" si="4"/>
        <v>480000</v>
      </c>
    </row>
    <row r="38" spans="1:19" s="49" customFormat="1" ht="30" x14ac:dyDescent="0.25">
      <c r="A38" s="88" t="str">
        <f>IFERROR(CONCATENATE('TARIFA SIN IVA MODIFICABLE '!A38," ",'TARIFA SIN IVA MODIFICABLE '!B38),"")</f>
        <v>3070202 Servicio Telefónico Urbano con Aparato (Incluye consumo local ilimitado)</v>
      </c>
      <c r="B38" s="78">
        <f>'TARIFA SIN IVA MODIFICABLE '!C38</f>
        <v>24000</v>
      </c>
      <c r="C38" s="78">
        <f t="shared" si="1"/>
        <v>24000</v>
      </c>
      <c r="D38" s="78">
        <f>'TARIFA SIN IVA MODIFICABLE '!D38</f>
        <v>41100</v>
      </c>
      <c r="E38" s="78">
        <f t="shared" si="2"/>
        <v>41100</v>
      </c>
      <c r="F38" s="78">
        <f t="shared" si="2"/>
        <v>41100</v>
      </c>
      <c r="G38" s="78">
        <f t="shared" si="2"/>
        <v>41100</v>
      </c>
      <c r="H38" s="78">
        <f>'TARIFA SIN IVA MODIFICABLE '!E38</f>
        <v>45100</v>
      </c>
      <c r="I38" s="78">
        <f t="shared" si="3"/>
        <v>45100</v>
      </c>
      <c r="J38" s="78">
        <f t="shared" si="3"/>
        <v>45100</v>
      </c>
      <c r="K38" s="78">
        <f t="shared" si="3"/>
        <v>45100</v>
      </c>
      <c r="L38" s="78">
        <f t="shared" si="3"/>
        <v>45100</v>
      </c>
      <c r="M38" s="78">
        <f t="shared" si="5"/>
        <v>45100</v>
      </c>
      <c r="N38" s="78">
        <f t="shared" si="5"/>
        <v>45100</v>
      </c>
      <c r="O38" s="78">
        <f t="shared" si="5"/>
        <v>45100</v>
      </c>
      <c r="P38" s="78">
        <f t="shared" si="5"/>
        <v>45100</v>
      </c>
      <c r="Q38" s="78">
        <f t="shared" si="6"/>
        <v>45100</v>
      </c>
      <c r="R38" s="78">
        <f t="shared" si="6"/>
        <v>45100</v>
      </c>
      <c r="S38" s="78">
        <f t="shared" si="4"/>
        <v>45100</v>
      </c>
    </row>
    <row r="39" spans="1:19" s="49" customFormat="1" ht="45" x14ac:dyDescent="0.25">
      <c r="A39" s="88" t="str">
        <f>IFERROR(CONCATENATE('TARIFA SIN IVA MODIFICABLE '!A39," ",'TARIFA SIN IVA MODIFICABLE '!B39),"")</f>
        <v>3070207 Conexión cableada para Datafono: (No incluye Datafono) Para el datafono el expositor debe contactarse con la Red transaccional: Redeban o Credibanco</v>
      </c>
      <c r="B39" s="78">
        <f>'TARIFA SIN IVA MODIFICABLE '!C39</f>
        <v>62500</v>
      </c>
      <c r="C39" s="78">
        <f t="shared" si="1"/>
        <v>62500</v>
      </c>
      <c r="D39" s="78">
        <f>'TARIFA SIN IVA MODIFICABLE '!D39</f>
        <v>107000</v>
      </c>
      <c r="E39" s="78">
        <f t="shared" si="2"/>
        <v>107000</v>
      </c>
      <c r="F39" s="78">
        <f t="shared" si="2"/>
        <v>107000</v>
      </c>
      <c r="G39" s="78">
        <f t="shared" si="2"/>
        <v>107000</v>
      </c>
      <c r="H39" s="78">
        <f>'TARIFA SIN IVA MODIFICABLE '!E39</f>
        <v>112700</v>
      </c>
      <c r="I39" s="78">
        <f t="shared" si="3"/>
        <v>112700</v>
      </c>
      <c r="J39" s="78">
        <f t="shared" si="3"/>
        <v>112700</v>
      </c>
      <c r="K39" s="78">
        <f t="shared" si="3"/>
        <v>112700</v>
      </c>
      <c r="L39" s="78">
        <f t="shared" si="3"/>
        <v>112700</v>
      </c>
      <c r="M39" s="78">
        <f t="shared" si="5"/>
        <v>112700</v>
      </c>
      <c r="N39" s="78">
        <f t="shared" si="5"/>
        <v>112700</v>
      </c>
      <c r="O39" s="78">
        <f t="shared" si="5"/>
        <v>112700</v>
      </c>
      <c r="P39" s="78">
        <f t="shared" si="5"/>
        <v>112700</v>
      </c>
      <c r="Q39" s="78">
        <f t="shared" si="6"/>
        <v>112700</v>
      </c>
      <c r="R39" s="78">
        <f t="shared" si="6"/>
        <v>112700</v>
      </c>
      <c r="S39" s="78">
        <f t="shared" si="4"/>
        <v>112700</v>
      </c>
    </row>
    <row r="40" spans="1:19" s="49" customFormat="1" ht="45" x14ac:dyDescent="0.25">
      <c r="A40" s="88" t="str">
        <f>IFERROR(CONCATENATE('TARIFA SIN IVA MODIFICABLE '!A40," ",'TARIFA SIN IVA MODIFICABLE '!B40),"")</f>
        <v>3071437 Internet Dedicado: Si requiere conexión banda ancha para diferentes servicios o redes locales, contáctese con el área del PLUS de Corferias para brindarle asesoría y cotización.</v>
      </c>
      <c r="B40" s="78">
        <f>'TARIFA SIN IVA MODIFICABLE '!C40</f>
        <v>0</v>
      </c>
      <c r="C40" s="78">
        <f t="shared" si="1"/>
        <v>0</v>
      </c>
      <c r="D40" s="78">
        <f>'TARIFA SIN IVA MODIFICABLE '!D40</f>
        <v>0</v>
      </c>
      <c r="E40" s="78">
        <f t="shared" si="2"/>
        <v>0</v>
      </c>
      <c r="F40" s="78">
        <f t="shared" si="2"/>
        <v>0</v>
      </c>
      <c r="G40" s="78">
        <f t="shared" si="2"/>
        <v>0</v>
      </c>
      <c r="H40" s="78">
        <f>'TARIFA SIN IVA MODIFICABLE '!E40</f>
        <v>0</v>
      </c>
      <c r="I40" s="78">
        <f t="shared" si="3"/>
        <v>0</v>
      </c>
      <c r="J40" s="78">
        <f t="shared" si="3"/>
        <v>0</v>
      </c>
      <c r="K40" s="78">
        <f t="shared" si="3"/>
        <v>0</v>
      </c>
      <c r="L40" s="78">
        <f t="shared" si="3"/>
        <v>0</v>
      </c>
      <c r="M40" s="78">
        <f t="shared" si="5"/>
        <v>0</v>
      </c>
      <c r="N40" s="78">
        <f t="shared" si="5"/>
        <v>0</v>
      </c>
      <c r="O40" s="78">
        <f t="shared" si="5"/>
        <v>0</v>
      </c>
      <c r="P40" s="78">
        <f t="shared" si="5"/>
        <v>0</v>
      </c>
      <c r="Q40" s="78">
        <f t="shared" si="6"/>
        <v>0</v>
      </c>
      <c r="R40" s="78">
        <f t="shared" si="6"/>
        <v>0</v>
      </c>
      <c r="S40" s="78">
        <f t="shared" si="4"/>
        <v>0</v>
      </c>
    </row>
    <row r="41" spans="1:19" s="49" customFormat="1" ht="60" x14ac:dyDescent="0.25">
      <c r="A41" s="88" t="str">
        <f>IFERROR(CONCATENATE('TARIFA SIN IVA MODIFICABLE '!A41," ",'TARIFA SIN IVA MODIFICABLE '!B41),"")</f>
        <v>3071406 Instalación Punto de Red: Incluye un cable UTP por punto, equipos de comunicación necesarios para la conexión de red (En caso de ser necesarios en calidad de préstamo), asesoría para el diseño de red). No incluye servicio de Internet.</v>
      </c>
      <c r="B41" s="78">
        <f>'TARIFA SIN IVA MODIFICABLE '!C41</f>
        <v>61500</v>
      </c>
      <c r="C41" s="78">
        <f t="shared" si="1"/>
        <v>61500</v>
      </c>
      <c r="D41" s="78">
        <f>'TARIFA SIN IVA MODIFICABLE '!D41</f>
        <v>61500</v>
      </c>
      <c r="E41" s="78">
        <f t="shared" si="2"/>
        <v>61500</v>
      </c>
      <c r="F41" s="78">
        <f t="shared" si="2"/>
        <v>61500</v>
      </c>
      <c r="G41" s="78">
        <f t="shared" si="2"/>
        <v>61500</v>
      </c>
      <c r="H41" s="78">
        <f>'TARIFA SIN IVA MODIFICABLE '!E41</f>
        <v>61500</v>
      </c>
      <c r="I41" s="78">
        <f t="shared" si="3"/>
        <v>61500</v>
      </c>
      <c r="J41" s="78">
        <f t="shared" si="3"/>
        <v>61500</v>
      </c>
      <c r="K41" s="78">
        <f t="shared" si="3"/>
        <v>61500</v>
      </c>
      <c r="L41" s="78">
        <f t="shared" si="3"/>
        <v>61500</v>
      </c>
      <c r="M41" s="78">
        <f t="shared" si="5"/>
        <v>61500</v>
      </c>
      <c r="N41" s="78">
        <f t="shared" si="5"/>
        <v>61500</v>
      </c>
      <c r="O41" s="78">
        <f t="shared" si="5"/>
        <v>61500</v>
      </c>
      <c r="P41" s="78">
        <f t="shared" si="5"/>
        <v>61500</v>
      </c>
      <c r="Q41" s="78">
        <f t="shared" si="6"/>
        <v>61500</v>
      </c>
      <c r="R41" s="78">
        <f t="shared" si="6"/>
        <v>61500</v>
      </c>
      <c r="S41" s="78">
        <f t="shared" si="4"/>
        <v>61500</v>
      </c>
    </row>
    <row r="42" spans="1:19" s="49" customFormat="1" ht="60" x14ac:dyDescent="0.25">
      <c r="A42" s="88" t="str">
        <f>IFERROR(CONCATENATE('TARIFA SIN IVA MODIFICABLE '!A42," ",'TARIFA SIN IVA MODIFICABLE '!B42),"")</f>
        <v>3071402 Servicio de VLAN: Servicio virtual de red. Permite la conexión de red interna, entre dispositivos en diferentes pabellones del Recinto Ferial. No incluye servicio de Internet, Incluye un punto de red.  VALOR POR FERIA</v>
      </c>
      <c r="B42" s="78">
        <f>'TARIFA SIN IVA MODIFICABLE '!C42</f>
        <v>168100</v>
      </c>
      <c r="C42" s="78">
        <f t="shared" si="1"/>
        <v>168100</v>
      </c>
      <c r="D42" s="78">
        <f>'TARIFA SIN IVA MODIFICABLE '!D42</f>
        <v>168100</v>
      </c>
      <c r="E42" s="78">
        <f t="shared" si="2"/>
        <v>168100</v>
      </c>
      <c r="F42" s="78">
        <f t="shared" si="2"/>
        <v>168100</v>
      </c>
      <c r="G42" s="78">
        <f t="shared" si="2"/>
        <v>168100</v>
      </c>
      <c r="H42" s="78">
        <f>'TARIFA SIN IVA MODIFICABLE '!E42</f>
        <v>168100</v>
      </c>
      <c r="I42" s="78">
        <f t="shared" si="3"/>
        <v>168100</v>
      </c>
      <c r="J42" s="78">
        <f t="shared" si="3"/>
        <v>168100</v>
      </c>
      <c r="K42" s="78">
        <f t="shared" si="3"/>
        <v>168100</v>
      </c>
      <c r="L42" s="78">
        <f t="shared" si="3"/>
        <v>168100</v>
      </c>
      <c r="M42" s="78">
        <f t="shared" si="5"/>
        <v>168100</v>
      </c>
      <c r="N42" s="78">
        <f t="shared" si="5"/>
        <v>168100</v>
      </c>
      <c r="O42" s="78">
        <f t="shared" si="5"/>
        <v>168100</v>
      </c>
      <c r="P42" s="78">
        <f t="shared" si="5"/>
        <v>168100</v>
      </c>
      <c r="Q42" s="78">
        <f t="shared" si="6"/>
        <v>168100</v>
      </c>
      <c r="R42" s="78">
        <f t="shared" si="6"/>
        <v>168100</v>
      </c>
      <c r="S42" s="78">
        <f t="shared" si="4"/>
        <v>168100</v>
      </c>
    </row>
    <row r="43" spans="1:19" s="49" customFormat="1" ht="60" x14ac:dyDescent="0.25">
      <c r="A43" s="88" t="str">
        <f>IFERROR(CONCATENATE('TARIFA SIN IVA MODIFICABLE '!A43," ",'TARIFA SIN IVA MODIFICABLE '!B43),"")</f>
        <v>3071430 Extensión LAN, servicio virtual para extensión de red externa dentro del recinto ferial en cualquier ubicación, incluye punto de red para poder extender internet de terceros, no incluye internet</v>
      </c>
      <c r="B43" s="78">
        <f>'TARIFA SIN IVA MODIFICABLE '!C43</f>
        <v>2003100</v>
      </c>
      <c r="C43" s="78">
        <f t="shared" si="1"/>
        <v>2003100</v>
      </c>
      <c r="D43" s="78">
        <f>'TARIFA SIN IVA MODIFICABLE '!D43</f>
        <v>2003100</v>
      </c>
      <c r="E43" s="78">
        <f t="shared" si="2"/>
        <v>2003100</v>
      </c>
      <c r="F43" s="78">
        <f t="shared" si="2"/>
        <v>2003100</v>
      </c>
      <c r="G43" s="78">
        <f t="shared" si="2"/>
        <v>2003100</v>
      </c>
      <c r="H43" s="78">
        <f>'TARIFA SIN IVA MODIFICABLE '!E43</f>
        <v>2003100</v>
      </c>
      <c r="I43" s="78">
        <f t="shared" si="3"/>
        <v>2003100</v>
      </c>
      <c r="J43" s="78">
        <f t="shared" si="3"/>
        <v>2003100</v>
      </c>
      <c r="K43" s="78">
        <f t="shared" si="3"/>
        <v>2003100</v>
      </c>
      <c r="L43" s="78">
        <f t="shared" si="3"/>
        <v>2003100</v>
      </c>
      <c r="M43" s="78">
        <f t="shared" si="5"/>
        <v>2003100</v>
      </c>
      <c r="N43" s="78">
        <f t="shared" si="5"/>
        <v>2003100</v>
      </c>
      <c r="O43" s="78">
        <f t="shared" si="5"/>
        <v>2003100</v>
      </c>
      <c r="P43" s="78">
        <f t="shared" si="5"/>
        <v>2003100</v>
      </c>
      <c r="Q43" s="78">
        <f t="shared" si="6"/>
        <v>2003100</v>
      </c>
      <c r="R43" s="78">
        <f t="shared" si="6"/>
        <v>2003100</v>
      </c>
      <c r="S43" s="78">
        <f t="shared" si="4"/>
        <v>2003100</v>
      </c>
    </row>
    <row r="44" spans="1:19" s="49" customFormat="1" ht="30" x14ac:dyDescent="0.25">
      <c r="A44" s="88" t="str">
        <f>IFERROR(CONCATENATE('TARIFA SIN IVA MODIFICABLE '!A44," ",'TARIFA SIN IVA MODIFICABLE '!B44),"")</f>
        <v xml:space="preserve">3071442 Soporte técnico permanente por un turno de 8 horas. Solicitar con 24 horas de anterioridad VALOR DÍARIO </v>
      </c>
      <c r="B44" s="78">
        <f>'TARIFA SIN IVA MODIFICABLE '!C44</f>
        <v>148300</v>
      </c>
      <c r="C44" s="78">
        <f>$B$44*C1</f>
        <v>296600</v>
      </c>
      <c r="D44" s="78">
        <f t="shared" ref="D44:S44" si="7">$B$44*D1</f>
        <v>444900</v>
      </c>
      <c r="E44" s="78">
        <f t="shared" si="7"/>
        <v>593200</v>
      </c>
      <c r="F44" s="78">
        <f t="shared" si="7"/>
        <v>741500</v>
      </c>
      <c r="G44" s="78">
        <f t="shared" si="7"/>
        <v>889800</v>
      </c>
      <c r="H44" s="78">
        <f t="shared" si="7"/>
        <v>1038100</v>
      </c>
      <c r="I44" s="78">
        <f t="shared" si="7"/>
        <v>1186400</v>
      </c>
      <c r="J44" s="78">
        <f t="shared" si="7"/>
        <v>1334700</v>
      </c>
      <c r="K44" s="78">
        <f t="shared" si="7"/>
        <v>1483000</v>
      </c>
      <c r="L44" s="78">
        <f t="shared" si="7"/>
        <v>1631300</v>
      </c>
      <c r="M44" s="78">
        <f t="shared" si="7"/>
        <v>1779600</v>
      </c>
      <c r="N44" s="78">
        <f t="shared" si="7"/>
        <v>1927900</v>
      </c>
      <c r="O44" s="78">
        <f t="shared" si="7"/>
        <v>2076200</v>
      </c>
      <c r="P44" s="78">
        <f t="shared" si="7"/>
        <v>2224500</v>
      </c>
      <c r="Q44" s="78">
        <f t="shared" si="7"/>
        <v>2372800</v>
      </c>
      <c r="R44" s="78">
        <f t="shared" si="7"/>
        <v>2521100</v>
      </c>
      <c r="S44" s="78">
        <f t="shared" si="7"/>
        <v>2669400</v>
      </c>
    </row>
    <row r="45" spans="1:19" s="49" customFormat="1" ht="30" x14ac:dyDescent="0.25">
      <c r="A45" s="88" t="str">
        <f>IFERROR(CONCATENATE('TARIFA SIN IVA MODIFICABLE '!A45," ",'TARIFA SIN IVA MODIFICABLE '!B45),"")</f>
        <v>3071105 KIT básico oficina 2 (2 sillas interlocutoras negras, 1 silla ejecutiva cuero, 1 mesa oficina)</v>
      </c>
      <c r="B45" s="78">
        <f>'TARIFA SIN IVA MODIFICABLE '!C45</f>
        <v>247700</v>
      </c>
      <c r="C45" s="78">
        <f t="shared" si="1"/>
        <v>247700</v>
      </c>
      <c r="D45" s="78">
        <f>'TARIFA SIN IVA MODIFICABLE '!D45</f>
        <v>247700</v>
      </c>
      <c r="E45" s="78">
        <f t="shared" si="2"/>
        <v>247700</v>
      </c>
      <c r="F45" s="78">
        <f t="shared" si="2"/>
        <v>247700</v>
      </c>
      <c r="G45" s="78">
        <f t="shared" si="2"/>
        <v>247700</v>
      </c>
      <c r="H45" s="78">
        <f>'TARIFA SIN IVA MODIFICABLE '!E45</f>
        <v>247700</v>
      </c>
      <c r="I45" s="78">
        <f t="shared" si="3"/>
        <v>247700</v>
      </c>
      <c r="J45" s="78">
        <f t="shared" si="3"/>
        <v>247700</v>
      </c>
      <c r="K45" s="78">
        <f t="shared" si="3"/>
        <v>247700</v>
      </c>
      <c r="L45" s="78">
        <f t="shared" si="3"/>
        <v>247700</v>
      </c>
      <c r="M45" s="78">
        <f t="shared" si="5"/>
        <v>247700</v>
      </c>
      <c r="N45" s="78">
        <f t="shared" si="5"/>
        <v>247700</v>
      </c>
      <c r="O45" s="78">
        <f t="shared" si="5"/>
        <v>247700</v>
      </c>
      <c r="P45" s="78">
        <f t="shared" si="5"/>
        <v>247700</v>
      </c>
      <c r="Q45" s="78">
        <f t="shared" si="6"/>
        <v>247700</v>
      </c>
      <c r="R45" s="78">
        <f t="shared" si="6"/>
        <v>247700</v>
      </c>
      <c r="S45" s="78">
        <f t="shared" si="4"/>
        <v>247700</v>
      </c>
    </row>
    <row r="46" spans="1:19" s="49" customFormat="1" x14ac:dyDescent="0.25">
      <c r="A46" s="88" t="str">
        <f>IFERROR(CONCATENATE('TARIFA SIN IVA MODIFICABLE '!A46," ",'TARIFA SIN IVA MODIFICABLE '!B46),"")</f>
        <v>3071036 Mesa plegable plástico + 2 sillas interlocutoras negras</v>
      </c>
      <c r="B46" s="78">
        <f>'TARIFA SIN IVA MODIFICABLE '!C46</f>
        <v>198800</v>
      </c>
      <c r="C46" s="78">
        <f t="shared" si="1"/>
        <v>198800</v>
      </c>
      <c r="D46" s="78">
        <f>'TARIFA SIN IVA MODIFICABLE '!D46</f>
        <v>198800</v>
      </c>
      <c r="E46" s="78">
        <f t="shared" si="2"/>
        <v>198800</v>
      </c>
      <c r="F46" s="78">
        <f t="shared" si="2"/>
        <v>198800</v>
      </c>
      <c r="G46" s="78">
        <f t="shared" si="2"/>
        <v>198800</v>
      </c>
      <c r="H46" s="78">
        <f>'TARIFA SIN IVA MODIFICABLE '!E46</f>
        <v>198800</v>
      </c>
      <c r="I46" s="78">
        <f t="shared" si="3"/>
        <v>198800</v>
      </c>
      <c r="J46" s="78">
        <f t="shared" si="3"/>
        <v>198800</v>
      </c>
      <c r="K46" s="78">
        <f t="shared" si="3"/>
        <v>198800</v>
      </c>
      <c r="L46" s="78">
        <f t="shared" si="3"/>
        <v>198800</v>
      </c>
      <c r="M46" s="78">
        <f t="shared" si="5"/>
        <v>198800</v>
      </c>
      <c r="N46" s="78">
        <f t="shared" si="5"/>
        <v>198800</v>
      </c>
      <c r="O46" s="78">
        <f t="shared" si="5"/>
        <v>198800</v>
      </c>
      <c r="P46" s="78">
        <f t="shared" si="5"/>
        <v>198800</v>
      </c>
      <c r="Q46" s="78">
        <f t="shared" si="6"/>
        <v>198800</v>
      </c>
      <c r="R46" s="78">
        <f t="shared" si="6"/>
        <v>198800</v>
      </c>
      <c r="S46" s="78">
        <f t="shared" si="4"/>
        <v>198800</v>
      </c>
    </row>
    <row r="47" spans="1:19" s="49" customFormat="1" x14ac:dyDescent="0.25">
      <c r="A47" s="88" t="str">
        <f>IFERROR(CONCATENATE('TARIFA SIN IVA MODIFICABLE '!A47," ",'TARIFA SIN IVA MODIFICABLE '!B47),"")</f>
        <v>3071039 Mesa alta Daysa + 2 sillas neumáticas altas Marsella</v>
      </c>
      <c r="B47" s="78">
        <f>'TARIFA SIN IVA MODIFICABLE '!C47</f>
        <v>258000</v>
      </c>
      <c r="C47" s="78">
        <f t="shared" si="1"/>
        <v>258000</v>
      </c>
      <c r="D47" s="78">
        <f>'TARIFA SIN IVA MODIFICABLE '!D47</f>
        <v>258000</v>
      </c>
      <c r="E47" s="78">
        <f t="shared" si="2"/>
        <v>258000</v>
      </c>
      <c r="F47" s="78">
        <f t="shared" si="2"/>
        <v>258000</v>
      </c>
      <c r="G47" s="78">
        <f t="shared" si="2"/>
        <v>258000</v>
      </c>
      <c r="H47" s="78">
        <f>'TARIFA SIN IVA MODIFICABLE '!E47</f>
        <v>258000</v>
      </c>
      <c r="I47" s="78">
        <f t="shared" si="3"/>
        <v>258000</v>
      </c>
      <c r="J47" s="78">
        <f t="shared" si="3"/>
        <v>258000</v>
      </c>
      <c r="K47" s="78">
        <f t="shared" si="3"/>
        <v>258000</v>
      </c>
      <c r="L47" s="78">
        <f t="shared" si="3"/>
        <v>258000</v>
      </c>
      <c r="M47" s="78">
        <f t="shared" si="5"/>
        <v>258000</v>
      </c>
      <c r="N47" s="78">
        <f t="shared" si="5"/>
        <v>258000</v>
      </c>
      <c r="O47" s="78">
        <f t="shared" si="5"/>
        <v>258000</v>
      </c>
      <c r="P47" s="78">
        <f t="shared" si="5"/>
        <v>258000</v>
      </c>
      <c r="Q47" s="78">
        <f t="shared" si="6"/>
        <v>258000</v>
      </c>
      <c r="R47" s="78">
        <f t="shared" si="6"/>
        <v>258000</v>
      </c>
      <c r="S47" s="78">
        <f t="shared" si="4"/>
        <v>258000</v>
      </c>
    </row>
    <row r="48" spans="1:19" s="49" customFormat="1" x14ac:dyDescent="0.25">
      <c r="A48" s="88" t="str">
        <f>IFERROR(CONCATENATE('TARIFA SIN IVA MODIFICABLE '!A48," ",'TARIFA SIN IVA MODIFICABLE '!B48),"")</f>
        <v>3071054 Mesa estándar Lotus vidrio + 2 sillas tipo huevo</v>
      </c>
      <c r="B48" s="78">
        <f>'TARIFA SIN IVA MODIFICABLE '!C48</f>
        <v>284100</v>
      </c>
      <c r="C48" s="78">
        <f t="shared" si="1"/>
        <v>284100</v>
      </c>
      <c r="D48" s="78">
        <f>'TARIFA SIN IVA MODIFICABLE '!D48</f>
        <v>284100</v>
      </c>
      <c r="E48" s="78">
        <f t="shared" si="2"/>
        <v>284100</v>
      </c>
      <c r="F48" s="78">
        <f t="shared" si="2"/>
        <v>284100</v>
      </c>
      <c r="G48" s="78">
        <f t="shared" si="2"/>
        <v>284100</v>
      </c>
      <c r="H48" s="78">
        <f>'TARIFA SIN IVA MODIFICABLE '!E48</f>
        <v>284100</v>
      </c>
      <c r="I48" s="78">
        <f t="shared" si="3"/>
        <v>284100</v>
      </c>
      <c r="J48" s="78">
        <f t="shared" si="3"/>
        <v>284100</v>
      </c>
      <c r="K48" s="78">
        <f t="shared" si="3"/>
        <v>284100</v>
      </c>
      <c r="L48" s="78">
        <f t="shared" si="3"/>
        <v>284100</v>
      </c>
      <c r="M48" s="78">
        <f t="shared" si="5"/>
        <v>284100</v>
      </c>
      <c r="N48" s="78">
        <f t="shared" si="5"/>
        <v>284100</v>
      </c>
      <c r="O48" s="78">
        <f t="shared" si="5"/>
        <v>284100</v>
      </c>
      <c r="P48" s="78">
        <f t="shared" si="5"/>
        <v>284100</v>
      </c>
      <c r="Q48" s="78">
        <f t="shared" si="6"/>
        <v>284100</v>
      </c>
      <c r="R48" s="78">
        <f t="shared" si="6"/>
        <v>284100</v>
      </c>
      <c r="S48" s="78">
        <f t="shared" si="4"/>
        <v>284100</v>
      </c>
    </row>
    <row r="49" spans="1:19" s="49" customFormat="1" ht="30" x14ac:dyDescent="0.25">
      <c r="A49" s="88" t="str">
        <f>IFERROR(CONCATENATE('TARIFA SIN IVA MODIFICABLE '!A49," ",'TARIFA SIN IVA MODIFICABLE '!B49),"")</f>
        <v>30710101 Silla Ejecutiva Cuero Blanca Boss (57cm x 44cm x 65cm)</v>
      </c>
      <c r="B49" s="78">
        <f>'TARIFA SIN IVA MODIFICABLE '!C49</f>
        <v>153900</v>
      </c>
      <c r="C49" s="78">
        <f t="shared" si="1"/>
        <v>153900</v>
      </c>
      <c r="D49" s="78">
        <f>'TARIFA SIN IVA MODIFICABLE '!D49</f>
        <v>153900</v>
      </c>
      <c r="E49" s="78">
        <f t="shared" si="2"/>
        <v>153900</v>
      </c>
      <c r="F49" s="78">
        <f t="shared" si="2"/>
        <v>153900</v>
      </c>
      <c r="G49" s="78">
        <f t="shared" si="2"/>
        <v>153900</v>
      </c>
      <c r="H49" s="78">
        <f>'TARIFA SIN IVA MODIFICABLE '!E49</f>
        <v>153900</v>
      </c>
      <c r="I49" s="78">
        <f t="shared" si="3"/>
        <v>153900</v>
      </c>
      <c r="J49" s="78">
        <f t="shared" si="3"/>
        <v>153900</v>
      </c>
      <c r="K49" s="78">
        <f t="shared" si="3"/>
        <v>153900</v>
      </c>
      <c r="L49" s="78">
        <f t="shared" si="3"/>
        <v>153900</v>
      </c>
      <c r="M49" s="78">
        <f t="shared" si="5"/>
        <v>153900</v>
      </c>
      <c r="N49" s="78">
        <f t="shared" si="5"/>
        <v>153900</v>
      </c>
      <c r="O49" s="78">
        <f t="shared" si="5"/>
        <v>153900</v>
      </c>
      <c r="P49" s="78">
        <f t="shared" si="5"/>
        <v>153900</v>
      </c>
      <c r="Q49" s="78">
        <f t="shared" si="6"/>
        <v>153900</v>
      </c>
      <c r="R49" s="78">
        <f t="shared" si="6"/>
        <v>153900</v>
      </c>
      <c r="S49" s="78">
        <f t="shared" si="4"/>
        <v>153900</v>
      </c>
    </row>
    <row r="50" spans="1:19" s="49" customFormat="1" x14ac:dyDescent="0.25">
      <c r="A50" s="88" t="str">
        <f>IFERROR(CONCATENATE('TARIFA SIN IVA MODIFICABLE '!A50," ",'TARIFA SIN IVA MODIFICABLE '!B50),"")</f>
        <v>30710101 Silla Ejecutiva Cuero Negra Boss (57cm x 44cm x 65cm)</v>
      </c>
      <c r="B50" s="78">
        <f>'TARIFA SIN IVA MODIFICABLE '!C50</f>
        <v>153900</v>
      </c>
      <c r="C50" s="78">
        <f t="shared" si="1"/>
        <v>153900</v>
      </c>
      <c r="D50" s="78">
        <f>'TARIFA SIN IVA MODIFICABLE '!D50</f>
        <v>153900</v>
      </c>
      <c r="E50" s="78">
        <f t="shared" si="2"/>
        <v>153900</v>
      </c>
      <c r="F50" s="78">
        <f t="shared" si="2"/>
        <v>153900</v>
      </c>
      <c r="G50" s="78">
        <f t="shared" si="2"/>
        <v>153900</v>
      </c>
      <c r="H50" s="78">
        <f>'TARIFA SIN IVA MODIFICABLE '!E50</f>
        <v>153900</v>
      </c>
      <c r="I50" s="78">
        <f t="shared" si="3"/>
        <v>153900</v>
      </c>
      <c r="J50" s="78">
        <f t="shared" si="3"/>
        <v>153900</v>
      </c>
      <c r="K50" s="78">
        <f t="shared" si="3"/>
        <v>153900</v>
      </c>
      <c r="L50" s="78">
        <f t="shared" si="3"/>
        <v>153900</v>
      </c>
      <c r="M50" s="78">
        <f t="shared" si="5"/>
        <v>153900</v>
      </c>
      <c r="N50" s="78">
        <f t="shared" si="5"/>
        <v>153900</v>
      </c>
      <c r="O50" s="78">
        <f t="shared" si="5"/>
        <v>153900</v>
      </c>
      <c r="P50" s="78">
        <f t="shared" si="5"/>
        <v>153900</v>
      </c>
      <c r="Q50" s="78">
        <f t="shared" si="6"/>
        <v>153900</v>
      </c>
      <c r="R50" s="78">
        <f t="shared" si="6"/>
        <v>153900</v>
      </c>
      <c r="S50" s="78">
        <f t="shared" si="4"/>
        <v>153900</v>
      </c>
    </row>
    <row r="51" spans="1:19" s="49" customFormat="1" x14ac:dyDescent="0.25">
      <c r="A51" s="88" t="str">
        <f>IFERROR(CONCATENATE('TARIFA SIN IVA MODIFICABLE '!A51," ",'TARIFA SIN IVA MODIFICABLE '!B51),"")</f>
        <v>3071061 Silla estándar Suiza (48cm x 46cm x 45cm)</v>
      </c>
      <c r="B51" s="78">
        <f>'TARIFA SIN IVA MODIFICABLE '!C51</f>
        <v>71900</v>
      </c>
      <c r="C51" s="78">
        <f t="shared" si="1"/>
        <v>71900</v>
      </c>
      <c r="D51" s="78">
        <f>'TARIFA SIN IVA MODIFICABLE '!D51</f>
        <v>71900</v>
      </c>
      <c r="E51" s="78">
        <f t="shared" si="2"/>
        <v>71900</v>
      </c>
      <c r="F51" s="78">
        <f t="shared" si="2"/>
        <v>71900</v>
      </c>
      <c r="G51" s="78">
        <f t="shared" si="2"/>
        <v>71900</v>
      </c>
      <c r="H51" s="78">
        <f>'TARIFA SIN IVA MODIFICABLE '!E51</f>
        <v>71900</v>
      </c>
      <c r="I51" s="78">
        <f t="shared" si="3"/>
        <v>71900</v>
      </c>
      <c r="J51" s="78">
        <f t="shared" si="3"/>
        <v>71900</v>
      </c>
      <c r="K51" s="78">
        <f t="shared" si="3"/>
        <v>71900</v>
      </c>
      <c r="L51" s="78">
        <f t="shared" si="3"/>
        <v>71900</v>
      </c>
      <c r="M51" s="78">
        <f t="shared" si="5"/>
        <v>71900</v>
      </c>
      <c r="N51" s="78">
        <f t="shared" si="5"/>
        <v>71900</v>
      </c>
      <c r="O51" s="78">
        <f t="shared" si="5"/>
        <v>71900</v>
      </c>
      <c r="P51" s="78">
        <f t="shared" si="5"/>
        <v>71900</v>
      </c>
      <c r="Q51" s="78">
        <f t="shared" si="6"/>
        <v>71900</v>
      </c>
      <c r="R51" s="78">
        <f t="shared" si="6"/>
        <v>71900</v>
      </c>
      <c r="S51" s="78">
        <f t="shared" si="4"/>
        <v>71900</v>
      </c>
    </row>
    <row r="52" spans="1:19" s="49" customFormat="1" x14ac:dyDescent="0.25">
      <c r="A52" s="88" t="str">
        <f>IFERROR(CONCATENATE('TARIFA SIN IVA MODIFICABLE '!A52," ",'TARIFA SIN IVA MODIFICABLE '!B52),"")</f>
        <v>3071008 Silla estándar Tipo Huevo Negra (48cm x 46cm x 45cm)</v>
      </c>
      <c r="B52" s="78">
        <f>'TARIFA SIN IVA MODIFICABLE '!C52</f>
        <v>71900</v>
      </c>
      <c r="C52" s="78">
        <f t="shared" si="1"/>
        <v>71900</v>
      </c>
      <c r="D52" s="78">
        <f>'TARIFA SIN IVA MODIFICABLE '!D52</f>
        <v>71900</v>
      </c>
      <c r="E52" s="78">
        <f t="shared" si="2"/>
        <v>71900</v>
      </c>
      <c r="F52" s="78">
        <f t="shared" si="2"/>
        <v>71900</v>
      </c>
      <c r="G52" s="78">
        <f t="shared" si="2"/>
        <v>71900</v>
      </c>
      <c r="H52" s="78">
        <f>'TARIFA SIN IVA MODIFICABLE '!E52</f>
        <v>71900</v>
      </c>
      <c r="I52" s="78">
        <f t="shared" si="3"/>
        <v>71900</v>
      </c>
      <c r="J52" s="78">
        <f t="shared" si="3"/>
        <v>71900</v>
      </c>
      <c r="K52" s="78">
        <f t="shared" si="3"/>
        <v>71900</v>
      </c>
      <c r="L52" s="78">
        <f t="shared" si="3"/>
        <v>71900</v>
      </c>
      <c r="M52" s="78">
        <f t="shared" si="5"/>
        <v>71900</v>
      </c>
      <c r="N52" s="78">
        <f t="shared" si="5"/>
        <v>71900</v>
      </c>
      <c r="O52" s="78">
        <f t="shared" si="5"/>
        <v>71900</v>
      </c>
      <c r="P52" s="78">
        <f t="shared" si="5"/>
        <v>71900</v>
      </c>
      <c r="Q52" s="78">
        <f t="shared" si="6"/>
        <v>71900</v>
      </c>
      <c r="R52" s="78">
        <f t="shared" si="6"/>
        <v>71900</v>
      </c>
      <c r="S52" s="78">
        <f t="shared" si="4"/>
        <v>71900</v>
      </c>
    </row>
    <row r="53" spans="1:19" s="49" customFormat="1" x14ac:dyDescent="0.25">
      <c r="A53" s="88" t="str">
        <f>IFERROR(CONCATENATE('TARIFA SIN IVA MODIFICABLE '!A53," ",'TARIFA SIN IVA MODIFICABLE '!B53),"")</f>
        <v>3071008 Silla estándar Tipo Huevo (48cm x 46cm x 45cm)</v>
      </c>
      <c r="B53" s="78">
        <f>'TARIFA SIN IVA MODIFICABLE '!C53</f>
        <v>71900</v>
      </c>
      <c r="C53" s="78">
        <f t="shared" si="1"/>
        <v>71900</v>
      </c>
      <c r="D53" s="78">
        <f>'TARIFA SIN IVA MODIFICABLE '!D53</f>
        <v>71900</v>
      </c>
      <c r="E53" s="78">
        <f t="shared" si="2"/>
        <v>71900</v>
      </c>
      <c r="F53" s="78">
        <f t="shared" si="2"/>
        <v>71900</v>
      </c>
      <c r="G53" s="78">
        <f t="shared" si="2"/>
        <v>71900</v>
      </c>
      <c r="H53" s="78">
        <f>'TARIFA SIN IVA MODIFICABLE '!E53</f>
        <v>71900</v>
      </c>
      <c r="I53" s="78">
        <f t="shared" si="3"/>
        <v>71900</v>
      </c>
      <c r="J53" s="78">
        <f t="shared" si="3"/>
        <v>71900</v>
      </c>
      <c r="K53" s="78">
        <f t="shared" si="3"/>
        <v>71900</v>
      </c>
      <c r="L53" s="78">
        <f t="shared" si="3"/>
        <v>71900</v>
      </c>
      <c r="M53" s="78">
        <f t="shared" si="5"/>
        <v>71900</v>
      </c>
      <c r="N53" s="78">
        <f t="shared" si="5"/>
        <v>71900</v>
      </c>
      <c r="O53" s="78">
        <f t="shared" si="5"/>
        <v>71900</v>
      </c>
      <c r="P53" s="78">
        <f t="shared" si="5"/>
        <v>71900</v>
      </c>
      <c r="Q53" s="78">
        <f t="shared" si="6"/>
        <v>71900</v>
      </c>
      <c r="R53" s="78">
        <f t="shared" si="6"/>
        <v>71900</v>
      </c>
      <c r="S53" s="78">
        <f t="shared" si="4"/>
        <v>71900</v>
      </c>
    </row>
    <row r="54" spans="1:19" s="49" customFormat="1" x14ac:dyDescent="0.25">
      <c r="A54" s="88" t="str">
        <f>IFERROR(CONCATENATE('TARIFA SIN IVA MODIFICABLE '!A54," ",'TARIFA SIN IVA MODIFICABLE '!B54),"")</f>
        <v>3071006 Silla Interlocutora Negra (79cm x 53cm x 42cm)</v>
      </c>
      <c r="B54" s="78">
        <f>'TARIFA SIN IVA MODIFICABLE '!C54</f>
        <v>51700</v>
      </c>
      <c r="C54" s="78">
        <f t="shared" si="1"/>
        <v>51700</v>
      </c>
      <c r="D54" s="78">
        <f>'TARIFA SIN IVA MODIFICABLE '!D54</f>
        <v>51700</v>
      </c>
      <c r="E54" s="78">
        <f t="shared" si="2"/>
        <v>51700</v>
      </c>
      <c r="F54" s="78">
        <f t="shared" si="2"/>
        <v>51700</v>
      </c>
      <c r="G54" s="78">
        <f t="shared" si="2"/>
        <v>51700</v>
      </c>
      <c r="H54" s="78">
        <f>'TARIFA SIN IVA MODIFICABLE '!E54</f>
        <v>51700</v>
      </c>
      <c r="I54" s="78">
        <f t="shared" si="3"/>
        <v>51700</v>
      </c>
      <c r="J54" s="78">
        <f t="shared" si="3"/>
        <v>51700</v>
      </c>
      <c r="K54" s="78">
        <f t="shared" si="3"/>
        <v>51700</v>
      </c>
      <c r="L54" s="78">
        <f t="shared" si="3"/>
        <v>51700</v>
      </c>
      <c r="M54" s="78">
        <f t="shared" si="5"/>
        <v>51700</v>
      </c>
      <c r="N54" s="78">
        <f t="shared" si="5"/>
        <v>51700</v>
      </c>
      <c r="O54" s="78">
        <f t="shared" si="5"/>
        <v>51700</v>
      </c>
      <c r="P54" s="78">
        <f t="shared" si="5"/>
        <v>51700</v>
      </c>
      <c r="Q54" s="78">
        <f t="shared" si="6"/>
        <v>51700</v>
      </c>
      <c r="R54" s="78">
        <f t="shared" si="6"/>
        <v>51700</v>
      </c>
      <c r="S54" s="78">
        <f t="shared" si="4"/>
        <v>51700</v>
      </c>
    </row>
    <row r="55" spans="1:19" s="49" customFormat="1" x14ac:dyDescent="0.25">
      <c r="A55" s="88" t="str">
        <f>IFERROR(CONCATENATE('TARIFA SIN IVA MODIFICABLE '!A55," ",'TARIFA SIN IVA MODIFICABLE '!B55),"")</f>
        <v>3071022 Silla Neumática alta Versalles (80cm x 40 cm x 40cm</v>
      </c>
      <c r="B55" s="78">
        <f>'TARIFA SIN IVA MODIFICABLE '!C55</f>
        <v>108700</v>
      </c>
      <c r="C55" s="78">
        <f t="shared" si="1"/>
        <v>108700</v>
      </c>
      <c r="D55" s="78">
        <f>'TARIFA SIN IVA MODIFICABLE '!D55</f>
        <v>108700</v>
      </c>
      <c r="E55" s="78">
        <f t="shared" si="2"/>
        <v>108700</v>
      </c>
      <c r="F55" s="78">
        <f t="shared" si="2"/>
        <v>108700</v>
      </c>
      <c r="G55" s="78">
        <f t="shared" si="2"/>
        <v>108700</v>
      </c>
      <c r="H55" s="78">
        <f>'TARIFA SIN IVA MODIFICABLE '!E55</f>
        <v>108700</v>
      </c>
      <c r="I55" s="78">
        <f t="shared" si="3"/>
        <v>108700</v>
      </c>
      <c r="J55" s="78">
        <f t="shared" si="3"/>
        <v>108700</v>
      </c>
      <c r="K55" s="78">
        <f t="shared" si="3"/>
        <v>108700</v>
      </c>
      <c r="L55" s="78">
        <f t="shared" si="3"/>
        <v>108700</v>
      </c>
      <c r="M55" s="78">
        <f t="shared" si="5"/>
        <v>108700</v>
      </c>
      <c r="N55" s="78">
        <f t="shared" si="5"/>
        <v>108700</v>
      </c>
      <c r="O55" s="78">
        <f t="shared" si="5"/>
        <v>108700</v>
      </c>
      <c r="P55" s="78">
        <f t="shared" si="5"/>
        <v>108700</v>
      </c>
      <c r="Q55" s="78">
        <f t="shared" si="6"/>
        <v>108700</v>
      </c>
      <c r="R55" s="78">
        <f t="shared" si="6"/>
        <v>108700</v>
      </c>
      <c r="S55" s="78">
        <f t="shared" si="4"/>
        <v>108700</v>
      </c>
    </row>
    <row r="56" spans="1:19" s="49" customFormat="1" x14ac:dyDescent="0.25">
      <c r="A56" s="88" t="str">
        <f>IFERROR(CONCATENATE('TARIFA SIN IVA MODIFICABLE '!A56," ",'TARIFA SIN IVA MODIFICABLE '!B56),"")</f>
        <v>3071077 Silla Neumática alta Marsella (80cm x 40cm x 40cm)</v>
      </c>
      <c r="B56" s="78">
        <f>'TARIFA SIN IVA MODIFICABLE '!C56</f>
        <v>86500</v>
      </c>
      <c r="C56" s="78">
        <f t="shared" si="1"/>
        <v>86500</v>
      </c>
      <c r="D56" s="78">
        <f>'TARIFA SIN IVA MODIFICABLE '!D56</f>
        <v>86500</v>
      </c>
      <c r="E56" s="78">
        <f t="shared" si="2"/>
        <v>86500</v>
      </c>
      <c r="F56" s="78">
        <f t="shared" si="2"/>
        <v>86500</v>
      </c>
      <c r="G56" s="78">
        <f t="shared" si="2"/>
        <v>86500</v>
      </c>
      <c r="H56" s="78">
        <f>'TARIFA SIN IVA MODIFICABLE '!E56</f>
        <v>86500</v>
      </c>
      <c r="I56" s="78">
        <f t="shared" si="3"/>
        <v>86500</v>
      </c>
      <c r="J56" s="78">
        <f t="shared" si="3"/>
        <v>86500</v>
      </c>
      <c r="K56" s="78">
        <f t="shared" si="3"/>
        <v>86500</v>
      </c>
      <c r="L56" s="78">
        <f t="shared" si="3"/>
        <v>86500</v>
      </c>
      <c r="M56" s="78">
        <f t="shared" si="5"/>
        <v>86500</v>
      </c>
      <c r="N56" s="78">
        <f t="shared" si="5"/>
        <v>86500</v>
      </c>
      <c r="O56" s="78">
        <f t="shared" si="5"/>
        <v>86500</v>
      </c>
      <c r="P56" s="78">
        <f t="shared" si="5"/>
        <v>86500</v>
      </c>
      <c r="Q56" s="78">
        <f t="shared" si="6"/>
        <v>86500</v>
      </c>
      <c r="R56" s="78">
        <f t="shared" si="6"/>
        <v>86500</v>
      </c>
      <c r="S56" s="78">
        <f t="shared" si="4"/>
        <v>86500</v>
      </c>
    </row>
    <row r="57" spans="1:19" s="49" customFormat="1" x14ac:dyDescent="0.25">
      <c r="A57" s="88" t="str">
        <f>IFERROR(CONCATENATE('TARIFA SIN IVA MODIFICABLE '!A57," ",'TARIFA SIN IVA MODIFICABLE '!B57),"")</f>
        <v>3071081 Silla Ejecutiva Malla (100cm x 57cm x 52 cm)</v>
      </c>
      <c r="B57" s="78">
        <f>'TARIFA SIN IVA MODIFICABLE '!C57</f>
        <v>153900</v>
      </c>
      <c r="C57" s="78">
        <f t="shared" si="1"/>
        <v>153900</v>
      </c>
      <c r="D57" s="78">
        <f>'TARIFA SIN IVA MODIFICABLE '!D57</f>
        <v>153900</v>
      </c>
      <c r="E57" s="78">
        <f t="shared" si="2"/>
        <v>153900</v>
      </c>
      <c r="F57" s="78">
        <f t="shared" si="2"/>
        <v>153900</v>
      </c>
      <c r="G57" s="78">
        <f t="shared" si="2"/>
        <v>153900</v>
      </c>
      <c r="H57" s="78">
        <f>'TARIFA SIN IVA MODIFICABLE '!E57</f>
        <v>153900</v>
      </c>
      <c r="I57" s="78">
        <f t="shared" si="3"/>
        <v>153900</v>
      </c>
      <c r="J57" s="78">
        <f t="shared" si="3"/>
        <v>153900</v>
      </c>
      <c r="K57" s="78">
        <f t="shared" si="3"/>
        <v>153900</v>
      </c>
      <c r="L57" s="78">
        <f t="shared" si="3"/>
        <v>153900</v>
      </c>
      <c r="M57" s="78">
        <f t="shared" si="5"/>
        <v>153900</v>
      </c>
      <c r="N57" s="78">
        <f t="shared" si="5"/>
        <v>153900</v>
      </c>
      <c r="O57" s="78">
        <f t="shared" si="5"/>
        <v>153900</v>
      </c>
      <c r="P57" s="78">
        <f t="shared" si="5"/>
        <v>153900</v>
      </c>
      <c r="Q57" s="78">
        <f t="shared" si="6"/>
        <v>153900</v>
      </c>
      <c r="R57" s="78">
        <f t="shared" si="6"/>
        <v>153900</v>
      </c>
      <c r="S57" s="78">
        <f t="shared" si="4"/>
        <v>153900</v>
      </c>
    </row>
    <row r="58" spans="1:19" s="49" customFormat="1" x14ac:dyDescent="0.25">
      <c r="A58" s="88" t="str">
        <f>IFERROR(CONCATENATE('TARIFA SIN IVA MODIFICABLE '!A58," ",'TARIFA SIN IVA MODIFICABLE '!B58),"")</f>
        <v>30710167 Silla Tipo Bar Madera (80cm x 43cm x 40cm)</v>
      </c>
      <c r="B58" s="78">
        <f>'TARIFA SIN IVA MODIFICABLE '!C58</f>
        <v>81200</v>
      </c>
      <c r="C58" s="78">
        <f t="shared" si="1"/>
        <v>81200</v>
      </c>
      <c r="D58" s="78">
        <f>'TARIFA SIN IVA MODIFICABLE '!D58</f>
        <v>81200</v>
      </c>
      <c r="E58" s="78">
        <f t="shared" si="2"/>
        <v>81200</v>
      </c>
      <c r="F58" s="78">
        <f t="shared" si="2"/>
        <v>81200</v>
      </c>
      <c r="G58" s="78">
        <f t="shared" si="2"/>
        <v>81200</v>
      </c>
      <c r="H58" s="78">
        <f>'TARIFA SIN IVA MODIFICABLE '!E58</f>
        <v>81200</v>
      </c>
      <c r="I58" s="78">
        <f t="shared" si="3"/>
        <v>81200</v>
      </c>
      <c r="J58" s="78">
        <f t="shared" si="3"/>
        <v>81200</v>
      </c>
      <c r="K58" s="78">
        <f t="shared" si="3"/>
        <v>81200</v>
      </c>
      <c r="L58" s="78">
        <f t="shared" si="3"/>
        <v>81200</v>
      </c>
      <c r="M58" s="78">
        <f t="shared" si="5"/>
        <v>81200</v>
      </c>
      <c r="N58" s="78">
        <f t="shared" si="5"/>
        <v>81200</v>
      </c>
      <c r="O58" s="78">
        <f t="shared" si="5"/>
        <v>81200</v>
      </c>
      <c r="P58" s="78">
        <f t="shared" si="5"/>
        <v>81200</v>
      </c>
      <c r="Q58" s="78">
        <f t="shared" si="6"/>
        <v>81200</v>
      </c>
      <c r="R58" s="78">
        <f t="shared" si="6"/>
        <v>81200</v>
      </c>
      <c r="S58" s="78">
        <f t="shared" si="4"/>
        <v>81200</v>
      </c>
    </row>
    <row r="59" spans="1:19" s="49" customFormat="1" x14ac:dyDescent="0.25">
      <c r="A59" s="88" t="str">
        <f>IFERROR(CONCATENATE('TARIFA SIN IVA MODIFICABLE '!A59," ",'TARIFA SIN IVA MODIFICABLE '!B59),"")</f>
        <v>3071029 Silla Tipo bar tapizada gris</v>
      </c>
      <c r="B59" s="78">
        <f>'TARIFA SIN IVA MODIFICABLE '!C59</f>
        <v>108700</v>
      </c>
      <c r="C59" s="78">
        <f t="shared" si="1"/>
        <v>108700</v>
      </c>
      <c r="D59" s="78">
        <f>'TARIFA SIN IVA MODIFICABLE '!D59</f>
        <v>108700</v>
      </c>
      <c r="E59" s="78">
        <f t="shared" si="2"/>
        <v>108700</v>
      </c>
      <c r="F59" s="78">
        <f t="shared" si="2"/>
        <v>108700</v>
      </c>
      <c r="G59" s="78">
        <f t="shared" si="2"/>
        <v>108700</v>
      </c>
      <c r="H59" s="78">
        <f>'TARIFA SIN IVA MODIFICABLE '!E59</f>
        <v>108700</v>
      </c>
      <c r="I59" s="78">
        <f t="shared" si="3"/>
        <v>108700</v>
      </c>
      <c r="J59" s="78">
        <f t="shared" si="3"/>
        <v>108700</v>
      </c>
      <c r="K59" s="78">
        <f t="shared" si="3"/>
        <v>108700</v>
      </c>
      <c r="L59" s="78">
        <f t="shared" si="3"/>
        <v>108700</v>
      </c>
      <c r="M59" s="78">
        <f t="shared" si="5"/>
        <v>108700</v>
      </c>
      <c r="N59" s="78">
        <f t="shared" si="5"/>
        <v>108700</v>
      </c>
      <c r="O59" s="78">
        <f t="shared" si="5"/>
        <v>108700</v>
      </c>
      <c r="P59" s="78">
        <f t="shared" si="5"/>
        <v>108700</v>
      </c>
      <c r="Q59" s="78">
        <f t="shared" si="6"/>
        <v>108700</v>
      </c>
      <c r="R59" s="78">
        <f t="shared" si="6"/>
        <v>108700</v>
      </c>
      <c r="S59" s="78">
        <f t="shared" si="4"/>
        <v>108700</v>
      </c>
    </row>
    <row r="60" spans="1:19" s="49" customFormat="1" x14ac:dyDescent="0.25">
      <c r="A60" s="88" t="str">
        <f>IFERROR(CONCATENATE('TARIFA SIN IVA MODIFICABLE '!A60," ",'TARIFA SIN IVA MODIFICABLE '!B60),"")</f>
        <v xml:space="preserve">3071117 Silla Bangkok Tela Gris </v>
      </c>
      <c r="B60" s="78">
        <f>'TARIFA SIN IVA MODIFICABLE '!C60</f>
        <v>114000</v>
      </c>
      <c r="C60" s="78">
        <f t="shared" si="1"/>
        <v>114000</v>
      </c>
      <c r="D60" s="78">
        <f>'TARIFA SIN IVA MODIFICABLE '!D60</f>
        <v>114000</v>
      </c>
      <c r="E60" s="78">
        <f t="shared" si="2"/>
        <v>114000</v>
      </c>
      <c r="F60" s="78">
        <f t="shared" si="2"/>
        <v>114000</v>
      </c>
      <c r="G60" s="78">
        <f t="shared" si="2"/>
        <v>114000</v>
      </c>
      <c r="H60" s="78">
        <f>'TARIFA SIN IVA MODIFICABLE '!E60</f>
        <v>114000</v>
      </c>
      <c r="I60" s="78">
        <f t="shared" si="3"/>
        <v>114000</v>
      </c>
      <c r="J60" s="78">
        <f t="shared" si="3"/>
        <v>114000</v>
      </c>
      <c r="K60" s="78">
        <f t="shared" si="3"/>
        <v>114000</v>
      </c>
      <c r="L60" s="78">
        <f t="shared" si="3"/>
        <v>114000</v>
      </c>
      <c r="M60" s="78">
        <f t="shared" si="5"/>
        <v>114000</v>
      </c>
      <c r="N60" s="78">
        <f t="shared" si="5"/>
        <v>114000</v>
      </c>
      <c r="O60" s="78">
        <f t="shared" si="5"/>
        <v>114000</v>
      </c>
      <c r="P60" s="78">
        <f t="shared" si="5"/>
        <v>114000</v>
      </c>
      <c r="Q60" s="78">
        <f t="shared" si="6"/>
        <v>114000</v>
      </c>
      <c r="R60" s="78">
        <f t="shared" si="6"/>
        <v>114000</v>
      </c>
      <c r="S60" s="78">
        <f t="shared" si="4"/>
        <v>114000</v>
      </c>
    </row>
    <row r="61" spans="1:19" s="49" customFormat="1" x14ac:dyDescent="0.25">
      <c r="A61" s="88" t="str">
        <f>IFERROR(CONCATENATE('TARIFA SIN IVA MODIFICABLE '!A61," ",'TARIFA SIN IVA MODIFICABLE '!B61),"")</f>
        <v>30713198 Silla Nórdica Tapizada Azul</v>
      </c>
      <c r="B61" s="78">
        <f>'TARIFA SIN IVA MODIFICABLE '!C61</f>
        <v>114000</v>
      </c>
      <c r="C61" s="78">
        <f t="shared" si="1"/>
        <v>114000</v>
      </c>
      <c r="D61" s="78">
        <f>'TARIFA SIN IVA MODIFICABLE '!D61</f>
        <v>114000</v>
      </c>
      <c r="E61" s="78">
        <f t="shared" si="2"/>
        <v>114000</v>
      </c>
      <c r="F61" s="78">
        <f t="shared" si="2"/>
        <v>114000</v>
      </c>
      <c r="G61" s="78">
        <f t="shared" si="2"/>
        <v>114000</v>
      </c>
      <c r="H61" s="78">
        <f>'TARIFA SIN IVA MODIFICABLE '!E61</f>
        <v>114000</v>
      </c>
      <c r="I61" s="78">
        <f t="shared" si="3"/>
        <v>114000</v>
      </c>
      <c r="J61" s="78">
        <f t="shared" si="3"/>
        <v>114000</v>
      </c>
      <c r="K61" s="78">
        <f t="shared" si="3"/>
        <v>114000</v>
      </c>
      <c r="L61" s="78">
        <f t="shared" si="3"/>
        <v>114000</v>
      </c>
      <c r="M61" s="78">
        <f t="shared" si="5"/>
        <v>114000</v>
      </c>
      <c r="N61" s="78">
        <f t="shared" si="5"/>
        <v>114000</v>
      </c>
      <c r="O61" s="78">
        <f t="shared" si="5"/>
        <v>114000</v>
      </c>
      <c r="P61" s="78">
        <f t="shared" si="5"/>
        <v>114000</v>
      </c>
      <c r="Q61" s="78">
        <f t="shared" si="6"/>
        <v>114000</v>
      </c>
      <c r="R61" s="78">
        <f t="shared" si="6"/>
        <v>114000</v>
      </c>
      <c r="S61" s="78">
        <f t="shared" si="4"/>
        <v>114000</v>
      </c>
    </row>
    <row r="62" spans="1:19" s="49" customFormat="1" x14ac:dyDescent="0.25">
      <c r="A62" s="88" t="str">
        <f>IFERROR(CONCATENATE('TARIFA SIN IVA MODIFICABLE '!A62," ",'TARIFA SIN IVA MODIFICABLE '!B62),"")</f>
        <v>30713198 Silla Nórdica Tapizada Gris</v>
      </c>
      <c r="B62" s="78">
        <f>'TARIFA SIN IVA MODIFICABLE '!C62</f>
        <v>114000</v>
      </c>
      <c r="C62" s="78">
        <f t="shared" si="1"/>
        <v>114000</v>
      </c>
      <c r="D62" s="78">
        <f>'TARIFA SIN IVA MODIFICABLE '!D62</f>
        <v>114000</v>
      </c>
      <c r="E62" s="78">
        <f t="shared" si="2"/>
        <v>114000</v>
      </c>
      <c r="F62" s="78">
        <f t="shared" si="2"/>
        <v>114000</v>
      </c>
      <c r="G62" s="78">
        <f t="shared" si="2"/>
        <v>114000</v>
      </c>
      <c r="H62" s="78">
        <f>'TARIFA SIN IVA MODIFICABLE '!E62</f>
        <v>114000</v>
      </c>
      <c r="I62" s="78">
        <f t="shared" si="3"/>
        <v>114000</v>
      </c>
      <c r="J62" s="78">
        <f t="shared" si="3"/>
        <v>114000</v>
      </c>
      <c r="K62" s="78">
        <f t="shared" si="3"/>
        <v>114000</v>
      </c>
      <c r="L62" s="78">
        <f t="shared" ref="L62:O125" si="8">$H62</f>
        <v>114000</v>
      </c>
      <c r="M62" s="78">
        <f t="shared" si="5"/>
        <v>114000</v>
      </c>
      <c r="N62" s="78">
        <f t="shared" si="5"/>
        <v>114000</v>
      </c>
      <c r="O62" s="78">
        <f t="shared" si="5"/>
        <v>114000</v>
      </c>
      <c r="P62" s="78">
        <f t="shared" si="5"/>
        <v>114000</v>
      </c>
      <c r="Q62" s="78">
        <f t="shared" si="6"/>
        <v>114000</v>
      </c>
      <c r="R62" s="78">
        <f t="shared" si="6"/>
        <v>114000</v>
      </c>
      <c r="S62" s="78">
        <f t="shared" si="4"/>
        <v>114000</v>
      </c>
    </row>
    <row r="63" spans="1:19" s="49" customFormat="1" x14ac:dyDescent="0.25">
      <c r="A63" s="88" t="str">
        <f>IFERROR(CONCATENATE('TARIFA SIN IVA MODIFICABLE '!A63," ",'TARIFA SIN IVA MODIFICABLE '!B63),"")</f>
        <v>3070503 Estantería Polo (Blanco) (200cm x 93cm x 35cm)</v>
      </c>
      <c r="B63" s="78">
        <f>'TARIFA SIN IVA MODIFICABLE '!C63</f>
        <v>189900</v>
      </c>
      <c r="C63" s="78">
        <f t="shared" si="1"/>
        <v>189900</v>
      </c>
      <c r="D63" s="78">
        <f>'TARIFA SIN IVA MODIFICABLE '!D63</f>
        <v>189900</v>
      </c>
      <c r="E63" s="78">
        <f t="shared" si="2"/>
        <v>189900</v>
      </c>
      <c r="F63" s="78">
        <f t="shared" si="2"/>
        <v>189900</v>
      </c>
      <c r="G63" s="78">
        <f t="shared" si="2"/>
        <v>189900</v>
      </c>
      <c r="H63" s="78">
        <f>'TARIFA SIN IVA MODIFICABLE '!E63</f>
        <v>189900</v>
      </c>
      <c r="I63" s="78">
        <f t="shared" si="3"/>
        <v>189900</v>
      </c>
      <c r="J63" s="78">
        <f t="shared" si="3"/>
        <v>189900</v>
      </c>
      <c r="K63" s="78">
        <f t="shared" si="3"/>
        <v>189900</v>
      </c>
      <c r="L63" s="78">
        <f t="shared" si="8"/>
        <v>189900</v>
      </c>
      <c r="M63" s="78">
        <f t="shared" si="5"/>
        <v>189900</v>
      </c>
      <c r="N63" s="78">
        <f t="shared" si="5"/>
        <v>189900</v>
      </c>
      <c r="O63" s="78">
        <f t="shared" si="5"/>
        <v>189900</v>
      </c>
      <c r="P63" s="78">
        <f t="shared" si="5"/>
        <v>189900</v>
      </c>
      <c r="Q63" s="78">
        <f t="shared" si="6"/>
        <v>189900</v>
      </c>
      <c r="R63" s="78">
        <f t="shared" si="6"/>
        <v>189900</v>
      </c>
      <c r="S63" s="78">
        <f t="shared" si="4"/>
        <v>189900</v>
      </c>
    </row>
    <row r="64" spans="1:19" s="49" customFormat="1" x14ac:dyDescent="0.25">
      <c r="A64" s="88" t="str">
        <f>IFERROR(CONCATENATE('TARIFA SIN IVA MODIFICABLE '!A64," ",'TARIFA SIN IVA MODIFICABLE '!B64),"")</f>
        <v>3070503 Estantería Polo (Miel) (200cm x 93cm x 35cm)</v>
      </c>
      <c r="B64" s="78">
        <f>'TARIFA SIN IVA MODIFICABLE '!C64</f>
        <v>189900</v>
      </c>
      <c r="C64" s="78">
        <f t="shared" si="1"/>
        <v>189900</v>
      </c>
      <c r="D64" s="78">
        <f>'TARIFA SIN IVA MODIFICABLE '!D64</f>
        <v>189900</v>
      </c>
      <c r="E64" s="78">
        <f t="shared" si="2"/>
        <v>189900</v>
      </c>
      <c r="F64" s="78">
        <f t="shared" si="2"/>
        <v>189900</v>
      </c>
      <c r="G64" s="78">
        <f t="shared" si="2"/>
        <v>189900</v>
      </c>
      <c r="H64" s="78">
        <f>'TARIFA SIN IVA MODIFICABLE '!E64</f>
        <v>189900</v>
      </c>
      <c r="I64" s="78">
        <f t="shared" si="3"/>
        <v>189900</v>
      </c>
      <c r="J64" s="78">
        <f t="shared" si="3"/>
        <v>189900</v>
      </c>
      <c r="K64" s="78">
        <f t="shared" si="3"/>
        <v>189900</v>
      </c>
      <c r="L64" s="78">
        <f t="shared" si="8"/>
        <v>189900</v>
      </c>
      <c r="M64" s="78">
        <f t="shared" si="5"/>
        <v>189900</v>
      </c>
      <c r="N64" s="78">
        <f t="shared" si="5"/>
        <v>189900</v>
      </c>
      <c r="O64" s="78">
        <f t="shared" si="5"/>
        <v>189900</v>
      </c>
      <c r="P64" s="78">
        <f t="shared" si="5"/>
        <v>189900</v>
      </c>
      <c r="Q64" s="78">
        <f t="shared" si="6"/>
        <v>189900</v>
      </c>
      <c r="R64" s="78">
        <f t="shared" si="6"/>
        <v>189900</v>
      </c>
      <c r="S64" s="78">
        <f t="shared" si="4"/>
        <v>189900</v>
      </c>
    </row>
    <row r="65" spans="1:19" s="49" customFormat="1" x14ac:dyDescent="0.25">
      <c r="A65" s="88" t="str">
        <f>IFERROR(CONCATENATE('TARIFA SIN IVA MODIFICABLE '!A65," ",'TARIFA SIN IVA MODIFICABLE '!B65),"")</f>
        <v>3070503 Estantería Polo (OSB) (200cm x 93cm x 35cm)</v>
      </c>
      <c r="B65" s="78">
        <f>'TARIFA SIN IVA MODIFICABLE '!C65</f>
        <v>189900</v>
      </c>
      <c r="C65" s="78">
        <f t="shared" si="1"/>
        <v>189900</v>
      </c>
      <c r="D65" s="78">
        <f>'TARIFA SIN IVA MODIFICABLE '!D65</f>
        <v>189900</v>
      </c>
      <c r="E65" s="78">
        <f t="shared" si="2"/>
        <v>189900</v>
      </c>
      <c r="F65" s="78">
        <f t="shared" si="2"/>
        <v>189900</v>
      </c>
      <c r="G65" s="78">
        <f t="shared" si="2"/>
        <v>189900</v>
      </c>
      <c r="H65" s="78">
        <f>'TARIFA SIN IVA MODIFICABLE '!E65</f>
        <v>189900</v>
      </c>
      <c r="I65" s="78">
        <f t="shared" si="3"/>
        <v>189900</v>
      </c>
      <c r="J65" s="78">
        <f t="shared" si="3"/>
        <v>189900</v>
      </c>
      <c r="K65" s="78">
        <f t="shared" si="3"/>
        <v>189900</v>
      </c>
      <c r="L65" s="78">
        <f t="shared" si="8"/>
        <v>189900</v>
      </c>
      <c r="M65" s="78">
        <f t="shared" si="5"/>
        <v>189900</v>
      </c>
      <c r="N65" s="78">
        <f t="shared" si="5"/>
        <v>189900</v>
      </c>
      <c r="O65" s="78">
        <f t="shared" si="5"/>
        <v>189900</v>
      </c>
      <c r="P65" s="78">
        <f t="shared" si="5"/>
        <v>189900</v>
      </c>
      <c r="Q65" s="78">
        <f t="shared" si="6"/>
        <v>189900</v>
      </c>
      <c r="R65" s="78">
        <f t="shared" si="6"/>
        <v>189900</v>
      </c>
      <c r="S65" s="78">
        <f t="shared" si="4"/>
        <v>189900</v>
      </c>
    </row>
    <row r="66" spans="1:19" s="49" customFormat="1" x14ac:dyDescent="0.25">
      <c r="A66" s="88" t="str">
        <f>IFERROR(CONCATENATE('TARIFA SIN IVA MODIFICABLE '!A66," ",'TARIFA SIN IVA MODIFICABLE '!B66),"")</f>
        <v>3070503 Estantería Polo (Roble Gris) (200cm x 93cm x 35cm)</v>
      </c>
      <c r="B66" s="78">
        <f>'TARIFA SIN IVA MODIFICABLE '!C66</f>
        <v>189900</v>
      </c>
      <c r="C66" s="78">
        <f t="shared" si="1"/>
        <v>189900</v>
      </c>
      <c r="D66" s="78">
        <f>'TARIFA SIN IVA MODIFICABLE '!D66</f>
        <v>189900</v>
      </c>
      <c r="E66" s="78">
        <f t="shared" si="2"/>
        <v>189900</v>
      </c>
      <c r="F66" s="78">
        <f t="shared" si="2"/>
        <v>189900</v>
      </c>
      <c r="G66" s="78">
        <f t="shared" si="2"/>
        <v>189900</v>
      </c>
      <c r="H66" s="78">
        <f>'TARIFA SIN IVA MODIFICABLE '!E66</f>
        <v>189900</v>
      </c>
      <c r="I66" s="78">
        <f t="shared" si="3"/>
        <v>189900</v>
      </c>
      <c r="J66" s="78">
        <f t="shared" si="3"/>
        <v>189900</v>
      </c>
      <c r="K66" s="78">
        <f t="shared" si="3"/>
        <v>189900</v>
      </c>
      <c r="L66" s="78">
        <f t="shared" si="8"/>
        <v>189900</v>
      </c>
      <c r="M66" s="78">
        <f t="shared" si="5"/>
        <v>189900</v>
      </c>
      <c r="N66" s="78">
        <f t="shared" si="5"/>
        <v>189900</v>
      </c>
      <c r="O66" s="78">
        <f t="shared" si="5"/>
        <v>189900</v>
      </c>
      <c r="P66" s="78">
        <f t="shared" si="5"/>
        <v>189900</v>
      </c>
      <c r="Q66" s="78">
        <f t="shared" si="6"/>
        <v>189900</v>
      </c>
      <c r="R66" s="78">
        <f t="shared" si="6"/>
        <v>189900</v>
      </c>
      <c r="S66" s="78">
        <f t="shared" si="4"/>
        <v>189900</v>
      </c>
    </row>
    <row r="67" spans="1:19" s="49" customFormat="1" x14ac:dyDescent="0.25">
      <c r="A67" s="88" t="str">
        <f>IFERROR(CONCATENATE('TARIFA SIN IVA MODIFICABLE '!A67," ",'TARIFA SIN IVA MODIFICABLE '!B67),"")</f>
        <v>3070503 Estantería Polo (Rovere) (200cm x 93cm x 35cm)</v>
      </c>
      <c r="B67" s="78">
        <f>'TARIFA SIN IVA MODIFICABLE '!C67</f>
        <v>189900</v>
      </c>
      <c r="C67" s="78">
        <f t="shared" ref="C67:C130" si="9">B67</f>
        <v>189900</v>
      </c>
      <c r="D67" s="78">
        <f>'TARIFA SIN IVA MODIFICABLE '!D67</f>
        <v>189900</v>
      </c>
      <c r="E67" s="78">
        <f t="shared" ref="E67:G130" si="10">$D67</f>
        <v>189900</v>
      </c>
      <c r="F67" s="78">
        <f t="shared" si="10"/>
        <v>189900</v>
      </c>
      <c r="G67" s="78">
        <f t="shared" si="10"/>
        <v>189900</v>
      </c>
      <c r="H67" s="78">
        <f>'TARIFA SIN IVA MODIFICABLE '!E67</f>
        <v>189900</v>
      </c>
      <c r="I67" s="78">
        <f t="shared" ref="I67:K130" si="11">$H67</f>
        <v>189900</v>
      </c>
      <c r="J67" s="78">
        <f t="shared" si="11"/>
        <v>189900</v>
      </c>
      <c r="K67" s="78">
        <f t="shared" si="11"/>
        <v>189900</v>
      </c>
      <c r="L67" s="78">
        <f t="shared" si="8"/>
        <v>189900</v>
      </c>
      <c r="M67" s="78">
        <f t="shared" si="5"/>
        <v>189900</v>
      </c>
      <c r="N67" s="78">
        <f t="shared" si="5"/>
        <v>189900</v>
      </c>
      <c r="O67" s="78">
        <f t="shared" si="5"/>
        <v>189900</v>
      </c>
      <c r="P67" s="78">
        <f t="shared" si="5"/>
        <v>189900</v>
      </c>
      <c r="Q67" s="78">
        <f t="shared" si="6"/>
        <v>189900</v>
      </c>
      <c r="R67" s="78">
        <f t="shared" si="6"/>
        <v>189900</v>
      </c>
      <c r="S67" s="78">
        <f t="shared" si="6"/>
        <v>189900</v>
      </c>
    </row>
    <row r="68" spans="1:19" s="49" customFormat="1" x14ac:dyDescent="0.25">
      <c r="A68" s="88" t="str">
        <f>IFERROR(CONCATENATE('TARIFA SIN IVA MODIFICABLE '!A68," ",'TARIFA SIN IVA MODIFICABLE '!B68),"")</f>
        <v>3071108 Estantería Shelf 4E (190cm x 125cm x 41cm)</v>
      </c>
      <c r="B68" s="78">
        <f>'TARIFA SIN IVA MODIFICABLE '!C68</f>
        <v>158300</v>
      </c>
      <c r="C68" s="78">
        <f t="shared" si="9"/>
        <v>158300</v>
      </c>
      <c r="D68" s="78">
        <f>'TARIFA SIN IVA MODIFICABLE '!D68</f>
        <v>158300</v>
      </c>
      <c r="E68" s="78">
        <f t="shared" si="10"/>
        <v>158300</v>
      </c>
      <c r="F68" s="78">
        <f t="shared" si="10"/>
        <v>158300</v>
      </c>
      <c r="G68" s="78">
        <f t="shared" si="10"/>
        <v>158300</v>
      </c>
      <c r="H68" s="78">
        <f>'TARIFA SIN IVA MODIFICABLE '!E68</f>
        <v>158300</v>
      </c>
      <c r="I68" s="78">
        <f t="shared" si="11"/>
        <v>158300</v>
      </c>
      <c r="J68" s="78">
        <f t="shared" si="11"/>
        <v>158300</v>
      </c>
      <c r="K68" s="78">
        <f t="shared" si="11"/>
        <v>158300</v>
      </c>
      <c r="L68" s="78">
        <f t="shared" si="8"/>
        <v>158300</v>
      </c>
      <c r="M68" s="78">
        <f t="shared" si="5"/>
        <v>158300</v>
      </c>
      <c r="N68" s="78">
        <f t="shared" si="5"/>
        <v>158300</v>
      </c>
      <c r="O68" s="78">
        <f t="shared" si="5"/>
        <v>158300</v>
      </c>
      <c r="P68" s="78">
        <f t="shared" si="5"/>
        <v>158300</v>
      </c>
      <c r="Q68" s="78">
        <f t="shared" si="6"/>
        <v>158300</v>
      </c>
      <c r="R68" s="78">
        <f t="shared" si="6"/>
        <v>158300</v>
      </c>
      <c r="S68" s="78">
        <f t="shared" si="6"/>
        <v>158300</v>
      </c>
    </row>
    <row r="69" spans="1:19" s="49" customFormat="1" x14ac:dyDescent="0.25">
      <c r="A69" s="88" t="str">
        <f>IFERROR(CONCATENATE('TARIFA SIN IVA MODIFICABLE '!A69," ",'TARIFA SIN IVA MODIFICABLE '!B69),"")</f>
        <v>3070954 Counter Mónaco (Blanco) (100cm x 100cm x 30cm)</v>
      </c>
      <c r="B69" s="78">
        <f>'TARIFA SIN IVA MODIFICABLE '!C69</f>
        <v>178800</v>
      </c>
      <c r="C69" s="78">
        <f t="shared" si="9"/>
        <v>178800</v>
      </c>
      <c r="D69" s="78">
        <f>'TARIFA SIN IVA MODIFICABLE '!D69</f>
        <v>178800</v>
      </c>
      <c r="E69" s="78">
        <f t="shared" si="10"/>
        <v>178800</v>
      </c>
      <c r="F69" s="78">
        <f t="shared" si="10"/>
        <v>178800</v>
      </c>
      <c r="G69" s="78">
        <f t="shared" si="10"/>
        <v>178800</v>
      </c>
      <c r="H69" s="78">
        <f>'TARIFA SIN IVA MODIFICABLE '!E69</f>
        <v>178800</v>
      </c>
      <c r="I69" s="78">
        <f t="shared" si="11"/>
        <v>178800</v>
      </c>
      <c r="J69" s="78">
        <f t="shared" si="11"/>
        <v>178800</v>
      </c>
      <c r="K69" s="78">
        <f t="shared" si="11"/>
        <v>178800</v>
      </c>
      <c r="L69" s="78">
        <f t="shared" si="8"/>
        <v>178800</v>
      </c>
      <c r="M69" s="78">
        <f t="shared" si="5"/>
        <v>178800</v>
      </c>
      <c r="N69" s="78">
        <f t="shared" si="5"/>
        <v>178800</v>
      </c>
      <c r="O69" s="78">
        <f t="shared" si="5"/>
        <v>178800</v>
      </c>
      <c r="P69" s="78">
        <f t="shared" si="5"/>
        <v>178800</v>
      </c>
      <c r="Q69" s="78">
        <f t="shared" si="6"/>
        <v>178800</v>
      </c>
      <c r="R69" s="78">
        <f t="shared" si="6"/>
        <v>178800</v>
      </c>
      <c r="S69" s="78">
        <f t="shared" si="6"/>
        <v>178800</v>
      </c>
    </row>
    <row r="70" spans="1:19" s="49" customFormat="1" x14ac:dyDescent="0.25">
      <c r="A70" s="88" t="str">
        <f>IFERROR(CONCATENATE('TARIFA SIN IVA MODIFICABLE '!A70," ",'TARIFA SIN IVA MODIFICABLE '!B70),"")</f>
        <v>3070954 Counter Mónaco (Miel) (100cm x 100cm x 30cm)</v>
      </c>
      <c r="B70" s="78">
        <f>'TARIFA SIN IVA MODIFICABLE '!C70</f>
        <v>178800</v>
      </c>
      <c r="C70" s="78">
        <f t="shared" si="9"/>
        <v>178800</v>
      </c>
      <c r="D70" s="78">
        <f>'TARIFA SIN IVA MODIFICABLE '!D70</f>
        <v>178800</v>
      </c>
      <c r="E70" s="78">
        <f t="shared" si="10"/>
        <v>178800</v>
      </c>
      <c r="F70" s="78">
        <f t="shared" si="10"/>
        <v>178800</v>
      </c>
      <c r="G70" s="78">
        <f t="shared" si="10"/>
        <v>178800</v>
      </c>
      <c r="H70" s="78">
        <f>'TARIFA SIN IVA MODIFICABLE '!E70</f>
        <v>178800</v>
      </c>
      <c r="I70" s="78">
        <f t="shared" si="11"/>
        <v>178800</v>
      </c>
      <c r="J70" s="78">
        <f t="shared" si="11"/>
        <v>178800</v>
      </c>
      <c r="K70" s="78">
        <f t="shared" si="11"/>
        <v>178800</v>
      </c>
      <c r="L70" s="78">
        <f t="shared" si="8"/>
        <v>178800</v>
      </c>
      <c r="M70" s="78">
        <f t="shared" si="5"/>
        <v>178800</v>
      </c>
      <c r="N70" s="78">
        <f t="shared" si="5"/>
        <v>178800</v>
      </c>
      <c r="O70" s="78">
        <f t="shared" si="5"/>
        <v>178800</v>
      </c>
      <c r="P70" s="78">
        <f t="shared" si="5"/>
        <v>178800</v>
      </c>
      <c r="Q70" s="78">
        <f t="shared" si="6"/>
        <v>178800</v>
      </c>
      <c r="R70" s="78">
        <f t="shared" si="6"/>
        <v>178800</v>
      </c>
      <c r="S70" s="78">
        <f t="shared" si="6"/>
        <v>178800</v>
      </c>
    </row>
    <row r="71" spans="1:19" s="49" customFormat="1" x14ac:dyDescent="0.25">
      <c r="A71" s="88" t="str">
        <f>IFERROR(CONCATENATE('TARIFA SIN IVA MODIFICABLE '!A71," ",'TARIFA SIN IVA MODIFICABLE '!B71),"")</f>
        <v>3070954 Counter Mónaco (Rovere) (100cm x 100cm x 30cm)</v>
      </c>
      <c r="B71" s="78">
        <f>'TARIFA SIN IVA MODIFICABLE '!C71</f>
        <v>178800</v>
      </c>
      <c r="C71" s="78">
        <f t="shared" si="9"/>
        <v>178800</v>
      </c>
      <c r="D71" s="78">
        <f>'TARIFA SIN IVA MODIFICABLE '!D71</f>
        <v>178800</v>
      </c>
      <c r="E71" s="78">
        <f t="shared" si="10"/>
        <v>178800</v>
      </c>
      <c r="F71" s="78">
        <f t="shared" si="10"/>
        <v>178800</v>
      </c>
      <c r="G71" s="78">
        <f t="shared" si="10"/>
        <v>178800</v>
      </c>
      <c r="H71" s="78">
        <f>'TARIFA SIN IVA MODIFICABLE '!E71</f>
        <v>178800</v>
      </c>
      <c r="I71" s="78">
        <f t="shared" si="11"/>
        <v>178800</v>
      </c>
      <c r="J71" s="78">
        <f t="shared" si="11"/>
        <v>178800</v>
      </c>
      <c r="K71" s="78">
        <f t="shared" si="11"/>
        <v>178800</v>
      </c>
      <c r="L71" s="78">
        <f t="shared" si="8"/>
        <v>178800</v>
      </c>
      <c r="M71" s="78">
        <f t="shared" si="5"/>
        <v>178800</v>
      </c>
      <c r="N71" s="78">
        <f t="shared" si="5"/>
        <v>178800</v>
      </c>
      <c r="O71" s="78">
        <f t="shared" si="5"/>
        <v>178800</v>
      </c>
      <c r="P71" s="78">
        <f t="shared" si="5"/>
        <v>178800</v>
      </c>
      <c r="Q71" s="78">
        <f t="shared" si="6"/>
        <v>178800</v>
      </c>
      <c r="R71" s="78">
        <f t="shared" si="6"/>
        <v>178800</v>
      </c>
      <c r="S71" s="78">
        <f t="shared" si="6"/>
        <v>178800</v>
      </c>
    </row>
    <row r="72" spans="1:19" s="49" customFormat="1" x14ac:dyDescent="0.25">
      <c r="A72" s="88" t="str">
        <f>IFERROR(CONCATENATE('TARIFA SIN IVA MODIFICABLE '!A72," ",'TARIFA SIN IVA MODIFICABLE '!B72),"")</f>
        <v>3070954 Counter Mónaco (Roble Gris) (100cm x 100cm x 30cm)</v>
      </c>
      <c r="B72" s="78">
        <f>'TARIFA SIN IVA MODIFICABLE '!C72</f>
        <v>178800</v>
      </c>
      <c r="C72" s="78">
        <f t="shared" si="9"/>
        <v>178800</v>
      </c>
      <c r="D72" s="78">
        <f>'TARIFA SIN IVA MODIFICABLE '!D72</f>
        <v>178800</v>
      </c>
      <c r="E72" s="78">
        <f t="shared" si="10"/>
        <v>178800</v>
      </c>
      <c r="F72" s="78">
        <f t="shared" si="10"/>
        <v>178800</v>
      </c>
      <c r="G72" s="78">
        <f t="shared" si="10"/>
        <v>178800</v>
      </c>
      <c r="H72" s="78">
        <f>'TARIFA SIN IVA MODIFICABLE '!E72</f>
        <v>178800</v>
      </c>
      <c r="I72" s="78">
        <f t="shared" si="11"/>
        <v>178800</v>
      </c>
      <c r="J72" s="78">
        <f t="shared" si="11"/>
        <v>178800</v>
      </c>
      <c r="K72" s="78">
        <f t="shared" si="11"/>
        <v>178800</v>
      </c>
      <c r="L72" s="78">
        <f t="shared" si="8"/>
        <v>178800</v>
      </c>
      <c r="M72" s="78">
        <f t="shared" si="5"/>
        <v>178800</v>
      </c>
      <c r="N72" s="78">
        <f t="shared" si="5"/>
        <v>178800</v>
      </c>
      <c r="O72" s="78">
        <f t="shared" si="5"/>
        <v>178800</v>
      </c>
      <c r="P72" s="78">
        <f t="shared" si="5"/>
        <v>178800</v>
      </c>
      <c r="Q72" s="78">
        <f t="shared" si="6"/>
        <v>178800</v>
      </c>
      <c r="R72" s="78">
        <f t="shared" si="6"/>
        <v>178800</v>
      </c>
      <c r="S72" s="78">
        <f t="shared" si="6"/>
        <v>178800</v>
      </c>
    </row>
    <row r="73" spans="1:19" s="49" customFormat="1" x14ac:dyDescent="0.25">
      <c r="A73" s="88" t="str">
        <f>IFERROR(CONCATENATE('TARIFA SIN IVA MODIFICABLE '!A73," ",'TARIFA SIN IVA MODIFICABLE '!B73),"")</f>
        <v>30713173 Counter Mónaco Mediano (60cm x 100cm x 30cm)</v>
      </c>
      <c r="B73" s="78">
        <f>'TARIFA SIN IVA MODIFICABLE '!C73</f>
        <v>168200</v>
      </c>
      <c r="C73" s="78">
        <f t="shared" si="9"/>
        <v>168200</v>
      </c>
      <c r="D73" s="78">
        <f>'TARIFA SIN IVA MODIFICABLE '!D73</f>
        <v>168200</v>
      </c>
      <c r="E73" s="78">
        <f t="shared" si="10"/>
        <v>168200</v>
      </c>
      <c r="F73" s="78">
        <f t="shared" si="10"/>
        <v>168200</v>
      </c>
      <c r="G73" s="78">
        <f t="shared" si="10"/>
        <v>168200</v>
      </c>
      <c r="H73" s="78">
        <f>'TARIFA SIN IVA MODIFICABLE '!E73</f>
        <v>168200</v>
      </c>
      <c r="I73" s="78">
        <f t="shared" si="11"/>
        <v>168200</v>
      </c>
      <c r="J73" s="78">
        <f t="shared" si="11"/>
        <v>168200</v>
      </c>
      <c r="K73" s="78">
        <f t="shared" si="11"/>
        <v>168200</v>
      </c>
      <c r="L73" s="78">
        <f t="shared" si="8"/>
        <v>168200</v>
      </c>
      <c r="M73" s="78">
        <f t="shared" si="5"/>
        <v>168200</v>
      </c>
      <c r="N73" s="78">
        <f t="shared" si="5"/>
        <v>168200</v>
      </c>
      <c r="O73" s="78">
        <f t="shared" si="5"/>
        <v>168200</v>
      </c>
      <c r="P73" s="78">
        <f t="shared" si="5"/>
        <v>168200</v>
      </c>
      <c r="Q73" s="78">
        <f t="shared" si="6"/>
        <v>168200</v>
      </c>
      <c r="R73" s="78">
        <f t="shared" si="6"/>
        <v>168200</v>
      </c>
      <c r="S73" s="78">
        <f t="shared" si="6"/>
        <v>168200</v>
      </c>
    </row>
    <row r="74" spans="1:19" s="49" customFormat="1" x14ac:dyDescent="0.25">
      <c r="A74" s="88" t="str">
        <f>IFERROR(CONCATENATE('TARIFA SIN IVA MODIFICABLE '!A74," ",'TARIFA SIN IVA MODIFICABLE '!B74),"")</f>
        <v>3070535 Vitrina Isla 2E (200cm x 50cm x 50cm)</v>
      </c>
      <c r="B74" s="78">
        <f>'TARIFA SIN IVA MODIFICABLE '!C74</f>
        <v>258900</v>
      </c>
      <c r="C74" s="78">
        <f t="shared" si="9"/>
        <v>258900</v>
      </c>
      <c r="D74" s="78">
        <f>'TARIFA SIN IVA MODIFICABLE '!D74</f>
        <v>258900</v>
      </c>
      <c r="E74" s="78">
        <f t="shared" si="10"/>
        <v>258900</v>
      </c>
      <c r="F74" s="78">
        <f t="shared" si="10"/>
        <v>258900</v>
      </c>
      <c r="G74" s="78">
        <f t="shared" si="10"/>
        <v>258900</v>
      </c>
      <c r="H74" s="78">
        <f>'TARIFA SIN IVA MODIFICABLE '!E74</f>
        <v>258900</v>
      </c>
      <c r="I74" s="78">
        <f t="shared" si="11"/>
        <v>258900</v>
      </c>
      <c r="J74" s="78">
        <f t="shared" si="11"/>
        <v>258900</v>
      </c>
      <c r="K74" s="78">
        <f t="shared" si="11"/>
        <v>258900</v>
      </c>
      <c r="L74" s="78">
        <f t="shared" si="8"/>
        <v>258900</v>
      </c>
      <c r="M74" s="78">
        <f t="shared" si="5"/>
        <v>258900</v>
      </c>
      <c r="N74" s="78">
        <f t="shared" si="5"/>
        <v>258900</v>
      </c>
      <c r="O74" s="78">
        <f t="shared" si="5"/>
        <v>258900</v>
      </c>
      <c r="P74" s="78">
        <f t="shared" si="5"/>
        <v>258900</v>
      </c>
      <c r="Q74" s="78">
        <f t="shared" si="6"/>
        <v>258900</v>
      </c>
      <c r="R74" s="78">
        <f t="shared" si="6"/>
        <v>258900</v>
      </c>
      <c r="S74" s="78">
        <f t="shared" si="6"/>
        <v>258900</v>
      </c>
    </row>
    <row r="75" spans="1:19" s="49" customFormat="1" x14ac:dyDescent="0.25">
      <c r="A75" s="88" t="str">
        <f>IFERROR(CONCATENATE('TARIFA SIN IVA MODIFICABLE '!A75," ",'TARIFA SIN IVA MODIFICABLE '!B75),"")</f>
        <v>3070535 Vitrina Isla 3E (215cm x 50cm x 50cm)</v>
      </c>
      <c r="B75" s="78">
        <f>'TARIFA SIN IVA MODIFICABLE '!C75</f>
        <v>279800</v>
      </c>
      <c r="C75" s="78">
        <f t="shared" si="9"/>
        <v>279800</v>
      </c>
      <c r="D75" s="78">
        <f>'TARIFA SIN IVA MODIFICABLE '!D75</f>
        <v>279800</v>
      </c>
      <c r="E75" s="78">
        <f t="shared" si="10"/>
        <v>279800</v>
      </c>
      <c r="F75" s="78">
        <f t="shared" si="10"/>
        <v>279800</v>
      </c>
      <c r="G75" s="78">
        <f t="shared" si="10"/>
        <v>279800</v>
      </c>
      <c r="H75" s="78">
        <f>'TARIFA SIN IVA MODIFICABLE '!E75</f>
        <v>279800</v>
      </c>
      <c r="I75" s="78">
        <f t="shared" si="11"/>
        <v>279800</v>
      </c>
      <c r="J75" s="78">
        <f t="shared" si="11"/>
        <v>279800</v>
      </c>
      <c r="K75" s="78">
        <f t="shared" si="11"/>
        <v>279800</v>
      </c>
      <c r="L75" s="78">
        <f t="shared" si="8"/>
        <v>279800</v>
      </c>
      <c r="M75" s="78">
        <f t="shared" si="5"/>
        <v>279800</v>
      </c>
      <c r="N75" s="78">
        <f t="shared" si="5"/>
        <v>279800</v>
      </c>
      <c r="O75" s="78">
        <f t="shared" si="5"/>
        <v>279800</v>
      </c>
      <c r="P75" s="78">
        <f t="shared" si="5"/>
        <v>279800</v>
      </c>
      <c r="Q75" s="78">
        <f t="shared" si="6"/>
        <v>279800</v>
      </c>
      <c r="R75" s="78">
        <f t="shared" si="6"/>
        <v>279800</v>
      </c>
      <c r="S75" s="78">
        <f t="shared" si="6"/>
        <v>279800</v>
      </c>
    </row>
    <row r="76" spans="1:19" s="49" customFormat="1" x14ac:dyDescent="0.25">
      <c r="A76" s="88" t="str">
        <f>IFERROR(CONCATENATE('TARIFA SIN IVA MODIFICABLE '!A76," ",'TARIFA SIN IVA MODIFICABLE '!B76),"")</f>
        <v>3071111 Vitrina Rectangular 2E (200cm x 100cm x 40cm)</v>
      </c>
      <c r="B76" s="78">
        <f>'TARIFA SIN IVA MODIFICABLE '!C76</f>
        <v>299200</v>
      </c>
      <c r="C76" s="78">
        <f t="shared" si="9"/>
        <v>299200</v>
      </c>
      <c r="D76" s="78">
        <f>'TARIFA SIN IVA MODIFICABLE '!D76</f>
        <v>299200</v>
      </c>
      <c r="E76" s="78">
        <f t="shared" si="10"/>
        <v>299200</v>
      </c>
      <c r="F76" s="78">
        <f t="shared" si="10"/>
        <v>299200</v>
      </c>
      <c r="G76" s="78">
        <f t="shared" si="10"/>
        <v>299200</v>
      </c>
      <c r="H76" s="78">
        <f>'TARIFA SIN IVA MODIFICABLE '!E76</f>
        <v>299200</v>
      </c>
      <c r="I76" s="78">
        <f t="shared" si="11"/>
        <v>299200</v>
      </c>
      <c r="J76" s="78">
        <f t="shared" si="11"/>
        <v>299200</v>
      </c>
      <c r="K76" s="78">
        <f t="shared" si="11"/>
        <v>299200</v>
      </c>
      <c r="L76" s="78">
        <f t="shared" si="8"/>
        <v>299200</v>
      </c>
      <c r="M76" s="78">
        <f t="shared" si="5"/>
        <v>299200</v>
      </c>
      <c r="N76" s="78">
        <f t="shared" si="5"/>
        <v>299200</v>
      </c>
      <c r="O76" s="78">
        <f t="shared" si="5"/>
        <v>299200</v>
      </c>
      <c r="P76" s="78">
        <f t="shared" si="5"/>
        <v>299200</v>
      </c>
      <c r="Q76" s="78">
        <f t="shared" si="6"/>
        <v>299200</v>
      </c>
      <c r="R76" s="78">
        <f t="shared" si="6"/>
        <v>299200</v>
      </c>
      <c r="S76" s="78">
        <f t="shared" si="6"/>
        <v>299200</v>
      </c>
    </row>
    <row r="77" spans="1:19" s="49" customFormat="1" x14ac:dyDescent="0.25">
      <c r="A77" s="88" t="str">
        <f>IFERROR(CONCATENATE('TARIFA SIN IVA MODIFICABLE '!A77," ",'TARIFA SIN IVA MODIFICABLE '!B77),"")</f>
        <v>3070517 Vitrina Mostrador 2E (100cm x 100cm x 40cm)</v>
      </c>
      <c r="B77" s="78">
        <f>'TARIFA SIN IVA MODIFICABLE '!C77</f>
        <v>223500</v>
      </c>
      <c r="C77" s="78">
        <f t="shared" si="9"/>
        <v>223500</v>
      </c>
      <c r="D77" s="78">
        <f>'TARIFA SIN IVA MODIFICABLE '!D77</f>
        <v>223500</v>
      </c>
      <c r="E77" s="78">
        <f t="shared" si="10"/>
        <v>223500</v>
      </c>
      <c r="F77" s="78">
        <f t="shared" si="10"/>
        <v>223500</v>
      </c>
      <c r="G77" s="78">
        <f t="shared" si="10"/>
        <v>223500</v>
      </c>
      <c r="H77" s="78">
        <f>'TARIFA SIN IVA MODIFICABLE '!E77</f>
        <v>223500</v>
      </c>
      <c r="I77" s="78">
        <f t="shared" si="11"/>
        <v>223500</v>
      </c>
      <c r="J77" s="78">
        <f t="shared" si="11"/>
        <v>223500</v>
      </c>
      <c r="K77" s="78">
        <f t="shared" si="11"/>
        <v>223500</v>
      </c>
      <c r="L77" s="78">
        <f t="shared" si="8"/>
        <v>223500</v>
      </c>
      <c r="M77" s="78">
        <f t="shared" si="5"/>
        <v>223500</v>
      </c>
      <c r="N77" s="78">
        <f t="shared" si="5"/>
        <v>223500</v>
      </c>
      <c r="O77" s="78">
        <f t="shared" si="5"/>
        <v>223500</v>
      </c>
      <c r="P77" s="78">
        <f t="shared" si="5"/>
        <v>223500</v>
      </c>
      <c r="Q77" s="78">
        <f t="shared" si="6"/>
        <v>223500</v>
      </c>
      <c r="R77" s="78">
        <f t="shared" si="6"/>
        <v>223500</v>
      </c>
      <c r="S77" s="78">
        <f t="shared" si="6"/>
        <v>223500</v>
      </c>
    </row>
    <row r="78" spans="1:19" s="49" customFormat="1" ht="30" x14ac:dyDescent="0.25">
      <c r="A78" s="88" t="str">
        <f>IFERROR(CONCATENATE('TARIFA SIN IVA MODIFICABLE '!A78," ",'TARIFA SIN IVA MODIFICABLE '!B78),"")</f>
        <v>3070518 Vitrina Mostrador Tipo 2 1E (Blanco) (92cm x 90 cm x 40cm)</v>
      </c>
      <c r="B78" s="78">
        <f>'TARIFA SIN IVA MODIFICABLE '!C78</f>
        <v>223500</v>
      </c>
      <c r="C78" s="78">
        <f t="shared" si="9"/>
        <v>223500</v>
      </c>
      <c r="D78" s="78">
        <f>'TARIFA SIN IVA MODIFICABLE '!D78</f>
        <v>223500</v>
      </c>
      <c r="E78" s="78">
        <f t="shared" si="10"/>
        <v>223500</v>
      </c>
      <c r="F78" s="78">
        <f t="shared" si="10"/>
        <v>223500</v>
      </c>
      <c r="G78" s="78">
        <f t="shared" si="10"/>
        <v>223500</v>
      </c>
      <c r="H78" s="78">
        <f>'TARIFA SIN IVA MODIFICABLE '!E78</f>
        <v>223500</v>
      </c>
      <c r="I78" s="78">
        <f t="shared" si="11"/>
        <v>223500</v>
      </c>
      <c r="J78" s="78">
        <f t="shared" si="11"/>
        <v>223500</v>
      </c>
      <c r="K78" s="78">
        <f t="shared" si="11"/>
        <v>223500</v>
      </c>
      <c r="L78" s="78">
        <f t="shared" si="8"/>
        <v>223500</v>
      </c>
      <c r="M78" s="78">
        <f t="shared" si="5"/>
        <v>223500</v>
      </c>
      <c r="N78" s="78">
        <f t="shared" si="5"/>
        <v>223500</v>
      </c>
      <c r="O78" s="78">
        <f t="shared" si="5"/>
        <v>223500</v>
      </c>
      <c r="P78" s="78">
        <f t="shared" si="5"/>
        <v>223500</v>
      </c>
      <c r="Q78" s="78">
        <f t="shared" si="6"/>
        <v>223500</v>
      </c>
      <c r="R78" s="78">
        <f t="shared" si="6"/>
        <v>223500</v>
      </c>
      <c r="S78" s="78">
        <f t="shared" si="6"/>
        <v>223500</v>
      </c>
    </row>
    <row r="79" spans="1:19" s="49" customFormat="1" ht="30" x14ac:dyDescent="0.25">
      <c r="A79" s="88" t="str">
        <f>IFERROR(CONCATENATE('TARIFA SIN IVA MODIFICABLE '!A79," ",'TARIFA SIN IVA MODIFICABLE '!B79),"")</f>
        <v>3070518 Vitrina Mostrador Tipo 2 1E (Nácar) (92cm x 90 cm x 40cm)</v>
      </c>
      <c r="B79" s="78">
        <f>'TARIFA SIN IVA MODIFICABLE '!C79</f>
        <v>223500</v>
      </c>
      <c r="C79" s="78">
        <f t="shared" si="9"/>
        <v>223500</v>
      </c>
      <c r="D79" s="78">
        <f>'TARIFA SIN IVA MODIFICABLE '!D79</f>
        <v>223500</v>
      </c>
      <c r="E79" s="78">
        <f t="shared" si="10"/>
        <v>223500</v>
      </c>
      <c r="F79" s="78">
        <f t="shared" si="10"/>
        <v>223500</v>
      </c>
      <c r="G79" s="78">
        <f t="shared" si="10"/>
        <v>223500</v>
      </c>
      <c r="H79" s="78">
        <f>'TARIFA SIN IVA MODIFICABLE '!E79</f>
        <v>223500</v>
      </c>
      <c r="I79" s="78">
        <f t="shared" si="11"/>
        <v>223500</v>
      </c>
      <c r="J79" s="78">
        <f t="shared" si="11"/>
        <v>223500</v>
      </c>
      <c r="K79" s="78">
        <f t="shared" si="11"/>
        <v>223500</v>
      </c>
      <c r="L79" s="78">
        <f t="shared" si="8"/>
        <v>223500</v>
      </c>
      <c r="M79" s="78">
        <f t="shared" si="5"/>
        <v>223500</v>
      </c>
      <c r="N79" s="78">
        <f t="shared" si="5"/>
        <v>223500</v>
      </c>
      <c r="O79" s="78">
        <f t="shared" si="5"/>
        <v>223500</v>
      </c>
      <c r="P79" s="78">
        <f t="shared" si="5"/>
        <v>223500</v>
      </c>
      <c r="Q79" s="78">
        <f t="shared" si="6"/>
        <v>223500</v>
      </c>
      <c r="R79" s="78">
        <f t="shared" si="6"/>
        <v>223500</v>
      </c>
      <c r="S79" s="78">
        <f t="shared" si="6"/>
        <v>223500</v>
      </c>
    </row>
    <row r="80" spans="1:19" s="49" customFormat="1" x14ac:dyDescent="0.25">
      <c r="A80" s="88" t="str">
        <f>IFERROR(CONCATENATE('TARIFA SIN IVA MODIFICABLE '!A80," ",'TARIFA SIN IVA MODIFICABLE '!B80),"")</f>
        <v>3071115 Mesa alta Daysa (Blanco) (100cm x 60cm)</v>
      </c>
      <c r="B80" s="78">
        <f>'TARIFA SIN IVA MODIFICABLE '!C80</f>
        <v>110200</v>
      </c>
      <c r="C80" s="78">
        <f t="shared" si="9"/>
        <v>110200</v>
      </c>
      <c r="D80" s="78">
        <f>'TARIFA SIN IVA MODIFICABLE '!D80</f>
        <v>110200</v>
      </c>
      <c r="E80" s="78">
        <f t="shared" si="10"/>
        <v>110200</v>
      </c>
      <c r="F80" s="78">
        <f t="shared" si="10"/>
        <v>110200</v>
      </c>
      <c r="G80" s="78">
        <f t="shared" si="10"/>
        <v>110200</v>
      </c>
      <c r="H80" s="78">
        <f>'TARIFA SIN IVA MODIFICABLE '!E80</f>
        <v>110200</v>
      </c>
      <c r="I80" s="78">
        <f t="shared" si="11"/>
        <v>110200</v>
      </c>
      <c r="J80" s="78">
        <f t="shared" si="11"/>
        <v>110200</v>
      </c>
      <c r="K80" s="78">
        <f t="shared" si="11"/>
        <v>110200</v>
      </c>
      <c r="L80" s="78">
        <f t="shared" si="8"/>
        <v>110200</v>
      </c>
      <c r="M80" s="78">
        <f t="shared" si="5"/>
        <v>110200</v>
      </c>
      <c r="N80" s="78">
        <f t="shared" si="5"/>
        <v>110200</v>
      </c>
      <c r="O80" s="78">
        <f t="shared" si="5"/>
        <v>110200</v>
      </c>
      <c r="P80" s="78">
        <f t="shared" si="5"/>
        <v>110200</v>
      </c>
      <c r="Q80" s="78">
        <f t="shared" si="6"/>
        <v>110200</v>
      </c>
      <c r="R80" s="78">
        <f t="shared" si="6"/>
        <v>110200</v>
      </c>
      <c r="S80" s="78">
        <f t="shared" si="6"/>
        <v>110200</v>
      </c>
    </row>
    <row r="81" spans="1:19" s="49" customFormat="1" x14ac:dyDescent="0.25">
      <c r="A81" s="88" t="str">
        <f>IFERROR(CONCATENATE('TARIFA SIN IVA MODIFICABLE '!A81," ",'TARIFA SIN IVA MODIFICABLE '!B81),"")</f>
        <v>3071115 Mesa alta Daysa (Miel) (100cm x 60cm)</v>
      </c>
      <c r="B81" s="78">
        <f>'TARIFA SIN IVA MODIFICABLE '!C81</f>
        <v>110200</v>
      </c>
      <c r="C81" s="78">
        <f t="shared" si="9"/>
        <v>110200</v>
      </c>
      <c r="D81" s="78">
        <f>'TARIFA SIN IVA MODIFICABLE '!D81</f>
        <v>110200</v>
      </c>
      <c r="E81" s="78">
        <f t="shared" si="10"/>
        <v>110200</v>
      </c>
      <c r="F81" s="78">
        <f t="shared" si="10"/>
        <v>110200</v>
      </c>
      <c r="G81" s="78">
        <f t="shared" si="10"/>
        <v>110200</v>
      </c>
      <c r="H81" s="78">
        <f>'TARIFA SIN IVA MODIFICABLE '!E81</f>
        <v>110200</v>
      </c>
      <c r="I81" s="78">
        <f t="shared" si="11"/>
        <v>110200</v>
      </c>
      <c r="J81" s="78">
        <f t="shared" si="11"/>
        <v>110200</v>
      </c>
      <c r="K81" s="78">
        <f t="shared" si="11"/>
        <v>110200</v>
      </c>
      <c r="L81" s="78">
        <f t="shared" si="8"/>
        <v>110200</v>
      </c>
      <c r="M81" s="78">
        <f t="shared" si="5"/>
        <v>110200</v>
      </c>
      <c r="N81" s="78">
        <f t="shared" si="5"/>
        <v>110200</v>
      </c>
      <c r="O81" s="78">
        <f t="shared" si="5"/>
        <v>110200</v>
      </c>
      <c r="P81" s="78">
        <f t="shared" ref="P81:S144" si="12">$H81</f>
        <v>110200</v>
      </c>
      <c r="Q81" s="78">
        <f t="shared" si="6"/>
        <v>110200</v>
      </c>
      <c r="R81" s="78">
        <f t="shared" si="6"/>
        <v>110200</v>
      </c>
      <c r="S81" s="78">
        <f t="shared" si="6"/>
        <v>110200</v>
      </c>
    </row>
    <row r="82" spans="1:19" s="49" customFormat="1" x14ac:dyDescent="0.25">
      <c r="A82" s="88" t="str">
        <f>IFERROR(CONCATENATE('TARIFA SIN IVA MODIFICABLE '!A82," ",'TARIFA SIN IVA MODIFICABLE '!B82),"")</f>
        <v>3071115 Mesa alta Daysa (Roble Gris) (100cm x 60cm)</v>
      </c>
      <c r="B82" s="78">
        <f>'TARIFA SIN IVA MODIFICABLE '!C82</f>
        <v>110200</v>
      </c>
      <c r="C82" s="78">
        <f t="shared" si="9"/>
        <v>110200</v>
      </c>
      <c r="D82" s="78">
        <f>'TARIFA SIN IVA MODIFICABLE '!D82</f>
        <v>110200</v>
      </c>
      <c r="E82" s="78">
        <f t="shared" si="10"/>
        <v>110200</v>
      </c>
      <c r="F82" s="78">
        <f t="shared" si="10"/>
        <v>110200</v>
      </c>
      <c r="G82" s="78">
        <f t="shared" si="10"/>
        <v>110200</v>
      </c>
      <c r="H82" s="78">
        <f>'TARIFA SIN IVA MODIFICABLE '!E82</f>
        <v>110200</v>
      </c>
      <c r="I82" s="78">
        <f t="shared" si="11"/>
        <v>110200</v>
      </c>
      <c r="J82" s="78">
        <f t="shared" si="11"/>
        <v>110200</v>
      </c>
      <c r="K82" s="78">
        <f t="shared" si="11"/>
        <v>110200</v>
      </c>
      <c r="L82" s="78">
        <f t="shared" si="8"/>
        <v>110200</v>
      </c>
      <c r="M82" s="78">
        <f t="shared" si="8"/>
        <v>110200</v>
      </c>
      <c r="N82" s="78">
        <f t="shared" si="8"/>
        <v>110200</v>
      </c>
      <c r="O82" s="78">
        <f t="shared" si="8"/>
        <v>110200</v>
      </c>
      <c r="P82" s="78">
        <f t="shared" si="12"/>
        <v>110200</v>
      </c>
      <c r="Q82" s="78">
        <f t="shared" si="12"/>
        <v>110200</v>
      </c>
      <c r="R82" s="78">
        <f t="shared" si="12"/>
        <v>110200</v>
      </c>
      <c r="S82" s="78">
        <f t="shared" si="12"/>
        <v>110200</v>
      </c>
    </row>
    <row r="83" spans="1:19" s="49" customFormat="1" x14ac:dyDescent="0.25">
      <c r="A83" s="88" t="str">
        <f>IFERROR(CONCATENATE('TARIFA SIN IVA MODIFICABLE '!A83," ",'TARIFA SIN IVA MODIFICABLE '!B83),"")</f>
        <v>3071115 Mesa alta Daysa (Rovere) (100cm x 60cm)</v>
      </c>
      <c r="B83" s="78">
        <f>'TARIFA SIN IVA MODIFICABLE '!C83</f>
        <v>110200</v>
      </c>
      <c r="C83" s="78">
        <f t="shared" si="9"/>
        <v>110200</v>
      </c>
      <c r="D83" s="78">
        <f>'TARIFA SIN IVA MODIFICABLE '!D83</f>
        <v>110200</v>
      </c>
      <c r="E83" s="78">
        <f t="shared" si="10"/>
        <v>110200</v>
      </c>
      <c r="F83" s="78">
        <f t="shared" si="10"/>
        <v>110200</v>
      </c>
      <c r="G83" s="78">
        <f t="shared" si="10"/>
        <v>110200</v>
      </c>
      <c r="H83" s="78">
        <f>'TARIFA SIN IVA MODIFICABLE '!E83</f>
        <v>110200</v>
      </c>
      <c r="I83" s="78">
        <f t="shared" si="11"/>
        <v>110200</v>
      </c>
      <c r="J83" s="78">
        <f t="shared" si="11"/>
        <v>110200</v>
      </c>
      <c r="K83" s="78">
        <f t="shared" si="11"/>
        <v>110200</v>
      </c>
      <c r="L83" s="78">
        <f t="shared" si="8"/>
        <v>110200</v>
      </c>
      <c r="M83" s="78">
        <f t="shared" si="8"/>
        <v>110200</v>
      </c>
      <c r="N83" s="78">
        <f t="shared" si="8"/>
        <v>110200</v>
      </c>
      <c r="O83" s="78">
        <f t="shared" si="8"/>
        <v>110200</v>
      </c>
      <c r="P83" s="78">
        <f t="shared" si="12"/>
        <v>110200</v>
      </c>
      <c r="Q83" s="78">
        <f t="shared" si="12"/>
        <v>110200</v>
      </c>
      <c r="R83" s="78">
        <f t="shared" si="12"/>
        <v>110200</v>
      </c>
      <c r="S83" s="78">
        <f t="shared" si="12"/>
        <v>110200</v>
      </c>
    </row>
    <row r="84" spans="1:19" s="49" customFormat="1" x14ac:dyDescent="0.25">
      <c r="A84" s="88" t="str">
        <f>IFERROR(CONCATENATE('TARIFA SIN IVA MODIFICABLE '!A84," ",'TARIFA SIN IVA MODIFICABLE '!B84),"")</f>
        <v>3071093 Mesa alta Daysa vidrio (100cm x 60cm)</v>
      </c>
      <c r="B84" s="78">
        <f>'TARIFA SIN IVA MODIFICABLE '!C84</f>
        <v>123800</v>
      </c>
      <c r="C84" s="78">
        <f t="shared" si="9"/>
        <v>123800</v>
      </c>
      <c r="D84" s="78">
        <f>'TARIFA SIN IVA MODIFICABLE '!D84</f>
        <v>123800</v>
      </c>
      <c r="E84" s="78">
        <f t="shared" si="10"/>
        <v>123800</v>
      </c>
      <c r="F84" s="78">
        <f t="shared" si="10"/>
        <v>123800</v>
      </c>
      <c r="G84" s="78">
        <f t="shared" si="10"/>
        <v>123800</v>
      </c>
      <c r="H84" s="78">
        <f>'TARIFA SIN IVA MODIFICABLE '!E84</f>
        <v>123800</v>
      </c>
      <c r="I84" s="78">
        <f t="shared" si="11"/>
        <v>123800</v>
      </c>
      <c r="J84" s="78">
        <f t="shared" si="11"/>
        <v>123800</v>
      </c>
      <c r="K84" s="78">
        <f t="shared" si="11"/>
        <v>123800</v>
      </c>
      <c r="L84" s="78">
        <f t="shared" si="8"/>
        <v>123800</v>
      </c>
      <c r="M84" s="78">
        <f t="shared" si="8"/>
        <v>123800</v>
      </c>
      <c r="N84" s="78">
        <f t="shared" si="8"/>
        <v>123800</v>
      </c>
      <c r="O84" s="78">
        <f t="shared" si="8"/>
        <v>123800</v>
      </c>
      <c r="P84" s="78">
        <f t="shared" si="12"/>
        <v>123800</v>
      </c>
      <c r="Q84" s="78">
        <f t="shared" si="12"/>
        <v>123800</v>
      </c>
      <c r="R84" s="78">
        <f t="shared" si="12"/>
        <v>123800</v>
      </c>
      <c r="S84" s="78">
        <f t="shared" si="12"/>
        <v>123800</v>
      </c>
    </row>
    <row r="85" spans="1:19" s="49" customFormat="1" ht="30" x14ac:dyDescent="0.25">
      <c r="A85" s="88" t="str">
        <f>IFERROR(CONCATENATE('TARIFA SIN IVA MODIFICABLE '!A85," ",'TARIFA SIN IVA MODIFICABLE '!B85),"")</f>
        <v>3071104 Mesa Centro Cuadrada 2 Niveles (Blanco) (50cm x 60cm x 60)</v>
      </c>
      <c r="B85" s="78">
        <f>'TARIFA SIN IVA MODIFICABLE '!C85</f>
        <v>84700</v>
      </c>
      <c r="C85" s="78">
        <f t="shared" si="9"/>
        <v>84700</v>
      </c>
      <c r="D85" s="78">
        <f>'TARIFA SIN IVA MODIFICABLE '!D85</f>
        <v>84700</v>
      </c>
      <c r="E85" s="78">
        <f t="shared" si="10"/>
        <v>84700</v>
      </c>
      <c r="F85" s="78">
        <f t="shared" si="10"/>
        <v>84700</v>
      </c>
      <c r="G85" s="78">
        <f t="shared" si="10"/>
        <v>84700</v>
      </c>
      <c r="H85" s="78">
        <f>'TARIFA SIN IVA MODIFICABLE '!E85</f>
        <v>84700</v>
      </c>
      <c r="I85" s="78">
        <f t="shared" si="11"/>
        <v>84700</v>
      </c>
      <c r="J85" s="78">
        <f t="shared" si="11"/>
        <v>84700</v>
      </c>
      <c r="K85" s="78">
        <f t="shared" si="11"/>
        <v>84700</v>
      </c>
      <c r="L85" s="78">
        <f t="shared" si="8"/>
        <v>84700</v>
      </c>
      <c r="M85" s="78">
        <f t="shared" si="8"/>
        <v>84700</v>
      </c>
      <c r="N85" s="78">
        <f t="shared" si="8"/>
        <v>84700</v>
      </c>
      <c r="O85" s="78">
        <f t="shared" si="8"/>
        <v>84700</v>
      </c>
      <c r="P85" s="78">
        <f t="shared" si="12"/>
        <v>84700</v>
      </c>
      <c r="Q85" s="78">
        <f t="shared" si="12"/>
        <v>84700</v>
      </c>
      <c r="R85" s="78">
        <f t="shared" si="12"/>
        <v>84700</v>
      </c>
      <c r="S85" s="78">
        <f t="shared" si="12"/>
        <v>84700</v>
      </c>
    </row>
    <row r="86" spans="1:19" s="49" customFormat="1" ht="30" x14ac:dyDescent="0.25">
      <c r="A86" s="88" t="str">
        <f>IFERROR(CONCATENATE('TARIFA SIN IVA MODIFICABLE '!A86," ",'TARIFA SIN IVA MODIFICABLE '!B86),"")</f>
        <v>3071100 Mesa Centro Circular doble nivel (Blanco) (50cm x 110cm x 60cm)</v>
      </c>
      <c r="B86" s="78">
        <f>'TARIFA SIN IVA MODIFICABLE '!C86</f>
        <v>116500</v>
      </c>
      <c r="C86" s="78">
        <f t="shared" si="9"/>
        <v>116500</v>
      </c>
      <c r="D86" s="78">
        <f>'TARIFA SIN IVA MODIFICABLE '!D86</f>
        <v>116500</v>
      </c>
      <c r="E86" s="78">
        <f t="shared" si="10"/>
        <v>116500</v>
      </c>
      <c r="F86" s="78">
        <f t="shared" si="10"/>
        <v>116500</v>
      </c>
      <c r="G86" s="78">
        <f t="shared" si="10"/>
        <v>116500</v>
      </c>
      <c r="H86" s="78">
        <f>'TARIFA SIN IVA MODIFICABLE '!E86</f>
        <v>116500</v>
      </c>
      <c r="I86" s="78">
        <f t="shared" si="11"/>
        <v>116500</v>
      </c>
      <c r="J86" s="78">
        <f t="shared" si="11"/>
        <v>116500</v>
      </c>
      <c r="K86" s="78">
        <f t="shared" si="11"/>
        <v>116500</v>
      </c>
      <c r="L86" s="78">
        <f t="shared" si="8"/>
        <v>116500</v>
      </c>
      <c r="M86" s="78">
        <f t="shared" si="8"/>
        <v>116500</v>
      </c>
      <c r="N86" s="78">
        <f t="shared" si="8"/>
        <v>116500</v>
      </c>
      <c r="O86" s="78">
        <f t="shared" si="8"/>
        <v>116500</v>
      </c>
      <c r="P86" s="78">
        <f t="shared" si="12"/>
        <v>116500</v>
      </c>
      <c r="Q86" s="78">
        <f t="shared" si="12"/>
        <v>116500</v>
      </c>
      <c r="R86" s="78">
        <f t="shared" si="12"/>
        <v>116500</v>
      </c>
      <c r="S86" s="78">
        <f t="shared" si="12"/>
        <v>116500</v>
      </c>
    </row>
    <row r="87" spans="1:19" s="49" customFormat="1" x14ac:dyDescent="0.25">
      <c r="A87" s="88" t="str">
        <f>IFERROR(CONCATENATE('TARIFA SIN IVA MODIFICABLE '!A87," ",'TARIFA SIN IVA MODIFICABLE '!B87),"")</f>
        <v>3071068 Mesa Centro Figura Mármol</v>
      </c>
      <c r="B87" s="78">
        <f>'TARIFA SIN IVA MODIFICABLE '!C87</f>
        <v>127000</v>
      </c>
      <c r="C87" s="78">
        <f t="shared" si="9"/>
        <v>127000</v>
      </c>
      <c r="D87" s="78">
        <f>'TARIFA SIN IVA MODIFICABLE '!D87</f>
        <v>127000</v>
      </c>
      <c r="E87" s="78">
        <f t="shared" si="10"/>
        <v>127000</v>
      </c>
      <c r="F87" s="78">
        <f t="shared" si="10"/>
        <v>127000</v>
      </c>
      <c r="G87" s="78">
        <f t="shared" si="10"/>
        <v>127000</v>
      </c>
      <c r="H87" s="78">
        <f>'TARIFA SIN IVA MODIFICABLE '!E87</f>
        <v>127000</v>
      </c>
      <c r="I87" s="78">
        <f t="shared" si="11"/>
        <v>127000</v>
      </c>
      <c r="J87" s="78">
        <f t="shared" si="11"/>
        <v>127000</v>
      </c>
      <c r="K87" s="78">
        <f t="shared" si="11"/>
        <v>127000</v>
      </c>
      <c r="L87" s="78">
        <f t="shared" si="8"/>
        <v>127000</v>
      </c>
      <c r="M87" s="78">
        <f t="shared" si="8"/>
        <v>127000</v>
      </c>
      <c r="N87" s="78">
        <f t="shared" si="8"/>
        <v>127000</v>
      </c>
      <c r="O87" s="78">
        <f t="shared" si="8"/>
        <v>127000</v>
      </c>
      <c r="P87" s="78">
        <f t="shared" si="12"/>
        <v>127000</v>
      </c>
      <c r="Q87" s="78">
        <f t="shared" si="12"/>
        <v>127000</v>
      </c>
      <c r="R87" s="78">
        <f t="shared" si="12"/>
        <v>127000</v>
      </c>
      <c r="S87" s="78">
        <f t="shared" si="12"/>
        <v>127000</v>
      </c>
    </row>
    <row r="88" spans="1:19" s="49" customFormat="1" x14ac:dyDescent="0.25">
      <c r="A88" s="88" t="str">
        <f>IFERROR(CONCATENATE('TARIFA SIN IVA MODIFICABLE '!A88," ",'TARIFA SIN IVA MODIFICABLE '!B88),"")</f>
        <v>3071098 Mesa Centro Irregular</v>
      </c>
      <c r="B88" s="78">
        <f>'TARIFA SIN IVA MODIFICABLE '!C88</f>
        <v>89100</v>
      </c>
      <c r="C88" s="78">
        <f t="shared" si="9"/>
        <v>89100</v>
      </c>
      <c r="D88" s="78">
        <f>'TARIFA SIN IVA MODIFICABLE '!D88</f>
        <v>89100</v>
      </c>
      <c r="E88" s="78">
        <f t="shared" si="10"/>
        <v>89100</v>
      </c>
      <c r="F88" s="78">
        <f t="shared" si="10"/>
        <v>89100</v>
      </c>
      <c r="G88" s="78">
        <f t="shared" si="10"/>
        <v>89100</v>
      </c>
      <c r="H88" s="78">
        <f>'TARIFA SIN IVA MODIFICABLE '!E88</f>
        <v>89100</v>
      </c>
      <c r="I88" s="78">
        <f t="shared" si="11"/>
        <v>89100</v>
      </c>
      <c r="J88" s="78">
        <f t="shared" si="11"/>
        <v>89100</v>
      </c>
      <c r="K88" s="78">
        <f t="shared" si="11"/>
        <v>89100</v>
      </c>
      <c r="L88" s="78">
        <f t="shared" si="8"/>
        <v>89100</v>
      </c>
      <c r="M88" s="78">
        <f t="shared" si="8"/>
        <v>89100</v>
      </c>
      <c r="N88" s="78">
        <f t="shared" si="8"/>
        <v>89100</v>
      </c>
      <c r="O88" s="78">
        <f t="shared" si="8"/>
        <v>89100</v>
      </c>
      <c r="P88" s="78">
        <f t="shared" si="12"/>
        <v>89100</v>
      </c>
      <c r="Q88" s="78">
        <f t="shared" si="12"/>
        <v>89100</v>
      </c>
      <c r="R88" s="78">
        <f t="shared" si="12"/>
        <v>89100</v>
      </c>
      <c r="S88" s="78">
        <f t="shared" si="12"/>
        <v>89100</v>
      </c>
    </row>
    <row r="89" spans="1:19" s="49" customFormat="1" x14ac:dyDescent="0.25">
      <c r="A89" s="88" t="str">
        <f>IFERROR(CONCATENATE('TARIFA SIN IVA MODIFICABLE '!A89," ",'TARIFA SIN IVA MODIFICABLE '!B89),"")</f>
        <v>3071097 Mesa estándar Daysa (76cm x 60cm)</v>
      </c>
      <c r="B89" s="78">
        <f>'TARIFA SIN IVA MODIFICABLE '!C89</f>
        <v>110200</v>
      </c>
      <c r="C89" s="78">
        <f t="shared" si="9"/>
        <v>110200</v>
      </c>
      <c r="D89" s="78">
        <f>'TARIFA SIN IVA MODIFICABLE '!D89</f>
        <v>110200</v>
      </c>
      <c r="E89" s="78">
        <f t="shared" si="10"/>
        <v>110200</v>
      </c>
      <c r="F89" s="78">
        <f t="shared" si="10"/>
        <v>110200</v>
      </c>
      <c r="G89" s="78">
        <f t="shared" si="10"/>
        <v>110200</v>
      </c>
      <c r="H89" s="78">
        <f>'TARIFA SIN IVA MODIFICABLE '!E89</f>
        <v>110200</v>
      </c>
      <c r="I89" s="78">
        <f t="shared" si="11"/>
        <v>110200</v>
      </c>
      <c r="J89" s="78">
        <f t="shared" si="11"/>
        <v>110200</v>
      </c>
      <c r="K89" s="78">
        <f t="shared" si="11"/>
        <v>110200</v>
      </c>
      <c r="L89" s="78">
        <f t="shared" si="8"/>
        <v>110200</v>
      </c>
      <c r="M89" s="78">
        <f t="shared" si="8"/>
        <v>110200</v>
      </c>
      <c r="N89" s="78">
        <f t="shared" si="8"/>
        <v>110200</v>
      </c>
      <c r="O89" s="78">
        <f t="shared" si="8"/>
        <v>110200</v>
      </c>
      <c r="P89" s="78">
        <f t="shared" si="12"/>
        <v>110200</v>
      </c>
      <c r="Q89" s="78">
        <f t="shared" si="12"/>
        <v>110200</v>
      </c>
      <c r="R89" s="78">
        <f t="shared" si="12"/>
        <v>110200</v>
      </c>
      <c r="S89" s="78">
        <f t="shared" si="12"/>
        <v>110200</v>
      </c>
    </row>
    <row r="90" spans="1:19" s="49" customFormat="1" x14ac:dyDescent="0.25">
      <c r="A90" s="88" t="str">
        <f>IFERROR(CONCATENATE('TARIFA SIN IVA MODIFICABLE '!A90," ",'TARIFA SIN IVA MODIFICABLE '!B90),"")</f>
        <v>3071116 Mesa estándar Lotus (70cm x 64cm x 81cm)</v>
      </c>
      <c r="B90" s="78">
        <f>'TARIFA SIN IVA MODIFICABLE '!C90</f>
        <v>165100</v>
      </c>
      <c r="C90" s="78">
        <f t="shared" si="9"/>
        <v>165100</v>
      </c>
      <c r="D90" s="78">
        <f>'TARIFA SIN IVA MODIFICABLE '!D90</f>
        <v>165100</v>
      </c>
      <c r="E90" s="78">
        <f t="shared" si="10"/>
        <v>165100</v>
      </c>
      <c r="F90" s="78">
        <f t="shared" si="10"/>
        <v>165100</v>
      </c>
      <c r="G90" s="78">
        <f t="shared" si="10"/>
        <v>165100</v>
      </c>
      <c r="H90" s="78">
        <f>'TARIFA SIN IVA MODIFICABLE '!E90</f>
        <v>165100</v>
      </c>
      <c r="I90" s="78">
        <f t="shared" si="11"/>
        <v>165100</v>
      </c>
      <c r="J90" s="78">
        <f t="shared" si="11"/>
        <v>165100</v>
      </c>
      <c r="K90" s="78">
        <f t="shared" si="11"/>
        <v>165100</v>
      </c>
      <c r="L90" s="78">
        <f t="shared" si="8"/>
        <v>165100</v>
      </c>
      <c r="M90" s="78">
        <f t="shared" si="8"/>
        <v>165100</v>
      </c>
      <c r="N90" s="78">
        <f t="shared" si="8"/>
        <v>165100</v>
      </c>
      <c r="O90" s="78">
        <f t="shared" si="8"/>
        <v>165100</v>
      </c>
      <c r="P90" s="78">
        <f t="shared" si="12"/>
        <v>165100</v>
      </c>
      <c r="Q90" s="78">
        <f t="shared" si="12"/>
        <v>165100</v>
      </c>
      <c r="R90" s="78">
        <f t="shared" si="12"/>
        <v>165100</v>
      </c>
      <c r="S90" s="78">
        <f t="shared" si="12"/>
        <v>165100</v>
      </c>
    </row>
    <row r="91" spans="1:19" s="49" customFormat="1" x14ac:dyDescent="0.25">
      <c r="A91" s="88" t="str">
        <f>IFERROR(CONCATENATE('TARIFA SIN IVA MODIFICABLE '!A91," ",'TARIFA SIN IVA MODIFICABLE '!B91),"")</f>
        <v>30710168 Mesa Oficina Tipo 2 Plegable gris</v>
      </c>
      <c r="B91" s="78">
        <f>'TARIFA SIN IVA MODIFICABLE '!C91</f>
        <v>138800</v>
      </c>
      <c r="C91" s="78">
        <f t="shared" si="9"/>
        <v>138800</v>
      </c>
      <c r="D91" s="78">
        <f>'TARIFA SIN IVA MODIFICABLE '!D91</f>
        <v>138800</v>
      </c>
      <c r="E91" s="78">
        <f t="shared" si="10"/>
        <v>138800</v>
      </c>
      <c r="F91" s="78">
        <f t="shared" si="10"/>
        <v>138800</v>
      </c>
      <c r="G91" s="78">
        <f t="shared" si="10"/>
        <v>138800</v>
      </c>
      <c r="H91" s="78">
        <f>'TARIFA SIN IVA MODIFICABLE '!E91</f>
        <v>138800</v>
      </c>
      <c r="I91" s="78">
        <f t="shared" si="11"/>
        <v>138800</v>
      </c>
      <c r="J91" s="78">
        <f t="shared" si="11"/>
        <v>138800</v>
      </c>
      <c r="K91" s="78">
        <f t="shared" si="11"/>
        <v>138800</v>
      </c>
      <c r="L91" s="78">
        <f t="shared" si="8"/>
        <v>138800</v>
      </c>
      <c r="M91" s="78">
        <f t="shared" si="8"/>
        <v>138800</v>
      </c>
      <c r="N91" s="78">
        <f t="shared" si="8"/>
        <v>138800</v>
      </c>
      <c r="O91" s="78">
        <f t="shared" si="8"/>
        <v>138800</v>
      </c>
      <c r="P91" s="78">
        <f t="shared" si="12"/>
        <v>138800</v>
      </c>
      <c r="Q91" s="78">
        <f t="shared" si="12"/>
        <v>138800</v>
      </c>
      <c r="R91" s="78">
        <f t="shared" si="12"/>
        <v>138800</v>
      </c>
      <c r="S91" s="78">
        <f t="shared" si="12"/>
        <v>138800</v>
      </c>
    </row>
    <row r="92" spans="1:19" s="49" customFormat="1" x14ac:dyDescent="0.25">
      <c r="A92" s="88" t="str">
        <f>IFERROR(CONCATENATE('TARIFA SIN IVA MODIFICABLE '!A92," ",'TARIFA SIN IVA MODIFICABLE '!B92),"")</f>
        <v>30713200 Mesa Oficina (50cm x 120cm x 50cm)</v>
      </c>
      <c r="B92" s="78">
        <f>'TARIFA SIN IVA MODIFICABLE '!C92</f>
        <v>138900</v>
      </c>
      <c r="C92" s="78">
        <f t="shared" si="9"/>
        <v>138900</v>
      </c>
      <c r="D92" s="78">
        <f>'TARIFA SIN IVA MODIFICABLE '!D92</f>
        <v>138900</v>
      </c>
      <c r="E92" s="78">
        <f t="shared" si="10"/>
        <v>138900</v>
      </c>
      <c r="F92" s="78">
        <f t="shared" si="10"/>
        <v>138900</v>
      </c>
      <c r="G92" s="78">
        <f t="shared" si="10"/>
        <v>138900</v>
      </c>
      <c r="H92" s="78">
        <f>'TARIFA SIN IVA MODIFICABLE '!E92</f>
        <v>138900</v>
      </c>
      <c r="I92" s="78">
        <f t="shared" si="11"/>
        <v>138900</v>
      </c>
      <c r="J92" s="78">
        <f t="shared" si="11"/>
        <v>138900</v>
      </c>
      <c r="K92" s="78">
        <f t="shared" si="11"/>
        <v>138900</v>
      </c>
      <c r="L92" s="78">
        <f t="shared" si="8"/>
        <v>138900</v>
      </c>
      <c r="M92" s="78">
        <f t="shared" si="8"/>
        <v>138900</v>
      </c>
      <c r="N92" s="78">
        <f t="shared" si="8"/>
        <v>138900</v>
      </c>
      <c r="O92" s="78">
        <f t="shared" si="8"/>
        <v>138900</v>
      </c>
      <c r="P92" s="78">
        <f t="shared" si="12"/>
        <v>138900</v>
      </c>
      <c r="Q92" s="78">
        <f t="shared" si="12"/>
        <v>138900</v>
      </c>
      <c r="R92" s="78">
        <f t="shared" si="12"/>
        <v>138900</v>
      </c>
      <c r="S92" s="78">
        <f t="shared" si="12"/>
        <v>138900</v>
      </c>
    </row>
    <row r="93" spans="1:19" s="49" customFormat="1" ht="30" x14ac:dyDescent="0.25">
      <c r="A93" s="88" t="str">
        <f>IFERROR(CONCATENATE('TARIFA SIN IVA MODIFICABLE '!A93," ",'TARIFA SIN IVA MODIFICABLE '!B93),"")</f>
        <v>3070936 Mesón plegable plástico (Blanco) (73cm x 182cm x 76cm)</v>
      </c>
      <c r="B93" s="78">
        <f>'TARIFA SIN IVA MODIFICABLE '!C93</f>
        <v>109200</v>
      </c>
      <c r="C93" s="78">
        <f t="shared" si="9"/>
        <v>109200</v>
      </c>
      <c r="D93" s="78">
        <f>'TARIFA SIN IVA MODIFICABLE '!D93</f>
        <v>109200</v>
      </c>
      <c r="E93" s="78">
        <f t="shared" si="10"/>
        <v>109200</v>
      </c>
      <c r="F93" s="78">
        <f t="shared" si="10"/>
        <v>109200</v>
      </c>
      <c r="G93" s="78">
        <f t="shared" si="10"/>
        <v>109200</v>
      </c>
      <c r="H93" s="78">
        <f>'TARIFA SIN IVA MODIFICABLE '!E93</f>
        <v>109200</v>
      </c>
      <c r="I93" s="78">
        <f t="shared" si="11"/>
        <v>109200</v>
      </c>
      <c r="J93" s="78">
        <f t="shared" si="11"/>
        <v>109200</v>
      </c>
      <c r="K93" s="78">
        <f t="shared" si="11"/>
        <v>109200</v>
      </c>
      <c r="L93" s="78">
        <f t="shared" si="8"/>
        <v>109200</v>
      </c>
      <c r="M93" s="78">
        <f t="shared" si="8"/>
        <v>109200</v>
      </c>
      <c r="N93" s="78">
        <f t="shared" si="8"/>
        <v>109200</v>
      </c>
      <c r="O93" s="78">
        <f t="shared" si="8"/>
        <v>109200</v>
      </c>
      <c r="P93" s="78">
        <f t="shared" si="12"/>
        <v>109200</v>
      </c>
      <c r="Q93" s="78">
        <f t="shared" si="12"/>
        <v>109200</v>
      </c>
      <c r="R93" s="78">
        <f t="shared" si="12"/>
        <v>109200</v>
      </c>
      <c r="S93" s="78">
        <f t="shared" si="12"/>
        <v>109200</v>
      </c>
    </row>
    <row r="94" spans="1:19" s="49" customFormat="1" ht="30" x14ac:dyDescent="0.25">
      <c r="A94" s="88" t="str">
        <f>IFERROR(CONCATENATE('TARIFA SIN IVA MODIFICABLE '!A94," ",'TARIFA SIN IVA MODIFICABLE '!B94),"")</f>
        <v>3071113 Sala Osaka (1 sofá Toronto, 2 puffs Donna, 1 mesa centro cuadrada 2 niveles)</v>
      </c>
      <c r="B94" s="78">
        <f>'TARIFA SIN IVA MODIFICABLE '!C94</f>
        <v>457500</v>
      </c>
      <c r="C94" s="78">
        <f t="shared" si="9"/>
        <v>457500</v>
      </c>
      <c r="D94" s="78">
        <f>'TARIFA SIN IVA MODIFICABLE '!D94</f>
        <v>457500</v>
      </c>
      <c r="E94" s="78">
        <f t="shared" si="10"/>
        <v>457500</v>
      </c>
      <c r="F94" s="78">
        <f t="shared" si="10"/>
        <v>457500</v>
      </c>
      <c r="G94" s="78">
        <f t="shared" si="10"/>
        <v>457500</v>
      </c>
      <c r="H94" s="78">
        <f>'TARIFA SIN IVA MODIFICABLE '!E94</f>
        <v>457500</v>
      </c>
      <c r="I94" s="78">
        <f t="shared" si="11"/>
        <v>457500</v>
      </c>
      <c r="J94" s="78">
        <f t="shared" si="11"/>
        <v>457500</v>
      </c>
      <c r="K94" s="78">
        <f t="shared" si="11"/>
        <v>457500</v>
      </c>
      <c r="L94" s="78">
        <f t="shared" si="8"/>
        <v>457500</v>
      </c>
      <c r="M94" s="78">
        <f t="shared" si="8"/>
        <v>457500</v>
      </c>
      <c r="N94" s="78">
        <f t="shared" si="8"/>
        <v>457500</v>
      </c>
      <c r="O94" s="78">
        <f t="shared" si="8"/>
        <v>457500</v>
      </c>
      <c r="P94" s="78">
        <f t="shared" si="12"/>
        <v>457500</v>
      </c>
      <c r="Q94" s="78">
        <f t="shared" si="12"/>
        <v>457500</v>
      </c>
      <c r="R94" s="78">
        <f t="shared" si="12"/>
        <v>457500</v>
      </c>
      <c r="S94" s="78">
        <f t="shared" si="12"/>
        <v>457500</v>
      </c>
    </row>
    <row r="95" spans="1:19" s="49" customFormat="1" ht="30" x14ac:dyDescent="0.25">
      <c r="A95" s="88" t="str">
        <f>IFERROR(CONCATENATE('TARIFA SIN IVA MODIFICABLE '!A95," ",'TARIFA SIN IVA MODIFICABLE '!B95),"")</f>
        <v>3071095 Sala VIP (1 sofá Victoria derecho, 1 sofá Victoria izquierdo, 2 poltronas, 1 mesa centro cuadrada 2 niveles)</v>
      </c>
      <c r="B95" s="78">
        <f>'TARIFA SIN IVA MODIFICABLE '!C95</f>
        <v>684600</v>
      </c>
      <c r="C95" s="78">
        <f t="shared" si="9"/>
        <v>684600</v>
      </c>
      <c r="D95" s="78">
        <f>'TARIFA SIN IVA MODIFICABLE '!D95</f>
        <v>684600</v>
      </c>
      <c r="E95" s="78">
        <f t="shared" si="10"/>
        <v>684600</v>
      </c>
      <c r="F95" s="78">
        <f t="shared" si="10"/>
        <v>684600</v>
      </c>
      <c r="G95" s="78">
        <f t="shared" si="10"/>
        <v>684600</v>
      </c>
      <c r="H95" s="78">
        <f>'TARIFA SIN IVA MODIFICABLE '!E95</f>
        <v>684600</v>
      </c>
      <c r="I95" s="78">
        <f t="shared" si="11"/>
        <v>684600</v>
      </c>
      <c r="J95" s="78">
        <f t="shared" si="11"/>
        <v>684600</v>
      </c>
      <c r="K95" s="78">
        <f t="shared" si="11"/>
        <v>684600</v>
      </c>
      <c r="L95" s="78">
        <f t="shared" si="8"/>
        <v>684600</v>
      </c>
      <c r="M95" s="78">
        <f t="shared" si="8"/>
        <v>684600</v>
      </c>
      <c r="N95" s="78">
        <f t="shared" si="8"/>
        <v>684600</v>
      </c>
      <c r="O95" s="78">
        <f t="shared" si="8"/>
        <v>684600</v>
      </c>
      <c r="P95" s="78">
        <f t="shared" si="12"/>
        <v>684600</v>
      </c>
      <c r="Q95" s="78">
        <f t="shared" si="12"/>
        <v>684600</v>
      </c>
      <c r="R95" s="78">
        <f t="shared" si="12"/>
        <v>684600</v>
      </c>
      <c r="S95" s="78">
        <f t="shared" si="12"/>
        <v>684600</v>
      </c>
    </row>
    <row r="96" spans="1:19" s="49" customFormat="1" x14ac:dyDescent="0.25">
      <c r="A96" s="88" t="str">
        <f>IFERROR(CONCATENATE('TARIFA SIN IVA MODIFICABLE '!A96," ",'TARIFA SIN IVA MODIFICABLE '!B96),"")</f>
        <v>3071090 Puff estándar cuadrado (43cm x 43cm x 43cm)</v>
      </c>
      <c r="B96" s="78">
        <f>'TARIFA SIN IVA MODIFICABLE '!C96</f>
        <v>54800</v>
      </c>
      <c r="C96" s="78">
        <f t="shared" si="9"/>
        <v>54800</v>
      </c>
      <c r="D96" s="78">
        <f>'TARIFA SIN IVA MODIFICABLE '!D96</f>
        <v>54800</v>
      </c>
      <c r="E96" s="78">
        <f t="shared" si="10"/>
        <v>54800</v>
      </c>
      <c r="F96" s="78">
        <f t="shared" si="10"/>
        <v>54800</v>
      </c>
      <c r="G96" s="78">
        <f t="shared" si="10"/>
        <v>54800</v>
      </c>
      <c r="H96" s="78">
        <f>'TARIFA SIN IVA MODIFICABLE '!E96</f>
        <v>54800</v>
      </c>
      <c r="I96" s="78">
        <f t="shared" si="11"/>
        <v>54800</v>
      </c>
      <c r="J96" s="78">
        <f t="shared" si="11"/>
        <v>54800</v>
      </c>
      <c r="K96" s="78">
        <f t="shared" si="11"/>
        <v>54800</v>
      </c>
      <c r="L96" s="78">
        <f t="shared" si="8"/>
        <v>54800</v>
      </c>
      <c r="M96" s="78">
        <f t="shared" si="8"/>
        <v>54800</v>
      </c>
      <c r="N96" s="78">
        <f t="shared" si="8"/>
        <v>54800</v>
      </c>
      <c r="O96" s="78">
        <f t="shared" si="8"/>
        <v>54800</v>
      </c>
      <c r="P96" s="78">
        <f t="shared" si="12"/>
        <v>54800</v>
      </c>
      <c r="Q96" s="78">
        <f t="shared" si="12"/>
        <v>54800</v>
      </c>
      <c r="R96" s="78">
        <f t="shared" si="12"/>
        <v>54800</v>
      </c>
      <c r="S96" s="78">
        <f t="shared" si="12"/>
        <v>54800</v>
      </c>
    </row>
    <row r="97" spans="1:19" s="49" customFormat="1" x14ac:dyDescent="0.25">
      <c r="A97" s="88" t="str">
        <f>IFERROR(CONCATENATE('TARIFA SIN IVA MODIFICABLE '!A97," ",'TARIFA SIN IVA MODIFICABLE '!B97),"")</f>
        <v>3071091 Puff Trunk 2 cuerpos (48cm x 81cm x 40cm)</v>
      </c>
      <c r="B97" s="78">
        <f>'TARIFA SIN IVA MODIFICABLE '!C97</f>
        <v>104700</v>
      </c>
      <c r="C97" s="78">
        <f t="shared" si="9"/>
        <v>104700</v>
      </c>
      <c r="D97" s="78">
        <f>'TARIFA SIN IVA MODIFICABLE '!D97</f>
        <v>104700</v>
      </c>
      <c r="E97" s="78">
        <f t="shared" si="10"/>
        <v>104700</v>
      </c>
      <c r="F97" s="78">
        <f t="shared" si="10"/>
        <v>104700</v>
      </c>
      <c r="G97" s="78">
        <f t="shared" si="10"/>
        <v>104700</v>
      </c>
      <c r="H97" s="78">
        <f>'TARIFA SIN IVA MODIFICABLE '!E97</f>
        <v>104700</v>
      </c>
      <c r="I97" s="78">
        <f t="shared" si="11"/>
        <v>104700</v>
      </c>
      <c r="J97" s="78">
        <f t="shared" si="11"/>
        <v>104700</v>
      </c>
      <c r="K97" s="78">
        <f t="shared" si="11"/>
        <v>104700</v>
      </c>
      <c r="L97" s="78">
        <f t="shared" si="8"/>
        <v>104700</v>
      </c>
      <c r="M97" s="78">
        <f t="shared" si="8"/>
        <v>104700</v>
      </c>
      <c r="N97" s="78">
        <f t="shared" si="8"/>
        <v>104700</v>
      </c>
      <c r="O97" s="78">
        <f t="shared" si="8"/>
        <v>104700</v>
      </c>
      <c r="P97" s="78">
        <f t="shared" si="12"/>
        <v>104700</v>
      </c>
      <c r="Q97" s="78">
        <f t="shared" si="12"/>
        <v>104700</v>
      </c>
      <c r="R97" s="78">
        <f t="shared" si="12"/>
        <v>104700</v>
      </c>
      <c r="S97" s="78">
        <f t="shared" si="12"/>
        <v>104700</v>
      </c>
    </row>
    <row r="98" spans="1:19" s="49" customFormat="1" x14ac:dyDescent="0.25">
      <c r="A98" s="88" t="str">
        <f>IFERROR(CONCATENATE('TARIFA SIN IVA MODIFICABLE '!A98," ",'TARIFA SIN IVA MODIFICABLE '!B98),"")</f>
        <v>3071114 Puff Trunk 3 cuerpos (46cm x 120cm x 54cm)</v>
      </c>
      <c r="B98" s="78">
        <f>'TARIFA SIN IVA MODIFICABLE '!C98</f>
        <v>104700</v>
      </c>
      <c r="C98" s="78">
        <f t="shared" si="9"/>
        <v>104700</v>
      </c>
      <c r="D98" s="78">
        <f>'TARIFA SIN IVA MODIFICABLE '!D98</f>
        <v>104700</v>
      </c>
      <c r="E98" s="78">
        <f t="shared" si="10"/>
        <v>104700</v>
      </c>
      <c r="F98" s="78">
        <f t="shared" si="10"/>
        <v>104700</v>
      </c>
      <c r="G98" s="78">
        <f t="shared" si="10"/>
        <v>104700</v>
      </c>
      <c r="H98" s="78">
        <f>'TARIFA SIN IVA MODIFICABLE '!E98</f>
        <v>104700</v>
      </c>
      <c r="I98" s="78">
        <f t="shared" si="11"/>
        <v>104700</v>
      </c>
      <c r="J98" s="78">
        <f t="shared" si="11"/>
        <v>104700</v>
      </c>
      <c r="K98" s="78">
        <f t="shared" si="11"/>
        <v>104700</v>
      </c>
      <c r="L98" s="78">
        <f t="shared" si="8"/>
        <v>104700</v>
      </c>
      <c r="M98" s="78">
        <f t="shared" si="8"/>
        <v>104700</v>
      </c>
      <c r="N98" s="78">
        <f t="shared" si="8"/>
        <v>104700</v>
      </c>
      <c r="O98" s="78">
        <f t="shared" si="8"/>
        <v>104700</v>
      </c>
      <c r="P98" s="78">
        <f t="shared" si="12"/>
        <v>104700</v>
      </c>
      <c r="Q98" s="78">
        <f t="shared" si="12"/>
        <v>104700</v>
      </c>
      <c r="R98" s="78">
        <f t="shared" si="12"/>
        <v>104700</v>
      </c>
      <c r="S98" s="78">
        <f t="shared" si="12"/>
        <v>104700</v>
      </c>
    </row>
    <row r="99" spans="1:19" s="49" customFormat="1" x14ac:dyDescent="0.25">
      <c r="A99" s="88" t="str">
        <f>IFERROR(CONCATENATE('TARIFA SIN IVA MODIFICABLE '!A99," ",'TARIFA SIN IVA MODIFICABLE '!B99),"")</f>
        <v>3071085 Sofá Ottawa 2 cuerpos (85cm x 120cm x 76cm)</v>
      </c>
      <c r="B99" s="78">
        <f>'TARIFA SIN IVA MODIFICABLE '!C99</f>
        <v>209300</v>
      </c>
      <c r="C99" s="78">
        <f t="shared" si="9"/>
        <v>209300</v>
      </c>
      <c r="D99" s="78">
        <f>'TARIFA SIN IVA MODIFICABLE '!D99</f>
        <v>209300</v>
      </c>
      <c r="E99" s="78">
        <f t="shared" si="10"/>
        <v>209300</v>
      </c>
      <c r="F99" s="78">
        <f t="shared" si="10"/>
        <v>209300</v>
      </c>
      <c r="G99" s="78">
        <f t="shared" si="10"/>
        <v>209300</v>
      </c>
      <c r="H99" s="78">
        <f>'TARIFA SIN IVA MODIFICABLE '!E99</f>
        <v>209300</v>
      </c>
      <c r="I99" s="78">
        <f t="shared" si="11"/>
        <v>209300</v>
      </c>
      <c r="J99" s="78">
        <f t="shared" si="11"/>
        <v>209300</v>
      </c>
      <c r="K99" s="78">
        <f t="shared" si="11"/>
        <v>209300</v>
      </c>
      <c r="L99" s="78">
        <f t="shared" si="8"/>
        <v>209300</v>
      </c>
      <c r="M99" s="78">
        <f t="shared" si="8"/>
        <v>209300</v>
      </c>
      <c r="N99" s="78">
        <f t="shared" si="8"/>
        <v>209300</v>
      </c>
      <c r="O99" s="78">
        <f t="shared" si="8"/>
        <v>209300</v>
      </c>
      <c r="P99" s="78">
        <f t="shared" si="12"/>
        <v>209300</v>
      </c>
      <c r="Q99" s="78">
        <f t="shared" si="12"/>
        <v>209300</v>
      </c>
      <c r="R99" s="78">
        <f t="shared" si="12"/>
        <v>209300</v>
      </c>
      <c r="S99" s="78">
        <f t="shared" si="12"/>
        <v>209300</v>
      </c>
    </row>
    <row r="100" spans="1:19" s="49" customFormat="1" x14ac:dyDescent="0.25">
      <c r="A100" s="88" t="str">
        <f>IFERROR(CONCATENATE('TARIFA SIN IVA MODIFICABLE '!A100," ",'TARIFA SIN IVA MODIFICABLE '!B100),"")</f>
        <v>3071083 Sofá Toronto 3 cuerpos (88cm x 173cm x 80cm)</v>
      </c>
      <c r="B100" s="78">
        <f>'TARIFA SIN IVA MODIFICABLE '!C100</f>
        <v>222300</v>
      </c>
      <c r="C100" s="78">
        <f t="shared" si="9"/>
        <v>222300</v>
      </c>
      <c r="D100" s="78">
        <f>'TARIFA SIN IVA MODIFICABLE '!D100</f>
        <v>222300</v>
      </c>
      <c r="E100" s="78">
        <f t="shared" si="10"/>
        <v>222300</v>
      </c>
      <c r="F100" s="78">
        <f t="shared" si="10"/>
        <v>222300</v>
      </c>
      <c r="G100" s="78">
        <f t="shared" si="10"/>
        <v>222300</v>
      </c>
      <c r="H100" s="78">
        <f>'TARIFA SIN IVA MODIFICABLE '!E100</f>
        <v>222300</v>
      </c>
      <c r="I100" s="78">
        <f t="shared" si="11"/>
        <v>222300</v>
      </c>
      <c r="J100" s="78">
        <f t="shared" si="11"/>
        <v>222300</v>
      </c>
      <c r="K100" s="78">
        <f t="shared" si="11"/>
        <v>222300</v>
      </c>
      <c r="L100" s="78">
        <f t="shared" si="8"/>
        <v>222300</v>
      </c>
      <c r="M100" s="78">
        <f t="shared" si="8"/>
        <v>222300</v>
      </c>
      <c r="N100" s="78">
        <f t="shared" si="8"/>
        <v>222300</v>
      </c>
      <c r="O100" s="78">
        <f t="shared" si="8"/>
        <v>222300</v>
      </c>
      <c r="P100" s="78">
        <f t="shared" si="12"/>
        <v>222300</v>
      </c>
      <c r="Q100" s="78">
        <f t="shared" si="12"/>
        <v>222300</v>
      </c>
      <c r="R100" s="78">
        <f t="shared" si="12"/>
        <v>222300</v>
      </c>
      <c r="S100" s="78">
        <f t="shared" si="12"/>
        <v>222300</v>
      </c>
    </row>
    <row r="101" spans="1:19" s="49" customFormat="1" x14ac:dyDescent="0.25">
      <c r="A101" s="88" t="str">
        <f>IFERROR(CONCATENATE('TARIFA SIN IVA MODIFICABLE '!A101," ",'TARIFA SIN IVA MODIFICABLE '!B101),"")</f>
        <v xml:space="preserve">30710126 Poltrona Relax giratoria gris </v>
      </c>
      <c r="B101" s="78">
        <f>'TARIFA SIN IVA MODIFICABLE '!C101</f>
        <v>294600</v>
      </c>
      <c r="C101" s="78">
        <f t="shared" si="9"/>
        <v>294600</v>
      </c>
      <c r="D101" s="78">
        <f>'TARIFA SIN IVA MODIFICABLE '!D101</f>
        <v>294600</v>
      </c>
      <c r="E101" s="78">
        <f t="shared" si="10"/>
        <v>294600</v>
      </c>
      <c r="F101" s="78">
        <f t="shared" si="10"/>
        <v>294600</v>
      </c>
      <c r="G101" s="78">
        <f t="shared" si="10"/>
        <v>294600</v>
      </c>
      <c r="H101" s="78">
        <f>'TARIFA SIN IVA MODIFICABLE '!E101</f>
        <v>294600</v>
      </c>
      <c r="I101" s="78">
        <f t="shared" si="11"/>
        <v>294600</v>
      </c>
      <c r="J101" s="78">
        <f t="shared" si="11"/>
        <v>294600</v>
      </c>
      <c r="K101" s="78">
        <f t="shared" si="11"/>
        <v>294600</v>
      </c>
      <c r="L101" s="78">
        <f t="shared" si="8"/>
        <v>294600</v>
      </c>
      <c r="M101" s="78">
        <f t="shared" si="8"/>
        <v>294600</v>
      </c>
      <c r="N101" s="78">
        <f t="shared" si="8"/>
        <v>294600</v>
      </c>
      <c r="O101" s="78">
        <f t="shared" si="8"/>
        <v>294600</v>
      </c>
      <c r="P101" s="78">
        <f t="shared" si="12"/>
        <v>294600</v>
      </c>
      <c r="Q101" s="78">
        <f t="shared" si="12"/>
        <v>294600</v>
      </c>
      <c r="R101" s="78">
        <f t="shared" si="12"/>
        <v>294600</v>
      </c>
      <c r="S101" s="78">
        <f t="shared" si="12"/>
        <v>294600</v>
      </c>
    </row>
    <row r="102" spans="1:19" s="49" customFormat="1" x14ac:dyDescent="0.25">
      <c r="A102" s="88" t="str">
        <f>IFERROR(CONCATENATE('TARIFA SIN IVA MODIFICABLE '!A102," ",'TARIFA SIN IVA MODIFICABLE '!B102),"")</f>
        <v>30713201 Poltrona Confort giratoria gris</v>
      </c>
      <c r="B102" s="78">
        <f>'TARIFA SIN IVA MODIFICABLE '!C102</f>
        <v>206400</v>
      </c>
      <c r="C102" s="78">
        <f t="shared" si="9"/>
        <v>206400</v>
      </c>
      <c r="D102" s="78">
        <f>'TARIFA SIN IVA MODIFICABLE '!D102</f>
        <v>206400</v>
      </c>
      <c r="E102" s="78">
        <f t="shared" si="10"/>
        <v>206400</v>
      </c>
      <c r="F102" s="78">
        <f t="shared" si="10"/>
        <v>206400</v>
      </c>
      <c r="G102" s="78">
        <f t="shared" si="10"/>
        <v>206400</v>
      </c>
      <c r="H102" s="78">
        <f>'TARIFA SIN IVA MODIFICABLE '!E102</f>
        <v>206400</v>
      </c>
      <c r="I102" s="78">
        <f t="shared" si="11"/>
        <v>206400</v>
      </c>
      <c r="J102" s="78">
        <f t="shared" si="11"/>
        <v>206400</v>
      </c>
      <c r="K102" s="78">
        <f t="shared" si="11"/>
        <v>206400</v>
      </c>
      <c r="L102" s="78">
        <f t="shared" si="8"/>
        <v>206400</v>
      </c>
      <c r="M102" s="78">
        <f t="shared" si="8"/>
        <v>206400</v>
      </c>
      <c r="N102" s="78">
        <f t="shared" si="8"/>
        <v>206400</v>
      </c>
      <c r="O102" s="78">
        <f t="shared" si="8"/>
        <v>206400</v>
      </c>
      <c r="P102" s="78">
        <f t="shared" si="12"/>
        <v>206400</v>
      </c>
      <c r="Q102" s="78">
        <f t="shared" si="12"/>
        <v>206400</v>
      </c>
      <c r="R102" s="78">
        <f t="shared" si="12"/>
        <v>206400</v>
      </c>
      <c r="S102" s="78">
        <f t="shared" si="12"/>
        <v>206400</v>
      </c>
    </row>
    <row r="103" spans="1:19" s="49" customFormat="1" x14ac:dyDescent="0.25">
      <c r="A103" s="88" t="str">
        <f>IFERROR(CONCATENATE('TARIFA SIN IVA MODIFICABLE '!A103," ",'TARIFA SIN IVA MODIFICABLE '!B103),"")</f>
        <v>3071059 Poltrona Confort estática gris</v>
      </c>
      <c r="B103" s="78">
        <f>'TARIFA SIN IVA MODIFICABLE '!C103</f>
        <v>206400</v>
      </c>
      <c r="C103" s="78">
        <f t="shared" si="9"/>
        <v>206400</v>
      </c>
      <c r="D103" s="78">
        <f>'TARIFA SIN IVA MODIFICABLE '!D103</f>
        <v>206400</v>
      </c>
      <c r="E103" s="78">
        <f t="shared" si="10"/>
        <v>206400</v>
      </c>
      <c r="F103" s="78">
        <f t="shared" si="10"/>
        <v>206400</v>
      </c>
      <c r="G103" s="78">
        <f t="shared" si="10"/>
        <v>206400</v>
      </c>
      <c r="H103" s="78">
        <f>'TARIFA SIN IVA MODIFICABLE '!E103</f>
        <v>206400</v>
      </c>
      <c r="I103" s="78">
        <f t="shared" si="11"/>
        <v>206400</v>
      </c>
      <c r="J103" s="78">
        <f t="shared" si="11"/>
        <v>206400</v>
      </c>
      <c r="K103" s="78">
        <f t="shared" si="11"/>
        <v>206400</v>
      </c>
      <c r="L103" s="78">
        <f t="shared" si="8"/>
        <v>206400</v>
      </c>
      <c r="M103" s="78">
        <f t="shared" si="8"/>
        <v>206400</v>
      </c>
      <c r="N103" s="78">
        <f t="shared" si="8"/>
        <v>206400</v>
      </c>
      <c r="O103" s="78">
        <f t="shared" si="8"/>
        <v>206400</v>
      </c>
      <c r="P103" s="78">
        <f t="shared" si="12"/>
        <v>206400</v>
      </c>
      <c r="Q103" s="78">
        <f t="shared" si="12"/>
        <v>206400</v>
      </c>
      <c r="R103" s="78">
        <f t="shared" si="12"/>
        <v>206400</v>
      </c>
      <c r="S103" s="78">
        <f t="shared" si="12"/>
        <v>206400</v>
      </c>
    </row>
    <row r="104" spans="1:19" s="49" customFormat="1" ht="30" x14ac:dyDescent="0.25">
      <c r="A104" s="88" t="str">
        <f>IFERROR(CONCATENATE('TARIFA SIN IVA MODIFICABLE '!A104," ",'TARIFA SIN IVA MODIFICABLE '!B104),"")</f>
        <v>30713225 Tapete Ferial Tipo Moqueta Liso m2 + Instalación (Precio</v>
      </c>
      <c r="B104" s="78">
        <f>'TARIFA SIN IVA MODIFICABLE '!C104</f>
        <v>43600</v>
      </c>
      <c r="C104" s="78">
        <f t="shared" si="9"/>
        <v>43600</v>
      </c>
      <c r="D104" s="78">
        <f>'TARIFA SIN IVA MODIFICABLE '!D104</f>
        <v>43600</v>
      </c>
      <c r="E104" s="78">
        <f t="shared" si="10"/>
        <v>43600</v>
      </c>
      <c r="F104" s="78">
        <f t="shared" si="10"/>
        <v>43600</v>
      </c>
      <c r="G104" s="78">
        <f t="shared" si="10"/>
        <v>43600</v>
      </c>
      <c r="H104" s="78">
        <f>'TARIFA SIN IVA MODIFICABLE '!E104</f>
        <v>43600</v>
      </c>
      <c r="I104" s="78">
        <f t="shared" si="11"/>
        <v>43600</v>
      </c>
      <c r="J104" s="78">
        <f t="shared" si="11"/>
        <v>43600</v>
      </c>
      <c r="K104" s="78">
        <f t="shared" si="11"/>
        <v>43600</v>
      </c>
      <c r="L104" s="78">
        <f t="shared" si="8"/>
        <v>43600</v>
      </c>
      <c r="M104" s="78">
        <f t="shared" si="8"/>
        <v>43600</v>
      </c>
      <c r="N104" s="78">
        <f t="shared" si="8"/>
        <v>43600</v>
      </c>
      <c r="O104" s="78">
        <f t="shared" si="8"/>
        <v>43600</v>
      </c>
      <c r="P104" s="78">
        <f t="shared" si="12"/>
        <v>43600</v>
      </c>
      <c r="Q104" s="78">
        <f t="shared" si="12"/>
        <v>43600</v>
      </c>
      <c r="R104" s="78">
        <f t="shared" si="12"/>
        <v>43600</v>
      </c>
      <c r="S104" s="78">
        <f t="shared" si="12"/>
        <v>43600</v>
      </c>
    </row>
    <row r="105" spans="1:19" s="49" customFormat="1" ht="30" x14ac:dyDescent="0.25">
      <c r="A105" s="88" t="str">
        <f>IFERROR(CONCATENATE('TARIFA SIN IVA MODIFICABLE '!A105," ",'TARIFA SIN IVA MODIFICABLE '!B105),"")</f>
        <v>30713226 Tapete Ferial Tipo Moqueta Acanalado m2 + Instalación</v>
      </c>
      <c r="B105" s="78">
        <f>'TARIFA SIN IVA MODIFICABLE '!C105</f>
        <v>43600</v>
      </c>
      <c r="C105" s="78">
        <f t="shared" si="9"/>
        <v>43600</v>
      </c>
      <c r="D105" s="78">
        <f>'TARIFA SIN IVA MODIFICABLE '!D105</f>
        <v>43600</v>
      </c>
      <c r="E105" s="78">
        <f t="shared" si="10"/>
        <v>43600</v>
      </c>
      <c r="F105" s="78">
        <f t="shared" si="10"/>
        <v>43600</v>
      </c>
      <c r="G105" s="78">
        <f t="shared" si="10"/>
        <v>43600</v>
      </c>
      <c r="H105" s="78">
        <f>'TARIFA SIN IVA MODIFICABLE '!E105</f>
        <v>43600</v>
      </c>
      <c r="I105" s="78">
        <f t="shared" si="11"/>
        <v>43600</v>
      </c>
      <c r="J105" s="78">
        <f t="shared" si="11"/>
        <v>43600</v>
      </c>
      <c r="K105" s="78">
        <f t="shared" si="11"/>
        <v>43600</v>
      </c>
      <c r="L105" s="78">
        <f t="shared" si="8"/>
        <v>43600</v>
      </c>
      <c r="M105" s="78">
        <f t="shared" si="8"/>
        <v>43600</v>
      </c>
      <c r="N105" s="78">
        <f t="shared" si="8"/>
        <v>43600</v>
      </c>
      <c r="O105" s="78">
        <f t="shared" si="8"/>
        <v>43600</v>
      </c>
      <c r="P105" s="78">
        <f t="shared" si="12"/>
        <v>43600</v>
      </c>
      <c r="Q105" s="78">
        <f t="shared" si="12"/>
        <v>43600</v>
      </c>
      <c r="R105" s="78">
        <f t="shared" si="12"/>
        <v>43600</v>
      </c>
      <c r="S105" s="78">
        <f t="shared" si="12"/>
        <v>43600</v>
      </c>
    </row>
    <row r="106" spans="1:19" s="49" customFormat="1" x14ac:dyDescent="0.25">
      <c r="A106" s="88" t="str">
        <f>IFERROR(CONCATENATE('TARIFA SIN IVA MODIFICABLE '!A106," ",'TARIFA SIN IVA MODIFICABLE '!B106),"")</f>
        <v>30713227 Tapete Caucho m2 + Instalación</v>
      </c>
      <c r="B106" s="78">
        <f>'TARIFA SIN IVA MODIFICABLE '!C106</f>
        <v>111900</v>
      </c>
      <c r="C106" s="78">
        <f t="shared" si="9"/>
        <v>111900</v>
      </c>
      <c r="D106" s="78">
        <f>'TARIFA SIN IVA MODIFICABLE '!D106</f>
        <v>111900</v>
      </c>
      <c r="E106" s="78">
        <f t="shared" si="10"/>
        <v>111900</v>
      </c>
      <c r="F106" s="78">
        <f t="shared" si="10"/>
        <v>111900</v>
      </c>
      <c r="G106" s="78">
        <f t="shared" si="10"/>
        <v>111900</v>
      </c>
      <c r="H106" s="78">
        <f>'TARIFA SIN IVA MODIFICABLE '!E106</f>
        <v>111900</v>
      </c>
      <c r="I106" s="78">
        <f t="shared" si="11"/>
        <v>111900</v>
      </c>
      <c r="J106" s="78">
        <f t="shared" si="11"/>
        <v>111900</v>
      </c>
      <c r="K106" s="78">
        <f t="shared" si="11"/>
        <v>111900</v>
      </c>
      <c r="L106" s="78">
        <f t="shared" si="8"/>
        <v>111900</v>
      </c>
      <c r="M106" s="78">
        <f t="shared" si="8"/>
        <v>111900</v>
      </c>
      <c r="N106" s="78">
        <f t="shared" si="8"/>
        <v>111900</v>
      </c>
      <c r="O106" s="78">
        <f t="shared" si="8"/>
        <v>111900</v>
      </c>
      <c r="P106" s="78">
        <f t="shared" si="12"/>
        <v>111900</v>
      </c>
      <c r="Q106" s="78">
        <f t="shared" si="12"/>
        <v>111900</v>
      </c>
      <c r="R106" s="78">
        <f t="shared" si="12"/>
        <v>111900</v>
      </c>
      <c r="S106" s="78">
        <f t="shared" si="12"/>
        <v>111900</v>
      </c>
    </row>
    <row r="107" spans="1:19" s="49" customFormat="1" ht="30" x14ac:dyDescent="0.25">
      <c r="A107" s="88" t="str">
        <f>IFERROR(CONCATENATE('TARIFA SIN IVA MODIFICABLE '!A107," ",'TARIFA SIN IVA MODIFICABLE '!B107),"")</f>
        <v xml:space="preserve">30713229 Piso Melaminico m2 con Madecanto rígido Color Duna o Blanco 15 mm + Instalación </v>
      </c>
      <c r="B107" s="78">
        <f>'TARIFA SIN IVA MODIFICABLE '!C107</f>
        <v>198700</v>
      </c>
      <c r="C107" s="78">
        <f t="shared" si="9"/>
        <v>198700</v>
      </c>
      <c r="D107" s="78">
        <f>'TARIFA SIN IVA MODIFICABLE '!D107</f>
        <v>198700</v>
      </c>
      <c r="E107" s="78">
        <f t="shared" si="10"/>
        <v>198700</v>
      </c>
      <c r="F107" s="78">
        <f t="shared" si="10"/>
        <v>198700</v>
      </c>
      <c r="G107" s="78">
        <f t="shared" si="10"/>
        <v>198700</v>
      </c>
      <c r="H107" s="78">
        <f>'TARIFA SIN IVA MODIFICABLE '!E107</f>
        <v>198700</v>
      </c>
      <c r="I107" s="78">
        <f t="shared" si="11"/>
        <v>198700</v>
      </c>
      <c r="J107" s="78">
        <f t="shared" si="11"/>
        <v>198700</v>
      </c>
      <c r="K107" s="78">
        <f t="shared" si="11"/>
        <v>198700</v>
      </c>
      <c r="L107" s="78">
        <f t="shared" si="8"/>
        <v>198700</v>
      </c>
      <c r="M107" s="78">
        <f t="shared" si="8"/>
        <v>198700</v>
      </c>
      <c r="N107" s="78">
        <f t="shared" si="8"/>
        <v>198700</v>
      </c>
      <c r="O107" s="78">
        <f t="shared" si="8"/>
        <v>198700</v>
      </c>
      <c r="P107" s="78">
        <f t="shared" si="12"/>
        <v>198700</v>
      </c>
      <c r="Q107" s="78">
        <f t="shared" si="12"/>
        <v>198700</v>
      </c>
      <c r="R107" s="78">
        <f t="shared" si="12"/>
        <v>198700</v>
      </c>
      <c r="S107" s="78">
        <f t="shared" si="12"/>
        <v>198700</v>
      </c>
    </row>
    <row r="108" spans="1:19" s="49" customFormat="1" ht="30" x14ac:dyDescent="0.25">
      <c r="A108" s="88" t="str">
        <f>IFERROR(CONCATENATE('TARIFA SIN IVA MODIFICABLE '!A108," ",'TARIFA SIN IVA MODIFICABLE '!B108),"")</f>
        <v>30713229 Piso Melaminico m2 con Madecanto rígido Color Duna o Blanco 15 mm + Instalación + Tarima</v>
      </c>
      <c r="B108" s="78">
        <f>'TARIFA SIN IVA MODIFICABLE '!C108</f>
        <v>241900</v>
      </c>
      <c r="C108" s="78">
        <f t="shared" si="9"/>
        <v>241900</v>
      </c>
      <c r="D108" s="78">
        <f>'TARIFA SIN IVA MODIFICABLE '!D108</f>
        <v>241900</v>
      </c>
      <c r="E108" s="78">
        <f t="shared" si="10"/>
        <v>241900</v>
      </c>
      <c r="F108" s="78">
        <f t="shared" si="10"/>
        <v>241900</v>
      </c>
      <c r="G108" s="78">
        <f t="shared" si="10"/>
        <v>241900</v>
      </c>
      <c r="H108" s="78">
        <f>'TARIFA SIN IVA MODIFICABLE '!E108</f>
        <v>241900</v>
      </c>
      <c r="I108" s="78">
        <f t="shared" si="11"/>
        <v>241900</v>
      </c>
      <c r="J108" s="78">
        <f t="shared" si="11"/>
        <v>241900</v>
      </c>
      <c r="K108" s="78">
        <f t="shared" si="11"/>
        <v>241900</v>
      </c>
      <c r="L108" s="78">
        <f t="shared" si="8"/>
        <v>241900</v>
      </c>
      <c r="M108" s="78">
        <f t="shared" si="8"/>
        <v>241900</v>
      </c>
      <c r="N108" s="78">
        <f t="shared" si="8"/>
        <v>241900</v>
      </c>
      <c r="O108" s="78">
        <f t="shared" si="8"/>
        <v>241900</v>
      </c>
      <c r="P108" s="78">
        <f t="shared" si="12"/>
        <v>241900</v>
      </c>
      <c r="Q108" s="78">
        <f t="shared" si="12"/>
        <v>241900</v>
      </c>
      <c r="R108" s="78">
        <f t="shared" si="12"/>
        <v>241900</v>
      </c>
      <c r="S108" s="78">
        <f t="shared" si="12"/>
        <v>241900</v>
      </c>
    </row>
    <row r="109" spans="1:19" s="49" customFormat="1" x14ac:dyDescent="0.25">
      <c r="A109" s="88" t="str">
        <f>IFERROR(CONCATENATE('TARIFA SIN IVA MODIFICABLE '!A109," ",'TARIFA SIN IVA MODIFICABLE '!B109),"")</f>
        <v>3071302 Papelera plástica negra</v>
      </c>
      <c r="B109" s="78">
        <f>'TARIFA SIN IVA MODIFICABLE '!C109</f>
        <v>26600</v>
      </c>
      <c r="C109" s="78">
        <f t="shared" si="9"/>
        <v>26600</v>
      </c>
      <c r="D109" s="78">
        <f>'TARIFA SIN IVA MODIFICABLE '!D109</f>
        <v>26600</v>
      </c>
      <c r="E109" s="78">
        <f t="shared" si="10"/>
        <v>26600</v>
      </c>
      <c r="F109" s="78">
        <f t="shared" si="10"/>
        <v>26600</v>
      </c>
      <c r="G109" s="78">
        <f t="shared" si="10"/>
        <v>26600</v>
      </c>
      <c r="H109" s="78">
        <f>'TARIFA SIN IVA MODIFICABLE '!E109</f>
        <v>26600</v>
      </c>
      <c r="I109" s="78">
        <f t="shared" si="11"/>
        <v>26600</v>
      </c>
      <c r="J109" s="78">
        <f t="shared" si="11"/>
        <v>26600</v>
      </c>
      <c r="K109" s="78">
        <f t="shared" si="11"/>
        <v>26600</v>
      </c>
      <c r="L109" s="78">
        <f t="shared" si="8"/>
        <v>26600</v>
      </c>
      <c r="M109" s="78">
        <f t="shared" si="8"/>
        <v>26600</v>
      </c>
      <c r="N109" s="78">
        <f t="shared" si="8"/>
        <v>26600</v>
      </c>
      <c r="O109" s="78">
        <f t="shared" si="8"/>
        <v>26600</v>
      </c>
      <c r="P109" s="78">
        <f t="shared" si="12"/>
        <v>26600</v>
      </c>
      <c r="Q109" s="78">
        <f t="shared" si="12"/>
        <v>26600</v>
      </c>
      <c r="R109" s="78">
        <f t="shared" si="12"/>
        <v>26600</v>
      </c>
      <c r="S109" s="78">
        <f t="shared" si="12"/>
        <v>26600</v>
      </c>
    </row>
    <row r="110" spans="1:19" s="49" customFormat="1" x14ac:dyDescent="0.25">
      <c r="A110" s="88" t="str">
        <f>IFERROR(CONCATENATE('TARIFA SIN IVA MODIFICABLE '!A110," ",'TARIFA SIN IVA MODIFICABLE '!B110),"")</f>
        <v>3071325 Poste separador 120cm de alto</v>
      </c>
      <c r="B110" s="78">
        <f>'TARIFA SIN IVA MODIFICABLE '!C110</f>
        <v>50700</v>
      </c>
      <c r="C110" s="78">
        <f t="shared" si="9"/>
        <v>50700</v>
      </c>
      <c r="D110" s="78">
        <f>'TARIFA SIN IVA MODIFICABLE '!D110</f>
        <v>50700</v>
      </c>
      <c r="E110" s="78">
        <f t="shared" si="10"/>
        <v>50700</v>
      </c>
      <c r="F110" s="78">
        <f t="shared" si="10"/>
        <v>50700</v>
      </c>
      <c r="G110" s="78">
        <f t="shared" si="10"/>
        <v>50700</v>
      </c>
      <c r="H110" s="78">
        <f>'TARIFA SIN IVA MODIFICABLE '!E110</f>
        <v>50700</v>
      </c>
      <c r="I110" s="78">
        <f t="shared" si="11"/>
        <v>50700</v>
      </c>
      <c r="J110" s="78">
        <f t="shared" si="11"/>
        <v>50700</v>
      </c>
      <c r="K110" s="78">
        <f t="shared" si="11"/>
        <v>50700</v>
      </c>
      <c r="L110" s="78">
        <f t="shared" si="8"/>
        <v>50700</v>
      </c>
      <c r="M110" s="78">
        <f t="shared" si="8"/>
        <v>50700</v>
      </c>
      <c r="N110" s="78">
        <f t="shared" si="8"/>
        <v>50700</v>
      </c>
      <c r="O110" s="78">
        <f t="shared" si="8"/>
        <v>50700</v>
      </c>
      <c r="P110" s="78">
        <f t="shared" si="12"/>
        <v>50700</v>
      </c>
      <c r="Q110" s="78">
        <f t="shared" si="12"/>
        <v>50700</v>
      </c>
      <c r="R110" s="78">
        <f t="shared" si="12"/>
        <v>50700</v>
      </c>
      <c r="S110" s="78">
        <f t="shared" si="12"/>
        <v>50700</v>
      </c>
    </row>
    <row r="111" spans="1:19" s="49" customFormat="1" ht="30" x14ac:dyDescent="0.25">
      <c r="A111" s="88" t="str">
        <f>IFERROR(CONCATENATE('TARIFA SIN IVA MODIFICABLE '!A111," ",'TARIFA SIN IVA MODIFICABLE '!B111),"")</f>
        <v>3070521 Perchero básico 1 pedestal (120cm Ancho - Altura) graduable + 5 ganchos</v>
      </c>
      <c r="B111" s="78">
        <f>'TARIFA SIN IVA MODIFICABLE '!C111</f>
        <v>76900</v>
      </c>
      <c r="C111" s="78">
        <f t="shared" si="9"/>
        <v>76900</v>
      </c>
      <c r="D111" s="78">
        <f>'TARIFA SIN IVA MODIFICABLE '!D111</f>
        <v>76900</v>
      </c>
      <c r="E111" s="78">
        <f t="shared" si="10"/>
        <v>76900</v>
      </c>
      <c r="F111" s="78">
        <f t="shared" si="10"/>
        <v>76900</v>
      </c>
      <c r="G111" s="78">
        <f t="shared" si="10"/>
        <v>76900</v>
      </c>
      <c r="H111" s="78">
        <f>'TARIFA SIN IVA MODIFICABLE '!E111</f>
        <v>76900</v>
      </c>
      <c r="I111" s="78">
        <f t="shared" si="11"/>
        <v>76900</v>
      </c>
      <c r="J111" s="78">
        <f t="shared" si="11"/>
        <v>76900</v>
      </c>
      <c r="K111" s="78">
        <f t="shared" si="11"/>
        <v>76900</v>
      </c>
      <c r="L111" s="78">
        <f t="shared" si="8"/>
        <v>76900</v>
      </c>
      <c r="M111" s="78">
        <f t="shared" si="8"/>
        <v>76900</v>
      </c>
      <c r="N111" s="78">
        <f t="shared" si="8"/>
        <v>76900</v>
      </c>
      <c r="O111" s="78">
        <f t="shared" si="8"/>
        <v>76900</v>
      </c>
      <c r="P111" s="78">
        <f t="shared" si="12"/>
        <v>76900</v>
      </c>
      <c r="Q111" s="78">
        <f t="shared" si="12"/>
        <v>76900</v>
      </c>
      <c r="R111" s="78">
        <f t="shared" si="12"/>
        <v>76900</v>
      </c>
      <c r="S111" s="78">
        <f t="shared" si="12"/>
        <v>76900</v>
      </c>
    </row>
    <row r="112" spans="1:19" s="49" customFormat="1" ht="30" x14ac:dyDescent="0.25">
      <c r="A112" s="88" t="str">
        <f>IFERROR(CONCATENATE('TARIFA SIN IVA MODIFICABLE '!A112," ",'TARIFA SIN IVA MODIFICABLE '!B112),"")</f>
        <v>3070521 Perchero doble 2 pedestal (120cm Ancho-Altura) graduable + 5 ganchos</v>
      </c>
      <c r="B112" s="78">
        <f>'TARIFA SIN IVA MODIFICABLE '!C112</f>
        <v>88800</v>
      </c>
      <c r="C112" s="78">
        <f t="shared" si="9"/>
        <v>88800</v>
      </c>
      <c r="D112" s="78">
        <f>'TARIFA SIN IVA MODIFICABLE '!D112</f>
        <v>88800</v>
      </c>
      <c r="E112" s="78">
        <f t="shared" si="10"/>
        <v>88800</v>
      </c>
      <c r="F112" s="78">
        <f t="shared" si="10"/>
        <v>88800</v>
      </c>
      <c r="G112" s="78">
        <f t="shared" si="10"/>
        <v>88800</v>
      </c>
      <c r="H112" s="78">
        <f>'TARIFA SIN IVA MODIFICABLE '!E112</f>
        <v>88800</v>
      </c>
      <c r="I112" s="78">
        <f t="shared" si="11"/>
        <v>88800</v>
      </c>
      <c r="J112" s="78">
        <f t="shared" si="11"/>
        <v>88800</v>
      </c>
      <c r="K112" s="78">
        <f t="shared" si="11"/>
        <v>88800</v>
      </c>
      <c r="L112" s="78">
        <f t="shared" si="8"/>
        <v>88800</v>
      </c>
      <c r="M112" s="78">
        <f t="shared" si="8"/>
        <v>88800</v>
      </c>
      <c r="N112" s="78">
        <f t="shared" si="8"/>
        <v>88800</v>
      </c>
      <c r="O112" s="78">
        <f t="shared" si="8"/>
        <v>88800</v>
      </c>
      <c r="P112" s="78">
        <f t="shared" si="12"/>
        <v>88800</v>
      </c>
      <c r="Q112" s="78">
        <f t="shared" si="12"/>
        <v>88800</v>
      </c>
      <c r="R112" s="78">
        <f t="shared" si="12"/>
        <v>88800</v>
      </c>
      <c r="S112" s="78">
        <f t="shared" si="12"/>
        <v>88800</v>
      </c>
    </row>
    <row r="113" spans="1:19" s="49" customFormat="1" x14ac:dyDescent="0.25">
      <c r="A113" s="88" t="str">
        <f>IFERROR(CONCATENATE('TARIFA SIN IVA MODIFICABLE '!A113," ",'TARIFA SIN IVA MODIFICABLE '!B113),"")</f>
        <v>3070714 Cubo de exhibición (40cm x 40cm x 25cm)</v>
      </c>
      <c r="B113" s="78">
        <f>'TARIFA SIN IVA MODIFICABLE '!C113</f>
        <v>35500</v>
      </c>
      <c r="C113" s="78">
        <f t="shared" si="9"/>
        <v>35500</v>
      </c>
      <c r="D113" s="78">
        <f>'TARIFA SIN IVA MODIFICABLE '!D113</f>
        <v>35500</v>
      </c>
      <c r="E113" s="78">
        <f t="shared" si="10"/>
        <v>35500</v>
      </c>
      <c r="F113" s="78">
        <f t="shared" si="10"/>
        <v>35500</v>
      </c>
      <c r="G113" s="78">
        <f t="shared" si="10"/>
        <v>35500</v>
      </c>
      <c r="H113" s="78">
        <f>'TARIFA SIN IVA MODIFICABLE '!E113</f>
        <v>35500</v>
      </c>
      <c r="I113" s="78">
        <f t="shared" si="11"/>
        <v>35500</v>
      </c>
      <c r="J113" s="78">
        <f t="shared" si="11"/>
        <v>35500</v>
      </c>
      <c r="K113" s="78">
        <f t="shared" si="11"/>
        <v>35500</v>
      </c>
      <c r="L113" s="78">
        <f t="shared" si="8"/>
        <v>35500</v>
      </c>
      <c r="M113" s="78">
        <f t="shared" si="8"/>
        <v>35500</v>
      </c>
      <c r="N113" s="78">
        <f t="shared" si="8"/>
        <v>35500</v>
      </c>
      <c r="O113" s="78">
        <f t="shared" si="8"/>
        <v>35500</v>
      </c>
      <c r="P113" s="78">
        <f t="shared" si="12"/>
        <v>35500</v>
      </c>
      <c r="Q113" s="78">
        <f t="shared" si="12"/>
        <v>35500</v>
      </c>
      <c r="R113" s="78">
        <f t="shared" si="12"/>
        <v>35500</v>
      </c>
      <c r="S113" s="78">
        <f t="shared" si="12"/>
        <v>35500</v>
      </c>
    </row>
    <row r="114" spans="1:19" s="49" customFormat="1" x14ac:dyDescent="0.25">
      <c r="A114" s="88" t="str">
        <f>IFERROR(CONCATENATE('TARIFA SIN IVA MODIFICABLE '!A114," ",'TARIFA SIN IVA MODIFICABLE '!B114),"")</f>
        <v>3070957 Pedestal cuadrado (30cm x 30cm x 30cm)</v>
      </c>
      <c r="B114" s="78">
        <f>'TARIFA SIN IVA MODIFICABLE '!C114</f>
        <v>34100</v>
      </c>
      <c r="C114" s="78">
        <f t="shared" si="9"/>
        <v>34100</v>
      </c>
      <c r="D114" s="78">
        <f>'TARIFA SIN IVA MODIFICABLE '!D114</f>
        <v>34100</v>
      </c>
      <c r="E114" s="78">
        <f t="shared" si="10"/>
        <v>34100</v>
      </c>
      <c r="F114" s="78">
        <f t="shared" si="10"/>
        <v>34100</v>
      </c>
      <c r="G114" s="78">
        <f t="shared" si="10"/>
        <v>34100</v>
      </c>
      <c r="H114" s="78">
        <f>'TARIFA SIN IVA MODIFICABLE '!E114</f>
        <v>34100</v>
      </c>
      <c r="I114" s="78">
        <f t="shared" si="11"/>
        <v>34100</v>
      </c>
      <c r="J114" s="78">
        <f t="shared" si="11"/>
        <v>34100</v>
      </c>
      <c r="K114" s="78">
        <f t="shared" si="11"/>
        <v>34100</v>
      </c>
      <c r="L114" s="78">
        <f t="shared" si="8"/>
        <v>34100</v>
      </c>
      <c r="M114" s="78">
        <f t="shared" si="8"/>
        <v>34100</v>
      </c>
      <c r="N114" s="78">
        <f t="shared" si="8"/>
        <v>34100</v>
      </c>
      <c r="O114" s="78">
        <f t="shared" si="8"/>
        <v>34100</v>
      </c>
      <c r="P114" s="78">
        <f t="shared" si="12"/>
        <v>34100</v>
      </c>
      <c r="Q114" s="78">
        <f t="shared" si="12"/>
        <v>34100</v>
      </c>
      <c r="R114" s="78">
        <f t="shared" si="12"/>
        <v>34100</v>
      </c>
      <c r="S114" s="78">
        <f t="shared" si="12"/>
        <v>34100</v>
      </c>
    </row>
    <row r="115" spans="1:19" s="49" customFormat="1" x14ac:dyDescent="0.25">
      <c r="A115" s="88" t="str">
        <f>IFERROR(CONCATENATE('TARIFA SIN IVA MODIFICABLE '!A115," ",'TARIFA SIN IVA MODIFICABLE '!B115),"")</f>
        <v>3070956 Pedestal rectangular 60cm (60cm x 30cm x 30cm)</v>
      </c>
      <c r="B115" s="78">
        <f>'TARIFA SIN IVA MODIFICABLE '!C115</f>
        <v>41500</v>
      </c>
      <c r="C115" s="78">
        <f t="shared" si="9"/>
        <v>41500</v>
      </c>
      <c r="D115" s="78">
        <f>'TARIFA SIN IVA MODIFICABLE '!D115</f>
        <v>41500</v>
      </c>
      <c r="E115" s="78">
        <f t="shared" si="10"/>
        <v>41500</v>
      </c>
      <c r="F115" s="78">
        <f t="shared" si="10"/>
        <v>41500</v>
      </c>
      <c r="G115" s="78">
        <f t="shared" si="10"/>
        <v>41500</v>
      </c>
      <c r="H115" s="78">
        <f>'TARIFA SIN IVA MODIFICABLE '!E115</f>
        <v>41500</v>
      </c>
      <c r="I115" s="78">
        <f t="shared" si="11"/>
        <v>41500</v>
      </c>
      <c r="J115" s="78">
        <f t="shared" si="11"/>
        <v>41500</v>
      </c>
      <c r="K115" s="78">
        <f t="shared" si="11"/>
        <v>41500</v>
      </c>
      <c r="L115" s="78">
        <f t="shared" si="8"/>
        <v>41500</v>
      </c>
      <c r="M115" s="78">
        <f t="shared" si="8"/>
        <v>41500</v>
      </c>
      <c r="N115" s="78">
        <f t="shared" si="8"/>
        <v>41500</v>
      </c>
      <c r="O115" s="78">
        <f t="shared" si="8"/>
        <v>41500</v>
      </c>
      <c r="P115" s="78">
        <f t="shared" si="12"/>
        <v>41500</v>
      </c>
      <c r="Q115" s="78">
        <f t="shared" si="12"/>
        <v>41500</v>
      </c>
      <c r="R115" s="78">
        <f t="shared" si="12"/>
        <v>41500</v>
      </c>
      <c r="S115" s="78">
        <f t="shared" si="12"/>
        <v>41500</v>
      </c>
    </row>
    <row r="116" spans="1:19" s="49" customFormat="1" x14ac:dyDescent="0.25">
      <c r="A116" s="88" t="str">
        <f>IFERROR(CONCATENATE('TARIFA SIN IVA MODIFICABLE '!A116," ",'TARIFA SIN IVA MODIFICABLE '!B116),"")</f>
        <v>3070955 Pedestal rectangular 90cm (90cm x 30cm x 30cm)</v>
      </c>
      <c r="B116" s="78">
        <f>'TARIFA SIN IVA MODIFICABLE '!C116</f>
        <v>46900</v>
      </c>
      <c r="C116" s="78">
        <f t="shared" si="9"/>
        <v>46900</v>
      </c>
      <c r="D116" s="78">
        <f>'TARIFA SIN IVA MODIFICABLE '!D116</f>
        <v>46900</v>
      </c>
      <c r="E116" s="78">
        <f t="shared" si="10"/>
        <v>46900</v>
      </c>
      <c r="F116" s="78">
        <f t="shared" si="10"/>
        <v>46900</v>
      </c>
      <c r="G116" s="78">
        <f t="shared" si="10"/>
        <v>46900</v>
      </c>
      <c r="H116" s="78">
        <f>'TARIFA SIN IVA MODIFICABLE '!E116</f>
        <v>46900</v>
      </c>
      <c r="I116" s="78">
        <f t="shared" si="11"/>
        <v>46900</v>
      </c>
      <c r="J116" s="78">
        <f t="shared" si="11"/>
        <v>46900</v>
      </c>
      <c r="K116" s="78">
        <f t="shared" si="11"/>
        <v>46900</v>
      </c>
      <c r="L116" s="78">
        <f t="shared" si="8"/>
        <v>46900</v>
      </c>
      <c r="M116" s="78">
        <f t="shared" si="8"/>
        <v>46900</v>
      </c>
      <c r="N116" s="78">
        <f t="shared" si="8"/>
        <v>46900</v>
      </c>
      <c r="O116" s="78">
        <f t="shared" si="8"/>
        <v>46900</v>
      </c>
      <c r="P116" s="78">
        <f t="shared" si="12"/>
        <v>46900</v>
      </c>
      <c r="Q116" s="78">
        <f t="shared" si="12"/>
        <v>46900</v>
      </c>
      <c r="R116" s="78">
        <f t="shared" si="12"/>
        <v>46900</v>
      </c>
      <c r="S116" s="78">
        <f t="shared" si="12"/>
        <v>46900</v>
      </c>
    </row>
    <row r="117" spans="1:19" s="49" customFormat="1" x14ac:dyDescent="0.25">
      <c r="A117" s="88" t="str">
        <f>IFERROR(CONCATENATE('TARIFA SIN IVA MODIFICABLE '!A117," ",'TARIFA SIN IVA MODIFICABLE '!B117),"")</f>
        <v>3071370 Revistero plegable (140cm x 25cm x 29cm)</v>
      </c>
      <c r="B117" s="78">
        <f>'TARIFA SIN IVA MODIFICABLE '!C117</f>
        <v>97500</v>
      </c>
      <c r="C117" s="78">
        <f t="shared" si="9"/>
        <v>97500</v>
      </c>
      <c r="D117" s="78">
        <f>'TARIFA SIN IVA MODIFICABLE '!D117</f>
        <v>97500</v>
      </c>
      <c r="E117" s="78">
        <f t="shared" si="10"/>
        <v>97500</v>
      </c>
      <c r="F117" s="78">
        <f t="shared" si="10"/>
        <v>97500</v>
      </c>
      <c r="G117" s="78">
        <f t="shared" si="10"/>
        <v>97500</v>
      </c>
      <c r="H117" s="78">
        <f>'TARIFA SIN IVA MODIFICABLE '!E117</f>
        <v>97500</v>
      </c>
      <c r="I117" s="78">
        <f t="shared" si="11"/>
        <v>97500</v>
      </c>
      <c r="J117" s="78">
        <f t="shared" si="11"/>
        <v>97500</v>
      </c>
      <c r="K117" s="78">
        <f t="shared" si="11"/>
        <v>97500</v>
      </c>
      <c r="L117" s="78">
        <f t="shared" si="8"/>
        <v>97500</v>
      </c>
      <c r="M117" s="78">
        <f t="shared" si="8"/>
        <v>97500</v>
      </c>
      <c r="N117" s="78">
        <f t="shared" si="8"/>
        <v>97500</v>
      </c>
      <c r="O117" s="78">
        <f t="shared" si="8"/>
        <v>97500</v>
      </c>
      <c r="P117" s="78">
        <f t="shared" si="12"/>
        <v>97500</v>
      </c>
      <c r="Q117" s="78">
        <f t="shared" si="12"/>
        <v>97500</v>
      </c>
      <c r="R117" s="78">
        <f t="shared" si="12"/>
        <v>97500</v>
      </c>
      <c r="S117" s="78">
        <f t="shared" si="12"/>
        <v>97500</v>
      </c>
    </row>
    <row r="118" spans="1:19" s="49" customFormat="1" x14ac:dyDescent="0.25">
      <c r="A118" s="88" t="str">
        <f>IFERROR(CONCATENATE('TARIFA SIN IVA MODIFICABLE '!A118," ",'TARIFA SIN IVA MODIFICABLE '!B118),"")</f>
        <v>3071103 Nevera Minibar 121 LT (48.5cm X 85.1cm X 60cm)</v>
      </c>
      <c r="B118" s="78">
        <f>'TARIFA SIN IVA MODIFICABLE '!C118</f>
        <v>212300</v>
      </c>
      <c r="C118" s="78">
        <f t="shared" si="9"/>
        <v>212300</v>
      </c>
      <c r="D118" s="78">
        <f>'TARIFA SIN IVA MODIFICABLE '!D118</f>
        <v>212300</v>
      </c>
      <c r="E118" s="78">
        <f t="shared" si="10"/>
        <v>212300</v>
      </c>
      <c r="F118" s="78">
        <f t="shared" si="10"/>
        <v>212300</v>
      </c>
      <c r="G118" s="78">
        <f t="shared" si="10"/>
        <v>212300</v>
      </c>
      <c r="H118" s="78">
        <f>'TARIFA SIN IVA MODIFICABLE '!E118</f>
        <v>212300</v>
      </c>
      <c r="I118" s="78">
        <f t="shared" si="11"/>
        <v>212300</v>
      </c>
      <c r="J118" s="78">
        <f t="shared" si="11"/>
        <v>212300</v>
      </c>
      <c r="K118" s="78">
        <f t="shared" si="11"/>
        <v>212300</v>
      </c>
      <c r="L118" s="78">
        <f t="shared" si="8"/>
        <v>212300</v>
      </c>
      <c r="M118" s="78">
        <f t="shared" si="8"/>
        <v>212300</v>
      </c>
      <c r="N118" s="78">
        <f t="shared" si="8"/>
        <v>212300</v>
      </c>
      <c r="O118" s="78">
        <f t="shared" si="8"/>
        <v>212300</v>
      </c>
      <c r="P118" s="78">
        <f t="shared" si="12"/>
        <v>212300</v>
      </c>
      <c r="Q118" s="78">
        <f t="shared" si="12"/>
        <v>212300</v>
      </c>
      <c r="R118" s="78">
        <f t="shared" si="12"/>
        <v>212300</v>
      </c>
      <c r="S118" s="78">
        <f t="shared" si="12"/>
        <v>212300</v>
      </c>
    </row>
    <row r="119" spans="1:19" s="49" customFormat="1" x14ac:dyDescent="0.25">
      <c r="A119" s="88" t="str">
        <f>IFERROR(CONCATENATE('TARIFA SIN IVA MODIFICABLE '!A119," ",'TARIFA SIN IVA MODIFICABLE '!B119),"")</f>
        <v>3071103 Nevera Estándar 230LT (55.6cm X 157.6cm X 67cm)</v>
      </c>
      <c r="B119" s="78">
        <f>'TARIFA SIN IVA MODIFICABLE '!C119</f>
        <v>313100</v>
      </c>
      <c r="C119" s="78">
        <f t="shared" si="9"/>
        <v>313100</v>
      </c>
      <c r="D119" s="78">
        <f>'TARIFA SIN IVA MODIFICABLE '!D119</f>
        <v>313100</v>
      </c>
      <c r="E119" s="78">
        <f t="shared" si="10"/>
        <v>313100</v>
      </c>
      <c r="F119" s="78">
        <f t="shared" si="10"/>
        <v>313100</v>
      </c>
      <c r="G119" s="78">
        <f t="shared" si="10"/>
        <v>313100</v>
      </c>
      <c r="H119" s="78">
        <f>'TARIFA SIN IVA MODIFICABLE '!E119</f>
        <v>313100</v>
      </c>
      <c r="I119" s="78">
        <f t="shared" si="11"/>
        <v>313100</v>
      </c>
      <c r="J119" s="78">
        <f t="shared" si="11"/>
        <v>313100</v>
      </c>
      <c r="K119" s="78">
        <f t="shared" si="11"/>
        <v>313100</v>
      </c>
      <c r="L119" s="78">
        <f t="shared" si="8"/>
        <v>313100</v>
      </c>
      <c r="M119" s="78">
        <f t="shared" si="8"/>
        <v>313100</v>
      </c>
      <c r="N119" s="78">
        <f t="shared" si="8"/>
        <v>313100</v>
      </c>
      <c r="O119" s="78">
        <f t="shared" si="8"/>
        <v>313100</v>
      </c>
      <c r="P119" s="78">
        <f t="shared" si="12"/>
        <v>313100</v>
      </c>
      <c r="Q119" s="78">
        <f t="shared" si="12"/>
        <v>313100</v>
      </c>
      <c r="R119" s="78">
        <f t="shared" si="12"/>
        <v>313100</v>
      </c>
      <c r="S119" s="78">
        <f t="shared" si="12"/>
        <v>313100</v>
      </c>
    </row>
    <row r="120" spans="1:19" s="49" customFormat="1" x14ac:dyDescent="0.25">
      <c r="A120" s="88" t="str">
        <f>IFERROR(CONCATENATE('TARIFA SIN IVA MODIFICABLE '!A120," ",'TARIFA SIN IVA MODIFICABLE '!B120),"")</f>
        <v>3071375 Planta + matera (Pequeña)</v>
      </c>
      <c r="B120" s="78">
        <f>'TARIFA SIN IVA MODIFICABLE '!C120</f>
        <v>34100</v>
      </c>
      <c r="C120" s="78">
        <f t="shared" si="9"/>
        <v>34100</v>
      </c>
      <c r="D120" s="78">
        <f>'TARIFA SIN IVA MODIFICABLE '!D120</f>
        <v>57200</v>
      </c>
      <c r="E120" s="78">
        <f t="shared" si="10"/>
        <v>57200</v>
      </c>
      <c r="F120" s="78">
        <f t="shared" si="10"/>
        <v>57200</v>
      </c>
      <c r="G120" s="78">
        <f t="shared" si="10"/>
        <v>57200</v>
      </c>
      <c r="H120" s="78">
        <f>'TARIFA SIN IVA MODIFICABLE '!E120</f>
        <v>93300</v>
      </c>
      <c r="I120" s="78">
        <f t="shared" si="11"/>
        <v>93300</v>
      </c>
      <c r="J120" s="78">
        <f t="shared" si="11"/>
        <v>93300</v>
      </c>
      <c r="K120" s="78">
        <f t="shared" si="11"/>
        <v>93300</v>
      </c>
      <c r="L120" s="78">
        <f t="shared" si="8"/>
        <v>93300</v>
      </c>
      <c r="M120" s="78">
        <f t="shared" si="8"/>
        <v>93300</v>
      </c>
      <c r="N120" s="78">
        <f t="shared" si="8"/>
        <v>93300</v>
      </c>
      <c r="O120" s="78">
        <f t="shared" si="8"/>
        <v>93300</v>
      </c>
      <c r="P120" s="78">
        <f t="shared" si="12"/>
        <v>93300</v>
      </c>
      <c r="Q120" s="78">
        <f t="shared" si="12"/>
        <v>93300</v>
      </c>
      <c r="R120" s="78">
        <f t="shared" si="12"/>
        <v>93300</v>
      </c>
      <c r="S120" s="78">
        <f t="shared" si="12"/>
        <v>93300</v>
      </c>
    </row>
    <row r="121" spans="1:19" s="49" customFormat="1" x14ac:dyDescent="0.25">
      <c r="A121" s="88" t="str">
        <f>IFERROR(CONCATENATE('TARIFA SIN IVA MODIFICABLE '!A121," ",'TARIFA SIN IVA MODIFICABLE '!B121),"")</f>
        <v>3071376 Planta + matera (Mediana)</v>
      </c>
      <c r="B121" s="78">
        <f>'TARIFA SIN IVA MODIFICABLE '!C121</f>
        <v>35700</v>
      </c>
      <c r="C121" s="78">
        <f t="shared" si="9"/>
        <v>35700</v>
      </c>
      <c r="D121" s="78">
        <f>'TARIFA SIN IVA MODIFICABLE '!D121</f>
        <v>59900</v>
      </c>
      <c r="E121" s="78">
        <f t="shared" si="10"/>
        <v>59900</v>
      </c>
      <c r="F121" s="78">
        <f t="shared" si="10"/>
        <v>59900</v>
      </c>
      <c r="G121" s="78">
        <f t="shared" si="10"/>
        <v>59900</v>
      </c>
      <c r="H121" s="78">
        <f>'TARIFA SIN IVA MODIFICABLE '!E121</f>
        <v>97800</v>
      </c>
      <c r="I121" s="78">
        <f t="shared" si="11"/>
        <v>97800</v>
      </c>
      <c r="J121" s="78">
        <f t="shared" si="11"/>
        <v>97800</v>
      </c>
      <c r="K121" s="78">
        <f t="shared" si="11"/>
        <v>97800</v>
      </c>
      <c r="L121" s="78">
        <f t="shared" si="8"/>
        <v>97800</v>
      </c>
      <c r="M121" s="78">
        <f t="shared" si="8"/>
        <v>97800</v>
      </c>
      <c r="N121" s="78">
        <f t="shared" si="8"/>
        <v>97800</v>
      </c>
      <c r="O121" s="78">
        <f t="shared" si="8"/>
        <v>97800</v>
      </c>
      <c r="P121" s="78">
        <f t="shared" si="12"/>
        <v>97800</v>
      </c>
      <c r="Q121" s="78">
        <f t="shared" si="12"/>
        <v>97800</v>
      </c>
      <c r="R121" s="78">
        <f t="shared" si="12"/>
        <v>97800</v>
      </c>
      <c r="S121" s="78">
        <f t="shared" si="12"/>
        <v>97800</v>
      </c>
    </row>
    <row r="122" spans="1:19" s="49" customFormat="1" x14ac:dyDescent="0.25">
      <c r="A122" s="88" t="str">
        <f>IFERROR(CONCATENATE('TARIFA SIN IVA MODIFICABLE '!A122," ",'TARIFA SIN IVA MODIFICABLE '!B122),"")</f>
        <v>3071377 Planta + matera (Grande)</v>
      </c>
      <c r="B122" s="78">
        <f>'TARIFA SIN IVA MODIFICABLE '!C122</f>
        <v>48200</v>
      </c>
      <c r="C122" s="78">
        <f t="shared" si="9"/>
        <v>48200</v>
      </c>
      <c r="D122" s="78">
        <f>'TARIFA SIN IVA MODIFICABLE '!D122</f>
        <v>80900</v>
      </c>
      <c r="E122" s="78">
        <f t="shared" si="10"/>
        <v>80900</v>
      </c>
      <c r="F122" s="78">
        <f t="shared" si="10"/>
        <v>80900</v>
      </c>
      <c r="G122" s="78">
        <f t="shared" si="10"/>
        <v>80900</v>
      </c>
      <c r="H122" s="78">
        <f>'TARIFA SIN IVA MODIFICABLE '!E122</f>
        <v>132000</v>
      </c>
      <c r="I122" s="78">
        <f t="shared" si="11"/>
        <v>132000</v>
      </c>
      <c r="J122" s="78">
        <f t="shared" si="11"/>
        <v>132000</v>
      </c>
      <c r="K122" s="78">
        <f t="shared" si="11"/>
        <v>132000</v>
      </c>
      <c r="L122" s="78">
        <f t="shared" si="8"/>
        <v>132000</v>
      </c>
      <c r="M122" s="78">
        <f t="shared" si="8"/>
        <v>132000</v>
      </c>
      <c r="N122" s="78">
        <f t="shared" si="8"/>
        <v>132000</v>
      </c>
      <c r="O122" s="78">
        <f t="shared" si="8"/>
        <v>132000</v>
      </c>
      <c r="P122" s="78">
        <f t="shared" si="12"/>
        <v>132000</v>
      </c>
      <c r="Q122" s="78">
        <f t="shared" si="12"/>
        <v>132000</v>
      </c>
      <c r="R122" s="78">
        <f t="shared" si="12"/>
        <v>132000</v>
      </c>
      <c r="S122" s="78">
        <f t="shared" si="12"/>
        <v>132000</v>
      </c>
    </row>
    <row r="123" spans="1:19" s="49" customFormat="1" x14ac:dyDescent="0.25">
      <c r="A123" s="88" t="str">
        <f>IFERROR(CONCATENATE('TARIFA SIN IVA MODIFICABLE '!A123," ",'TARIFA SIN IVA MODIFICABLE '!B123),"")</f>
        <v>3071378 Jardinera o caja en madera + 3 plantas medianas</v>
      </c>
      <c r="B123" s="78">
        <f>'TARIFA SIN IVA MODIFICABLE '!C123</f>
        <v>48400</v>
      </c>
      <c r="C123" s="78">
        <f t="shared" si="9"/>
        <v>48400</v>
      </c>
      <c r="D123" s="78">
        <f>'TARIFA SIN IVA MODIFICABLE '!D123</f>
        <v>80900</v>
      </c>
      <c r="E123" s="78">
        <f t="shared" si="10"/>
        <v>80900</v>
      </c>
      <c r="F123" s="78">
        <f t="shared" si="10"/>
        <v>80900</v>
      </c>
      <c r="G123" s="78">
        <f t="shared" si="10"/>
        <v>80900</v>
      </c>
      <c r="H123" s="78">
        <f>'TARIFA SIN IVA MODIFICABLE '!E123</f>
        <v>132000</v>
      </c>
      <c r="I123" s="78">
        <f t="shared" si="11"/>
        <v>132000</v>
      </c>
      <c r="J123" s="78">
        <f t="shared" si="11"/>
        <v>132000</v>
      </c>
      <c r="K123" s="78">
        <f t="shared" si="11"/>
        <v>132000</v>
      </c>
      <c r="L123" s="78">
        <f t="shared" si="8"/>
        <v>132000</v>
      </c>
      <c r="M123" s="78">
        <f t="shared" si="8"/>
        <v>132000</v>
      </c>
      <c r="N123" s="78">
        <f t="shared" si="8"/>
        <v>132000</v>
      </c>
      <c r="O123" s="78">
        <f t="shared" si="8"/>
        <v>132000</v>
      </c>
      <c r="P123" s="78">
        <f t="shared" si="12"/>
        <v>132000</v>
      </c>
      <c r="Q123" s="78">
        <f t="shared" si="12"/>
        <v>132000</v>
      </c>
      <c r="R123" s="78">
        <f t="shared" si="12"/>
        <v>132000</v>
      </c>
      <c r="S123" s="78">
        <f t="shared" si="12"/>
        <v>132000</v>
      </c>
    </row>
    <row r="124" spans="1:19" s="49" customFormat="1" x14ac:dyDescent="0.25">
      <c r="A124" s="88" t="str">
        <f>IFERROR(CONCATENATE('TARIFA SIN IVA MODIFICABLE '!A124," ",'TARIFA SIN IVA MODIFICABLE '!B124),"")</f>
        <v xml:space="preserve">3071317 Planta pequeña: Cintas, Lirio de paramo, Amarantos </v>
      </c>
      <c r="B124" s="78">
        <f>'TARIFA SIN IVA MODIFICABLE '!C124</f>
        <v>7400</v>
      </c>
      <c r="C124" s="78">
        <f t="shared" si="9"/>
        <v>7400</v>
      </c>
      <c r="D124" s="78">
        <f>'TARIFA SIN IVA MODIFICABLE '!D124</f>
        <v>12500</v>
      </c>
      <c r="E124" s="78">
        <f t="shared" si="10"/>
        <v>12500</v>
      </c>
      <c r="F124" s="78">
        <f t="shared" si="10"/>
        <v>12500</v>
      </c>
      <c r="G124" s="78">
        <f t="shared" si="10"/>
        <v>12500</v>
      </c>
      <c r="H124" s="78">
        <f>'TARIFA SIN IVA MODIFICABLE '!E124</f>
        <v>20400</v>
      </c>
      <c r="I124" s="78">
        <f t="shared" si="11"/>
        <v>20400</v>
      </c>
      <c r="J124" s="78">
        <f t="shared" si="11"/>
        <v>20400</v>
      </c>
      <c r="K124" s="78">
        <f t="shared" si="11"/>
        <v>20400</v>
      </c>
      <c r="L124" s="78">
        <f t="shared" si="8"/>
        <v>20400</v>
      </c>
      <c r="M124" s="78">
        <f t="shared" si="8"/>
        <v>20400</v>
      </c>
      <c r="N124" s="78">
        <f t="shared" si="8"/>
        <v>20400</v>
      </c>
      <c r="O124" s="78">
        <f t="shared" si="8"/>
        <v>20400</v>
      </c>
      <c r="P124" s="78">
        <f t="shared" si="12"/>
        <v>20400</v>
      </c>
      <c r="Q124" s="78">
        <f t="shared" si="12"/>
        <v>20400</v>
      </c>
      <c r="R124" s="78">
        <f t="shared" si="12"/>
        <v>20400</v>
      </c>
      <c r="S124" s="78">
        <f t="shared" si="12"/>
        <v>20400</v>
      </c>
    </row>
    <row r="125" spans="1:19" s="49" customFormat="1" x14ac:dyDescent="0.25">
      <c r="A125" s="88" t="str">
        <f>IFERROR(CONCATENATE('TARIFA SIN IVA MODIFICABLE '!A125," ",'TARIFA SIN IVA MODIFICABLE '!B125),"")</f>
        <v xml:space="preserve">3071301 Planta mediana: Anturio, Jade </v>
      </c>
      <c r="B125" s="78">
        <f>'TARIFA SIN IVA MODIFICABLE '!C125</f>
        <v>11100</v>
      </c>
      <c r="C125" s="78">
        <f t="shared" si="9"/>
        <v>11100</v>
      </c>
      <c r="D125" s="78">
        <f>'TARIFA SIN IVA MODIFICABLE '!D125</f>
        <v>18700</v>
      </c>
      <c r="E125" s="78">
        <f t="shared" si="10"/>
        <v>18700</v>
      </c>
      <c r="F125" s="78">
        <f t="shared" si="10"/>
        <v>18700</v>
      </c>
      <c r="G125" s="78">
        <f t="shared" si="10"/>
        <v>18700</v>
      </c>
      <c r="H125" s="78">
        <f>'TARIFA SIN IVA MODIFICABLE '!E125</f>
        <v>30500</v>
      </c>
      <c r="I125" s="78">
        <f t="shared" si="11"/>
        <v>30500</v>
      </c>
      <c r="J125" s="78">
        <f t="shared" si="11"/>
        <v>30500</v>
      </c>
      <c r="K125" s="78">
        <f t="shared" si="11"/>
        <v>30500</v>
      </c>
      <c r="L125" s="78">
        <f t="shared" si="8"/>
        <v>30500</v>
      </c>
      <c r="M125" s="78">
        <f t="shared" si="8"/>
        <v>30500</v>
      </c>
      <c r="N125" s="78">
        <f t="shared" si="8"/>
        <v>30500</v>
      </c>
      <c r="O125" s="78">
        <f t="shared" si="8"/>
        <v>30500</v>
      </c>
      <c r="P125" s="78">
        <f t="shared" si="12"/>
        <v>30500</v>
      </c>
      <c r="Q125" s="78">
        <f t="shared" si="12"/>
        <v>30500</v>
      </c>
      <c r="R125" s="78">
        <f t="shared" si="12"/>
        <v>30500</v>
      </c>
      <c r="S125" s="78">
        <f t="shared" si="12"/>
        <v>30500</v>
      </c>
    </row>
    <row r="126" spans="1:19" s="49" customFormat="1" x14ac:dyDescent="0.25">
      <c r="A126" s="88" t="str">
        <f>IFERROR(CONCATENATE('TARIFA SIN IVA MODIFICABLE '!A126," ",'TARIFA SIN IVA MODIFICABLE '!B126),"")</f>
        <v>3071314 Planta grande: Cheflera, Palma areca, Filoendro</v>
      </c>
      <c r="B126" s="78">
        <f>'TARIFA SIN IVA MODIFICABLE '!C126</f>
        <v>14800</v>
      </c>
      <c r="C126" s="78">
        <f t="shared" si="9"/>
        <v>14800</v>
      </c>
      <c r="D126" s="78">
        <f>'TARIFA SIN IVA MODIFICABLE '!D126</f>
        <v>24900</v>
      </c>
      <c r="E126" s="78">
        <f t="shared" si="10"/>
        <v>24900</v>
      </c>
      <c r="F126" s="78">
        <f t="shared" si="10"/>
        <v>24900</v>
      </c>
      <c r="G126" s="78">
        <f t="shared" si="10"/>
        <v>24900</v>
      </c>
      <c r="H126" s="78">
        <f>'TARIFA SIN IVA MODIFICABLE '!E126</f>
        <v>40600</v>
      </c>
      <c r="I126" s="78">
        <f t="shared" si="11"/>
        <v>40600</v>
      </c>
      <c r="J126" s="78">
        <f t="shared" si="11"/>
        <v>40600</v>
      </c>
      <c r="K126" s="78">
        <f t="shared" si="11"/>
        <v>40600</v>
      </c>
      <c r="L126" s="78">
        <f t="shared" ref="L126:O189" si="13">$H126</f>
        <v>40600</v>
      </c>
      <c r="M126" s="78">
        <f t="shared" si="13"/>
        <v>40600</v>
      </c>
      <c r="N126" s="78">
        <f t="shared" si="13"/>
        <v>40600</v>
      </c>
      <c r="O126" s="78">
        <f t="shared" si="13"/>
        <v>40600</v>
      </c>
      <c r="P126" s="78">
        <f t="shared" si="12"/>
        <v>40600</v>
      </c>
      <c r="Q126" s="78">
        <f t="shared" si="12"/>
        <v>40600</v>
      </c>
      <c r="R126" s="78">
        <f t="shared" si="12"/>
        <v>40600</v>
      </c>
      <c r="S126" s="78">
        <f t="shared" si="12"/>
        <v>40600</v>
      </c>
    </row>
    <row r="127" spans="1:19" s="49" customFormat="1" x14ac:dyDescent="0.25">
      <c r="A127" s="88" t="str">
        <f>IFERROR(CONCATENATE('TARIFA SIN IVA MODIFICABLE '!A127," ",'TARIFA SIN IVA MODIFICABLE '!B127),"")</f>
        <v>3071367 Corteza de madera pintado (Por bulto)</v>
      </c>
      <c r="B127" s="78">
        <f>'TARIFA SIN IVA MODIFICABLE '!C127</f>
        <v>38300</v>
      </c>
      <c r="C127" s="78">
        <f t="shared" si="9"/>
        <v>38300</v>
      </c>
      <c r="D127" s="78">
        <f>'TARIFA SIN IVA MODIFICABLE '!D127</f>
        <v>64200</v>
      </c>
      <c r="E127" s="78">
        <f t="shared" si="10"/>
        <v>64200</v>
      </c>
      <c r="F127" s="78">
        <f t="shared" si="10"/>
        <v>64200</v>
      </c>
      <c r="G127" s="78">
        <f t="shared" si="10"/>
        <v>64200</v>
      </c>
      <c r="H127" s="78">
        <f>'TARIFA SIN IVA MODIFICABLE '!E127</f>
        <v>104800</v>
      </c>
      <c r="I127" s="78">
        <f t="shared" si="11"/>
        <v>104800</v>
      </c>
      <c r="J127" s="78">
        <f t="shared" si="11"/>
        <v>104800</v>
      </c>
      <c r="K127" s="78">
        <f t="shared" si="11"/>
        <v>104800</v>
      </c>
      <c r="L127" s="78">
        <f t="shared" si="13"/>
        <v>104800</v>
      </c>
      <c r="M127" s="78">
        <f t="shared" si="13"/>
        <v>104800</v>
      </c>
      <c r="N127" s="78">
        <f t="shared" si="13"/>
        <v>104800</v>
      </c>
      <c r="O127" s="78">
        <f t="shared" si="13"/>
        <v>104800</v>
      </c>
      <c r="P127" s="78">
        <f t="shared" si="12"/>
        <v>104800</v>
      </c>
      <c r="Q127" s="78">
        <f t="shared" si="12"/>
        <v>104800</v>
      </c>
      <c r="R127" s="78">
        <f t="shared" si="12"/>
        <v>104800</v>
      </c>
      <c r="S127" s="78">
        <f t="shared" si="12"/>
        <v>104800</v>
      </c>
    </row>
    <row r="128" spans="1:19" s="49" customFormat="1" x14ac:dyDescent="0.25">
      <c r="A128" s="88" t="str">
        <f>IFERROR(CONCATENATE('TARIFA SIN IVA MODIFICABLE '!A128," ",'TARIFA SIN IVA MODIFICABLE '!B128),"")</f>
        <v>3071361 Gravilla (Por bulto)</v>
      </c>
      <c r="B128" s="78">
        <f>'TARIFA SIN IVA MODIFICABLE '!C128</f>
        <v>7300</v>
      </c>
      <c r="C128" s="78">
        <f t="shared" si="9"/>
        <v>7300</v>
      </c>
      <c r="D128" s="78">
        <f>'TARIFA SIN IVA MODIFICABLE '!D128</f>
        <v>12300</v>
      </c>
      <c r="E128" s="78">
        <f t="shared" si="10"/>
        <v>12300</v>
      </c>
      <c r="F128" s="78">
        <f t="shared" si="10"/>
        <v>12300</v>
      </c>
      <c r="G128" s="78">
        <f t="shared" si="10"/>
        <v>12300</v>
      </c>
      <c r="H128" s="78">
        <f>'TARIFA SIN IVA MODIFICABLE '!E128</f>
        <v>20100</v>
      </c>
      <c r="I128" s="78">
        <f t="shared" si="11"/>
        <v>20100</v>
      </c>
      <c r="J128" s="78">
        <f t="shared" si="11"/>
        <v>20100</v>
      </c>
      <c r="K128" s="78">
        <f t="shared" si="11"/>
        <v>20100</v>
      </c>
      <c r="L128" s="78">
        <f t="shared" si="13"/>
        <v>20100</v>
      </c>
      <c r="M128" s="78">
        <f t="shared" si="13"/>
        <v>20100</v>
      </c>
      <c r="N128" s="78">
        <f t="shared" si="13"/>
        <v>20100</v>
      </c>
      <c r="O128" s="78">
        <f t="shared" si="13"/>
        <v>20100</v>
      </c>
      <c r="P128" s="78">
        <f t="shared" si="12"/>
        <v>20100</v>
      </c>
      <c r="Q128" s="78">
        <f t="shared" si="12"/>
        <v>20100</v>
      </c>
      <c r="R128" s="78">
        <f t="shared" si="12"/>
        <v>20100</v>
      </c>
      <c r="S128" s="78">
        <f t="shared" si="12"/>
        <v>20100</v>
      </c>
    </row>
    <row r="129" spans="1:19" s="49" customFormat="1" x14ac:dyDescent="0.25">
      <c r="A129" s="88" t="str">
        <f>IFERROR(CONCATENATE('TARIFA SIN IVA MODIFICABLE '!A129," ",'TARIFA SIN IVA MODIFICABLE '!B129),"")</f>
        <v>3071366 Cascarilla bulto</v>
      </c>
      <c r="B129" s="78">
        <f>'TARIFA SIN IVA MODIFICABLE '!C129</f>
        <v>9400</v>
      </c>
      <c r="C129" s="78">
        <f t="shared" si="9"/>
        <v>9400</v>
      </c>
      <c r="D129" s="78">
        <f>'TARIFA SIN IVA MODIFICABLE '!D129</f>
        <v>19800</v>
      </c>
      <c r="E129" s="78">
        <f t="shared" si="10"/>
        <v>19800</v>
      </c>
      <c r="F129" s="78">
        <f t="shared" si="10"/>
        <v>19800</v>
      </c>
      <c r="G129" s="78">
        <f t="shared" si="10"/>
        <v>19800</v>
      </c>
      <c r="H129" s="78">
        <f>'TARIFA SIN IVA MODIFICABLE '!E129</f>
        <v>25800</v>
      </c>
      <c r="I129" s="78">
        <f t="shared" si="11"/>
        <v>25800</v>
      </c>
      <c r="J129" s="78">
        <f t="shared" si="11"/>
        <v>25800</v>
      </c>
      <c r="K129" s="78">
        <f t="shared" si="11"/>
        <v>25800</v>
      </c>
      <c r="L129" s="78">
        <f t="shared" si="13"/>
        <v>25800</v>
      </c>
      <c r="M129" s="78">
        <f t="shared" si="13"/>
        <v>25800</v>
      </c>
      <c r="N129" s="78">
        <f t="shared" si="13"/>
        <v>25800</v>
      </c>
      <c r="O129" s="78">
        <f t="shared" si="13"/>
        <v>25800</v>
      </c>
      <c r="P129" s="78">
        <f t="shared" si="12"/>
        <v>25800</v>
      </c>
      <c r="Q129" s="78">
        <f t="shared" si="12"/>
        <v>25800</v>
      </c>
      <c r="R129" s="78">
        <f t="shared" si="12"/>
        <v>25800</v>
      </c>
      <c r="S129" s="78">
        <f t="shared" si="12"/>
        <v>25800</v>
      </c>
    </row>
    <row r="130" spans="1:19" s="49" customFormat="1" ht="30" x14ac:dyDescent="0.25">
      <c r="A130" s="88" t="str">
        <f>IFERROR(CONCATENATE('TARIFA SIN IVA MODIFICABLE '!A130," ",'TARIFA SIN IVA MODIFICABLE '!B130),"")</f>
        <v>3071346 Base para Tv Led - LCD adaptable (No Incluye instalación)</v>
      </c>
      <c r="B130" s="78">
        <f>'TARIFA SIN IVA MODIFICABLE '!C130</f>
        <v>0</v>
      </c>
      <c r="C130" s="78">
        <f t="shared" si="9"/>
        <v>0</v>
      </c>
      <c r="D130" s="78">
        <f>'TARIFA SIN IVA MODIFICABLE '!D130</f>
        <v>0</v>
      </c>
      <c r="E130" s="78">
        <f t="shared" si="10"/>
        <v>0</v>
      </c>
      <c r="F130" s="78">
        <f t="shared" si="10"/>
        <v>0</v>
      </c>
      <c r="G130" s="78">
        <f t="shared" si="10"/>
        <v>0</v>
      </c>
      <c r="H130" s="78">
        <f>'TARIFA SIN IVA MODIFICABLE '!E130</f>
        <v>0</v>
      </c>
      <c r="I130" s="78">
        <f t="shared" si="11"/>
        <v>0</v>
      </c>
      <c r="J130" s="78">
        <f t="shared" si="11"/>
        <v>0</v>
      </c>
      <c r="K130" s="78">
        <f t="shared" si="11"/>
        <v>0</v>
      </c>
      <c r="L130" s="78">
        <f t="shared" si="13"/>
        <v>0</v>
      </c>
      <c r="M130" s="78">
        <f t="shared" si="13"/>
        <v>0</v>
      </c>
      <c r="N130" s="78">
        <f t="shared" si="13"/>
        <v>0</v>
      </c>
      <c r="O130" s="78">
        <f t="shared" si="13"/>
        <v>0</v>
      </c>
      <c r="P130" s="78">
        <f t="shared" si="12"/>
        <v>0</v>
      </c>
      <c r="Q130" s="78">
        <f t="shared" si="12"/>
        <v>0</v>
      </c>
      <c r="R130" s="78">
        <f t="shared" si="12"/>
        <v>0</v>
      </c>
      <c r="S130" s="78">
        <f t="shared" si="12"/>
        <v>0</v>
      </c>
    </row>
    <row r="131" spans="1:19" s="49" customFormat="1" ht="30" x14ac:dyDescent="0.25">
      <c r="A131" s="88" t="str">
        <f>IFERROR(CONCATENATE('TARIFA SIN IVA MODIFICABLE '!A131," ",'TARIFA SIN IVA MODIFICABLE '!B131),"")</f>
        <v xml:space="preserve">3071204 Tv Smart 45" 114cms (Incluye base para tv / cable de corriente / 1 cable HDMI) IN: HDMI, USB </v>
      </c>
      <c r="B131" s="78">
        <f>'TARIFA SIN IVA MODIFICABLE '!C131</f>
        <v>0</v>
      </c>
      <c r="C131" s="78">
        <f t="shared" ref="C131:C194" si="14">B131</f>
        <v>0</v>
      </c>
      <c r="D131" s="78">
        <f>'TARIFA SIN IVA MODIFICABLE '!D131</f>
        <v>0</v>
      </c>
      <c r="E131" s="78">
        <f t="shared" ref="E131:G194" si="15">$D131</f>
        <v>0</v>
      </c>
      <c r="F131" s="78">
        <f t="shared" si="15"/>
        <v>0</v>
      </c>
      <c r="G131" s="78">
        <f t="shared" si="15"/>
        <v>0</v>
      </c>
      <c r="H131" s="78">
        <f>'TARIFA SIN IVA MODIFICABLE '!E131</f>
        <v>0</v>
      </c>
      <c r="I131" s="78">
        <f t="shared" ref="I131:N194" si="16">$H131</f>
        <v>0</v>
      </c>
      <c r="J131" s="78">
        <f t="shared" si="16"/>
        <v>0</v>
      </c>
      <c r="K131" s="78">
        <f t="shared" si="16"/>
        <v>0</v>
      </c>
      <c r="L131" s="78">
        <f t="shared" si="13"/>
        <v>0</v>
      </c>
      <c r="M131" s="78">
        <f t="shared" si="13"/>
        <v>0</v>
      </c>
      <c r="N131" s="78">
        <f t="shared" si="13"/>
        <v>0</v>
      </c>
      <c r="O131" s="78">
        <f t="shared" si="13"/>
        <v>0</v>
      </c>
      <c r="P131" s="78">
        <f t="shared" si="12"/>
        <v>0</v>
      </c>
      <c r="Q131" s="78">
        <f t="shared" si="12"/>
        <v>0</v>
      </c>
      <c r="R131" s="78">
        <f t="shared" si="12"/>
        <v>0</v>
      </c>
      <c r="S131" s="78">
        <f t="shared" si="12"/>
        <v>0</v>
      </c>
    </row>
    <row r="132" spans="1:19" s="49" customFormat="1" ht="30" x14ac:dyDescent="0.25">
      <c r="A132" s="88" t="str">
        <f>IFERROR(CONCATENATE('TARIFA SIN IVA MODIFICABLE '!A132," ",'TARIFA SIN IVA MODIFICABLE '!B132),"")</f>
        <v>3071206 Tv Smart 55" 140cms (Incluye base para tv / cable de corriente / 1 cable HDMI) IN: HDMI, USB</v>
      </c>
      <c r="B132" s="78">
        <f>'TARIFA SIN IVA MODIFICABLE '!C132</f>
        <v>0</v>
      </c>
      <c r="C132" s="78">
        <f t="shared" si="14"/>
        <v>0</v>
      </c>
      <c r="D132" s="78">
        <f>'TARIFA SIN IVA MODIFICABLE '!D132</f>
        <v>0</v>
      </c>
      <c r="E132" s="78">
        <f t="shared" si="15"/>
        <v>0</v>
      </c>
      <c r="F132" s="78">
        <f t="shared" si="15"/>
        <v>0</v>
      </c>
      <c r="G132" s="78">
        <f t="shared" si="15"/>
        <v>0</v>
      </c>
      <c r="H132" s="78">
        <f>'TARIFA SIN IVA MODIFICABLE '!E132</f>
        <v>0</v>
      </c>
      <c r="I132" s="78">
        <f t="shared" si="16"/>
        <v>0</v>
      </c>
      <c r="J132" s="78">
        <f t="shared" si="16"/>
        <v>0</v>
      </c>
      <c r="K132" s="78">
        <f t="shared" si="16"/>
        <v>0</v>
      </c>
      <c r="L132" s="78">
        <f t="shared" si="13"/>
        <v>0</v>
      </c>
      <c r="M132" s="78">
        <f t="shared" si="13"/>
        <v>0</v>
      </c>
      <c r="N132" s="78">
        <f t="shared" si="13"/>
        <v>0</v>
      </c>
      <c r="O132" s="78">
        <f t="shared" si="13"/>
        <v>0</v>
      </c>
      <c r="P132" s="78">
        <f t="shared" si="12"/>
        <v>0</v>
      </c>
      <c r="Q132" s="78">
        <f t="shared" si="12"/>
        <v>0</v>
      </c>
      <c r="R132" s="78">
        <f t="shared" si="12"/>
        <v>0</v>
      </c>
      <c r="S132" s="78">
        <f t="shared" si="12"/>
        <v>0</v>
      </c>
    </row>
    <row r="133" spans="1:19" s="49" customFormat="1" ht="30" x14ac:dyDescent="0.25">
      <c r="A133" s="88" t="str">
        <f>IFERROR(CONCATENATE('TARIFA SIN IVA MODIFICABLE '!A133," ",'TARIFA SIN IVA MODIFICABLE '!B133),"")</f>
        <v>3071265 Tv Smart 65" 165cms (Incluye base para tv / cable de corriente /1 cable HDMI) IN: HDMI, USB</v>
      </c>
      <c r="B133" s="78">
        <f>'TARIFA SIN IVA MODIFICABLE '!C133</f>
        <v>0</v>
      </c>
      <c r="C133" s="78">
        <f t="shared" si="14"/>
        <v>0</v>
      </c>
      <c r="D133" s="78">
        <f>'TARIFA SIN IVA MODIFICABLE '!D133</f>
        <v>0</v>
      </c>
      <c r="E133" s="78">
        <f t="shared" si="15"/>
        <v>0</v>
      </c>
      <c r="F133" s="78">
        <f t="shared" si="15"/>
        <v>0</v>
      </c>
      <c r="G133" s="78">
        <f t="shared" si="15"/>
        <v>0</v>
      </c>
      <c r="H133" s="78">
        <f>'TARIFA SIN IVA MODIFICABLE '!E133</f>
        <v>0</v>
      </c>
      <c r="I133" s="78">
        <f t="shared" si="16"/>
        <v>0</v>
      </c>
      <c r="J133" s="78">
        <f t="shared" si="16"/>
        <v>0</v>
      </c>
      <c r="K133" s="78">
        <f t="shared" si="16"/>
        <v>0</v>
      </c>
      <c r="L133" s="78">
        <f t="shared" si="13"/>
        <v>0</v>
      </c>
      <c r="M133" s="78">
        <f t="shared" si="13"/>
        <v>0</v>
      </c>
      <c r="N133" s="78">
        <f t="shared" si="13"/>
        <v>0</v>
      </c>
      <c r="O133" s="78">
        <f t="shared" si="13"/>
        <v>0</v>
      </c>
      <c r="P133" s="78">
        <f t="shared" si="12"/>
        <v>0</v>
      </c>
      <c r="Q133" s="78">
        <f t="shared" si="12"/>
        <v>0</v>
      </c>
      <c r="R133" s="78">
        <f t="shared" si="12"/>
        <v>0</v>
      </c>
      <c r="S133" s="78">
        <f t="shared" si="12"/>
        <v>0</v>
      </c>
    </row>
    <row r="134" spans="1:19" s="49" customFormat="1" ht="30" x14ac:dyDescent="0.25">
      <c r="A134" s="88" t="str">
        <f>IFERROR(CONCATENATE('TARIFA SIN IVA MODIFICABLE '!A134," ",'TARIFA SIN IVA MODIFICABLE '!B134),"")</f>
        <v>3071279 Tv Smart 70" 177,8cms (Incluye base para tv / cable de corriente /1 cable HDMI) IN: HDMI, USB</v>
      </c>
      <c r="B134" s="78">
        <f>'TARIFA SIN IVA MODIFICABLE '!C134</f>
        <v>0</v>
      </c>
      <c r="C134" s="78">
        <f t="shared" si="14"/>
        <v>0</v>
      </c>
      <c r="D134" s="78">
        <f>'TARIFA SIN IVA MODIFICABLE '!D134</f>
        <v>0</v>
      </c>
      <c r="E134" s="78">
        <f t="shared" si="15"/>
        <v>0</v>
      </c>
      <c r="F134" s="78">
        <f t="shared" si="15"/>
        <v>0</v>
      </c>
      <c r="G134" s="78">
        <f t="shared" si="15"/>
        <v>0</v>
      </c>
      <c r="H134" s="78">
        <f>'TARIFA SIN IVA MODIFICABLE '!E134</f>
        <v>0</v>
      </c>
      <c r="I134" s="78">
        <f t="shared" si="16"/>
        <v>0</v>
      </c>
      <c r="J134" s="78">
        <f t="shared" si="16"/>
        <v>0</v>
      </c>
      <c r="K134" s="78">
        <f t="shared" si="16"/>
        <v>0</v>
      </c>
      <c r="L134" s="78">
        <f t="shared" si="13"/>
        <v>0</v>
      </c>
      <c r="M134" s="78">
        <f t="shared" si="13"/>
        <v>0</v>
      </c>
      <c r="N134" s="78">
        <f t="shared" si="13"/>
        <v>0</v>
      </c>
      <c r="O134" s="78">
        <f t="shared" si="13"/>
        <v>0</v>
      </c>
      <c r="P134" s="78">
        <f t="shared" si="12"/>
        <v>0</v>
      </c>
      <c r="Q134" s="78">
        <f t="shared" si="12"/>
        <v>0</v>
      </c>
      <c r="R134" s="78">
        <f t="shared" si="12"/>
        <v>0</v>
      </c>
      <c r="S134" s="78">
        <f t="shared" si="12"/>
        <v>0</v>
      </c>
    </row>
    <row r="135" spans="1:19" s="49" customFormat="1" ht="30" x14ac:dyDescent="0.25">
      <c r="A135" s="88" t="str">
        <f>IFERROR(CONCATENATE('TARIFA SIN IVA MODIFICABLE '!A135," ",'TARIFA SIN IVA MODIFICABLE '!B135),"")</f>
        <v>3071222 Tv Smart 82" 204cms (Incluye base para tv / cable de corriente /1 cable HDMI) IN: HDMI, USB</v>
      </c>
      <c r="B135" s="78">
        <f>'TARIFA SIN IVA MODIFICABLE '!C135</f>
        <v>0</v>
      </c>
      <c r="C135" s="78">
        <f t="shared" si="14"/>
        <v>0</v>
      </c>
      <c r="D135" s="78">
        <f>'TARIFA SIN IVA MODIFICABLE '!D135</f>
        <v>0</v>
      </c>
      <c r="E135" s="78">
        <f t="shared" si="15"/>
        <v>0</v>
      </c>
      <c r="F135" s="78">
        <f t="shared" si="15"/>
        <v>0</v>
      </c>
      <c r="G135" s="78">
        <f t="shared" si="15"/>
        <v>0</v>
      </c>
      <c r="H135" s="78">
        <f>'TARIFA SIN IVA MODIFICABLE '!E135</f>
        <v>0</v>
      </c>
      <c r="I135" s="78">
        <f t="shared" si="16"/>
        <v>0</v>
      </c>
      <c r="J135" s="78">
        <f t="shared" si="16"/>
        <v>0</v>
      </c>
      <c r="K135" s="78">
        <f t="shared" si="16"/>
        <v>0</v>
      </c>
      <c r="L135" s="78">
        <f t="shared" si="13"/>
        <v>0</v>
      </c>
      <c r="M135" s="78">
        <f t="shared" si="13"/>
        <v>0</v>
      </c>
      <c r="N135" s="78">
        <f t="shared" si="13"/>
        <v>0</v>
      </c>
      <c r="O135" s="78">
        <f t="shared" si="13"/>
        <v>0</v>
      </c>
      <c r="P135" s="78">
        <f t="shared" si="12"/>
        <v>0</v>
      </c>
      <c r="Q135" s="78">
        <f t="shared" si="12"/>
        <v>0</v>
      </c>
      <c r="R135" s="78">
        <f t="shared" si="12"/>
        <v>0</v>
      </c>
      <c r="S135" s="78">
        <f t="shared" si="12"/>
        <v>0</v>
      </c>
    </row>
    <row r="136" spans="1:19" s="49" customFormat="1" ht="30" x14ac:dyDescent="0.25">
      <c r="A136" s="88" t="str">
        <f>IFERROR(CONCATENATE('TARIFA SIN IVA MODIFICABLE '!A136," ",'TARIFA SIN IVA MODIFICABLE '!B136),"")</f>
        <v>3071262 Tótem táctil 65" 165cms (Incluye base a piso / cableado) IN: HDMI</v>
      </c>
      <c r="B136" s="78">
        <f>'TARIFA SIN IVA MODIFICABLE '!C136</f>
        <v>0</v>
      </c>
      <c r="C136" s="78">
        <f t="shared" si="14"/>
        <v>0</v>
      </c>
      <c r="D136" s="78">
        <f>'TARIFA SIN IVA MODIFICABLE '!D136</f>
        <v>0</v>
      </c>
      <c r="E136" s="78">
        <f t="shared" si="15"/>
        <v>0</v>
      </c>
      <c r="F136" s="78">
        <f t="shared" si="15"/>
        <v>0</v>
      </c>
      <c r="G136" s="78">
        <f t="shared" si="15"/>
        <v>0</v>
      </c>
      <c r="H136" s="78">
        <f>'TARIFA SIN IVA MODIFICABLE '!E136</f>
        <v>0</v>
      </c>
      <c r="I136" s="78">
        <f t="shared" si="16"/>
        <v>0</v>
      </c>
      <c r="J136" s="78">
        <f t="shared" si="16"/>
        <v>0</v>
      </c>
      <c r="K136" s="78">
        <f t="shared" si="16"/>
        <v>0</v>
      </c>
      <c r="L136" s="78">
        <f t="shared" si="13"/>
        <v>0</v>
      </c>
      <c r="M136" s="78">
        <f t="shared" si="13"/>
        <v>0</v>
      </c>
      <c r="N136" s="78">
        <f t="shared" si="13"/>
        <v>0</v>
      </c>
      <c r="O136" s="78">
        <f t="shared" si="13"/>
        <v>0</v>
      </c>
      <c r="P136" s="78">
        <f t="shared" si="12"/>
        <v>0</v>
      </c>
      <c r="Q136" s="78">
        <f t="shared" si="12"/>
        <v>0</v>
      </c>
      <c r="R136" s="78">
        <f t="shared" si="12"/>
        <v>0</v>
      </c>
      <c r="S136" s="78">
        <f t="shared" si="12"/>
        <v>0</v>
      </c>
    </row>
    <row r="137" spans="1:19" s="49" customFormat="1" ht="30" x14ac:dyDescent="0.25">
      <c r="A137" s="88" t="str">
        <f>IFERROR(CONCATENATE('TARIFA SIN IVA MODIFICABLE '!A137," ",'TARIFA SIN IVA MODIFICABLE '!B137),"")</f>
        <v>3071265 Pantalla Led Full Hd Indoor / Medida 3,20mts x 1,92mts / Pitch 3,9 / Incluye estructura para montaje a piso</v>
      </c>
      <c r="B137" s="78">
        <f>'TARIFA SIN IVA MODIFICABLE '!C137</f>
        <v>0</v>
      </c>
      <c r="C137" s="78">
        <f t="shared" si="14"/>
        <v>0</v>
      </c>
      <c r="D137" s="78">
        <f>'TARIFA SIN IVA MODIFICABLE '!D137</f>
        <v>0</v>
      </c>
      <c r="E137" s="78">
        <f t="shared" si="15"/>
        <v>0</v>
      </c>
      <c r="F137" s="78">
        <f t="shared" si="15"/>
        <v>0</v>
      </c>
      <c r="G137" s="78">
        <f t="shared" si="15"/>
        <v>0</v>
      </c>
      <c r="H137" s="78">
        <f>'TARIFA SIN IVA MODIFICABLE '!E137</f>
        <v>0</v>
      </c>
      <c r="I137" s="78">
        <f t="shared" si="16"/>
        <v>0</v>
      </c>
      <c r="J137" s="78">
        <f t="shared" si="16"/>
        <v>0</v>
      </c>
      <c r="K137" s="78">
        <f t="shared" si="16"/>
        <v>0</v>
      </c>
      <c r="L137" s="78">
        <f t="shared" si="13"/>
        <v>0</v>
      </c>
      <c r="M137" s="78">
        <f t="shared" si="13"/>
        <v>0</v>
      </c>
      <c r="N137" s="78">
        <f t="shared" si="13"/>
        <v>0</v>
      </c>
      <c r="O137" s="78">
        <f t="shared" si="13"/>
        <v>0</v>
      </c>
      <c r="P137" s="78">
        <f t="shared" si="12"/>
        <v>0</v>
      </c>
      <c r="Q137" s="78">
        <f t="shared" si="12"/>
        <v>0</v>
      </c>
      <c r="R137" s="78">
        <f t="shared" si="12"/>
        <v>0</v>
      </c>
      <c r="S137" s="78">
        <f t="shared" si="12"/>
        <v>0</v>
      </c>
    </row>
    <row r="138" spans="1:19" s="49" customFormat="1" ht="30" x14ac:dyDescent="0.25">
      <c r="A138" s="88" t="str">
        <f>IFERROR(CONCATENATE('TARIFA SIN IVA MODIFICABLE '!A138," ",'TARIFA SIN IVA MODIFICABLE '!B138),"")</f>
        <v>3071266 Pantalla Led 4k INDOOR / Medida 3 mts x 2mts / Pitch 1.9 / Incluye Procesador y estructura para montaje a Piso</v>
      </c>
      <c r="B138" s="78">
        <f>'TARIFA SIN IVA MODIFICABLE '!C138</f>
        <v>0</v>
      </c>
      <c r="C138" s="78">
        <f t="shared" si="14"/>
        <v>0</v>
      </c>
      <c r="D138" s="78">
        <f>'TARIFA SIN IVA MODIFICABLE '!D138</f>
        <v>0</v>
      </c>
      <c r="E138" s="78">
        <f t="shared" si="15"/>
        <v>0</v>
      </c>
      <c r="F138" s="78">
        <f t="shared" si="15"/>
        <v>0</v>
      </c>
      <c r="G138" s="78">
        <f t="shared" si="15"/>
        <v>0</v>
      </c>
      <c r="H138" s="78">
        <f>'TARIFA SIN IVA MODIFICABLE '!E138</f>
        <v>0</v>
      </c>
      <c r="I138" s="78">
        <f t="shared" si="16"/>
        <v>0</v>
      </c>
      <c r="J138" s="78">
        <f t="shared" si="16"/>
        <v>0</v>
      </c>
      <c r="K138" s="78">
        <f t="shared" si="16"/>
        <v>0</v>
      </c>
      <c r="L138" s="78">
        <f t="shared" si="13"/>
        <v>0</v>
      </c>
      <c r="M138" s="78">
        <f t="shared" si="13"/>
        <v>0</v>
      </c>
      <c r="N138" s="78">
        <f t="shared" si="13"/>
        <v>0</v>
      </c>
      <c r="O138" s="78">
        <f t="shared" si="13"/>
        <v>0</v>
      </c>
      <c r="P138" s="78">
        <f t="shared" si="12"/>
        <v>0</v>
      </c>
      <c r="Q138" s="78">
        <f t="shared" si="12"/>
        <v>0</v>
      </c>
      <c r="R138" s="78">
        <f t="shared" si="12"/>
        <v>0</v>
      </c>
      <c r="S138" s="78">
        <f t="shared" si="12"/>
        <v>0</v>
      </c>
    </row>
    <row r="139" spans="1:19" s="49" customFormat="1" ht="30" x14ac:dyDescent="0.25">
      <c r="A139" s="88" t="str">
        <f>IFERROR(CONCATENATE('TARIFA SIN IVA MODIFICABLE '!A139," ",'TARIFA SIN IVA MODIFICABLE '!B139),"")</f>
        <v>3071234 Video Proyector de 4.500 Lúmenes HD - El lugar de proyección debe estar lo más oscuro posible</v>
      </c>
      <c r="B139" s="78">
        <f>'TARIFA SIN IVA MODIFICABLE '!C139</f>
        <v>0</v>
      </c>
      <c r="C139" s="78">
        <f t="shared" si="14"/>
        <v>0</v>
      </c>
      <c r="D139" s="78">
        <f>'TARIFA SIN IVA MODIFICABLE '!D139</f>
        <v>0</v>
      </c>
      <c r="E139" s="78">
        <f t="shared" si="15"/>
        <v>0</v>
      </c>
      <c r="F139" s="78">
        <f t="shared" si="15"/>
        <v>0</v>
      </c>
      <c r="G139" s="78">
        <f t="shared" si="15"/>
        <v>0</v>
      </c>
      <c r="H139" s="78">
        <f>'TARIFA SIN IVA MODIFICABLE '!E139</f>
        <v>0</v>
      </c>
      <c r="I139" s="78">
        <f t="shared" si="16"/>
        <v>0</v>
      </c>
      <c r="J139" s="78">
        <f t="shared" si="16"/>
        <v>0</v>
      </c>
      <c r="K139" s="78">
        <f t="shared" si="16"/>
        <v>0</v>
      </c>
      <c r="L139" s="78">
        <f t="shared" si="13"/>
        <v>0</v>
      </c>
      <c r="M139" s="78">
        <f t="shared" si="13"/>
        <v>0</v>
      </c>
      <c r="N139" s="78">
        <f t="shared" si="13"/>
        <v>0</v>
      </c>
      <c r="O139" s="78">
        <f t="shared" si="13"/>
        <v>0</v>
      </c>
      <c r="P139" s="78">
        <f t="shared" si="12"/>
        <v>0</v>
      </c>
      <c r="Q139" s="78">
        <f t="shared" si="12"/>
        <v>0</v>
      </c>
      <c r="R139" s="78">
        <f t="shared" si="12"/>
        <v>0</v>
      </c>
      <c r="S139" s="78">
        <f t="shared" si="12"/>
        <v>0</v>
      </c>
    </row>
    <row r="140" spans="1:19" s="49" customFormat="1" x14ac:dyDescent="0.25">
      <c r="A140" s="88" t="str">
        <f>IFERROR(CONCATENATE('TARIFA SIN IVA MODIFICABLE '!A140," ",'TARIFA SIN IVA MODIFICABLE '!B140),"")</f>
        <v xml:space="preserve">3071289 Switcher HDMI de 6 entradas </v>
      </c>
      <c r="B140" s="78">
        <f>'TARIFA SIN IVA MODIFICABLE '!C140</f>
        <v>0</v>
      </c>
      <c r="C140" s="78">
        <f t="shared" si="14"/>
        <v>0</v>
      </c>
      <c r="D140" s="78">
        <f>'TARIFA SIN IVA MODIFICABLE '!D140</f>
        <v>0</v>
      </c>
      <c r="E140" s="78">
        <f t="shared" si="15"/>
        <v>0</v>
      </c>
      <c r="F140" s="78">
        <f t="shared" si="15"/>
        <v>0</v>
      </c>
      <c r="G140" s="78">
        <f t="shared" si="15"/>
        <v>0</v>
      </c>
      <c r="H140" s="78">
        <f>'TARIFA SIN IVA MODIFICABLE '!E140</f>
        <v>0</v>
      </c>
      <c r="I140" s="78">
        <f t="shared" si="16"/>
        <v>0</v>
      </c>
      <c r="J140" s="78">
        <f t="shared" si="16"/>
        <v>0</v>
      </c>
      <c r="K140" s="78">
        <f t="shared" si="16"/>
        <v>0</v>
      </c>
      <c r="L140" s="78">
        <f t="shared" si="13"/>
        <v>0</v>
      </c>
      <c r="M140" s="78">
        <f t="shared" si="13"/>
        <v>0</v>
      </c>
      <c r="N140" s="78">
        <f t="shared" si="13"/>
        <v>0</v>
      </c>
      <c r="O140" s="78">
        <f t="shared" si="13"/>
        <v>0</v>
      </c>
      <c r="P140" s="78">
        <f t="shared" si="12"/>
        <v>0</v>
      </c>
      <c r="Q140" s="78">
        <f t="shared" si="12"/>
        <v>0</v>
      </c>
      <c r="R140" s="78">
        <f t="shared" si="12"/>
        <v>0</v>
      </c>
      <c r="S140" s="78">
        <f t="shared" si="12"/>
        <v>0</v>
      </c>
    </row>
    <row r="141" spans="1:19" s="49" customFormat="1" x14ac:dyDescent="0.25">
      <c r="A141" s="88" t="str">
        <f>IFERROR(CONCATENATE('TARIFA SIN IVA MODIFICABLE '!A141," ",'TARIFA SIN IVA MODIFICABLE '!B141),"")</f>
        <v xml:space="preserve">3071290 Distribuidor de señales x 4 out </v>
      </c>
      <c r="B141" s="78">
        <f>'TARIFA SIN IVA MODIFICABLE '!C141</f>
        <v>0</v>
      </c>
      <c r="C141" s="78">
        <f t="shared" si="14"/>
        <v>0</v>
      </c>
      <c r="D141" s="78">
        <f>'TARIFA SIN IVA MODIFICABLE '!D141</f>
        <v>0</v>
      </c>
      <c r="E141" s="78">
        <f t="shared" si="15"/>
        <v>0</v>
      </c>
      <c r="F141" s="78">
        <f t="shared" si="15"/>
        <v>0</v>
      </c>
      <c r="G141" s="78">
        <f t="shared" si="15"/>
        <v>0</v>
      </c>
      <c r="H141" s="78">
        <f>'TARIFA SIN IVA MODIFICABLE '!E141</f>
        <v>0</v>
      </c>
      <c r="I141" s="78">
        <f t="shared" si="16"/>
        <v>0</v>
      </c>
      <c r="J141" s="78">
        <f t="shared" si="16"/>
        <v>0</v>
      </c>
      <c r="K141" s="78">
        <f t="shared" si="16"/>
        <v>0</v>
      </c>
      <c r="L141" s="78">
        <f t="shared" si="13"/>
        <v>0</v>
      </c>
      <c r="M141" s="78">
        <f t="shared" si="13"/>
        <v>0</v>
      </c>
      <c r="N141" s="78">
        <f t="shared" si="13"/>
        <v>0</v>
      </c>
      <c r="O141" s="78">
        <f t="shared" si="13"/>
        <v>0</v>
      </c>
      <c r="P141" s="78">
        <f t="shared" si="12"/>
        <v>0</v>
      </c>
      <c r="Q141" s="78">
        <f t="shared" si="12"/>
        <v>0</v>
      </c>
      <c r="R141" s="78">
        <f t="shared" si="12"/>
        <v>0</v>
      </c>
      <c r="S141" s="78">
        <f t="shared" si="12"/>
        <v>0</v>
      </c>
    </row>
    <row r="142" spans="1:19" s="49" customFormat="1" ht="45" x14ac:dyDescent="0.25">
      <c r="A142" s="88" t="str">
        <f>IFERROR(CONCATENATE('TARIFA SIN IVA MODIFICABLE '!A142," ",'TARIFA SIN IVA MODIFICABLE '!B142),"")</f>
        <v>30712100 Punto Fijo de Video HD (Incluye: 1 Switcher de video / 1 computador portátil / 1 Monitor / 1 multi viewer/ 1 Técnico de Video 8 horas)</v>
      </c>
      <c r="B142" s="78">
        <f>'TARIFA SIN IVA MODIFICABLE '!C142</f>
        <v>0</v>
      </c>
      <c r="C142" s="78">
        <f t="shared" si="14"/>
        <v>0</v>
      </c>
      <c r="D142" s="78">
        <f>'TARIFA SIN IVA MODIFICABLE '!D142</f>
        <v>0</v>
      </c>
      <c r="E142" s="78">
        <f t="shared" si="15"/>
        <v>0</v>
      </c>
      <c r="F142" s="78">
        <f t="shared" si="15"/>
        <v>0</v>
      </c>
      <c r="G142" s="78">
        <f t="shared" si="15"/>
        <v>0</v>
      </c>
      <c r="H142" s="78">
        <f>'TARIFA SIN IVA MODIFICABLE '!E142</f>
        <v>0</v>
      </c>
      <c r="I142" s="78">
        <f t="shared" si="16"/>
        <v>0</v>
      </c>
      <c r="J142" s="78">
        <f t="shared" si="16"/>
        <v>0</v>
      </c>
      <c r="K142" s="78">
        <f t="shared" si="16"/>
        <v>0</v>
      </c>
      <c r="L142" s="78">
        <f t="shared" si="13"/>
        <v>0</v>
      </c>
      <c r="M142" s="78">
        <f t="shared" si="13"/>
        <v>0</v>
      </c>
      <c r="N142" s="78">
        <f t="shared" si="13"/>
        <v>0</v>
      </c>
      <c r="O142" s="78">
        <f t="shared" si="13"/>
        <v>0</v>
      </c>
      <c r="P142" s="78">
        <f t="shared" si="12"/>
        <v>0</v>
      </c>
      <c r="Q142" s="78">
        <f t="shared" si="12"/>
        <v>0</v>
      </c>
      <c r="R142" s="78">
        <f t="shared" si="12"/>
        <v>0</v>
      </c>
      <c r="S142" s="78">
        <f t="shared" si="12"/>
        <v>0</v>
      </c>
    </row>
    <row r="143" spans="1:19" s="49" customFormat="1" ht="60" x14ac:dyDescent="0.25">
      <c r="A143" s="88" t="str">
        <f>IFERROR(CONCATENATE('TARIFA SIN IVA MODIFICABLE '!A143," ",'TARIFA SIN IVA MODIFICABLE '!B143),"")</f>
        <v>3071292 CCTV Tipo 1 (Incluye: 1 Cámara de video profesional HD / 1 trípode de cabeza fluida / 1 Camarógrafo / 1 Switcher de video / 1 computador portátil / 1 Monitor / 1 multi viewer/ 1 Técnico de Video 8 horas)</v>
      </c>
      <c r="B143" s="78">
        <f>'TARIFA SIN IVA MODIFICABLE '!C143</f>
        <v>0</v>
      </c>
      <c r="C143" s="78">
        <f t="shared" si="14"/>
        <v>0</v>
      </c>
      <c r="D143" s="78">
        <f>'TARIFA SIN IVA MODIFICABLE '!D143</f>
        <v>0</v>
      </c>
      <c r="E143" s="78">
        <f t="shared" si="15"/>
        <v>0</v>
      </c>
      <c r="F143" s="78">
        <f t="shared" si="15"/>
        <v>0</v>
      </c>
      <c r="G143" s="78">
        <f t="shared" si="15"/>
        <v>0</v>
      </c>
      <c r="H143" s="78">
        <f>'TARIFA SIN IVA MODIFICABLE '!E143</f>
        <v>0</v>
      </c>
      <c r="I143" s="78">
        <f t="shared" si="16"/>
        <v>0</v>
      </c>
      <c r="J143" s="78">
        <f t="shared" si="16"/>
        <v>0</v>
      </c>
      <c r="K143" s="78">
        <f t="shared" si="16"/>
        <v>0</v>
      </c>
      <c r="L143" s="78">
        <f t="shared" si="13"/>
        <v>0</v>
      </c>
      <c r="M143" s="78">
        <f t="shared" si="13"/>
        <v>0</v>
      </c>
      <c r="N143" s="78">
        <f t="shared" si="13"/>
        <v>0</v>
      </c>
      <c r="O143" s="78">
        <f t="shared" si="13"/>
        <v>0</v>
      </c>
      <c r="P143" s="78">
        <f t="shared" si="12"/>
        <v>0</v>
      </c>
      <c r="Q143" s="78">
        <f t="shared" si="12"/>
        <v>0</v>
      </c>
      <c r="R143" s="78">
        <f t="shared" si="12"/>
        <v>0</v>
      </c>
      <c r="S143" s="78">
        <f t="shared" si="12"/>
        <v>0</v>
      </c>
    </row>
    <row r="144" spans="1:19" s="49" customFormat="1" ht="60" x14ac:dyDescent="0.25">
      <c r="A144" s="88" t="str">
        <f>IFERROR(CONCATENATE('TARIFA SIN IVA MODIFICABLE '!A144," ",'TARIFA SIN IVA MODIFICABLE '!B144),"")</f>
        <v>3071291 CCTV Tipo 2 (Incluye: 2 Cámara de video profesional HD / 1 trípode de cabeza fluida / 2 Camarógrafo / 1 Switcher de video / 1 computador portátil / 1 Monitor / 1 multi viewer/ 1 Técnico de Video 8 horas / 1 sistema de comunicación Intercom)</v>
      </c>
      <c r="B144" s="78">
        <f>'TARIFA SIN IVA MODIFICABLE '!C144</f>
        <v>0</v>
      </c>
      <c r="C144" s="78">
        <f t="shared" si="14"/>
        <v>0</v>
      </c>
      <c r="D144" s="78">
        <f>'TARIFA SIN IVA MODIFICABLE '!D144</f>
        <v>0</v>
      </c>
      <c r="E144" s="78">
        <f t="shared" si="15"/>
        <v>0</v>
      </c>
      <c r="F144" s="78">
        <f t="shared" si="15"/>
        <v>0</v>
      </c>
      <c r="G144" s="78">
        <f t="shared" si="15"/>
        <v>0</v>
      </c>
      <c r="H144" s="78">
        <f>'TARIFA SIN IVA MODIFICABLE '!E144</f>
        <v>0</v>
      </c>
      <c r="I144" s="78">
        <f t="shared" si="16"/>
        <v>0</v>
      </c>
      <c r="J144" s="78">
        <f t="shared" si="16"/>
        <v>0</v>
      </c>
      <c r="K144" s="78">
        <f t="shared" si="16"/>
        <v>0</v>
      </c>
      <c r="L144" s="78">
        <f t="shared" si="13"/>
        <v>0</v>
      </c>
      <c r="M144" s="78">
        <f t="shared" si="13"/>
        <v>0</v>
      </c>
      <c r="N144" s="78">
        <f t="shared" si="13"/>
        <v>0</v>
      </c>
      <c r="O144" s="78">
        <f t="shared" si="13"/>
        <v>0</v>
      </c>
      <c r="P144" s="78">
        <f t="shared" si="12"/>
        <v>0</v>
      </c>
      <c r="Q144" s="78">
        <f t="shared" si="12"/>
        <v>0</v>
      </c>
      <c r="R144" s="78">
        <f t="shared" si="12"/>
        <v>0</v>
      </c>
      <c r="S144" s="78">
        <f t="shared" si="12"/>
        <v>0</v>
      </c>
    </row>
    <row r="145" spans="1:19" s="49" customFormat="1" ht="60" x14ac:dyDescent="0.25">
      <c r="A145" s="88" t="str">
        <f>IFERROR(CONCATENATE('TARIFA SIN IVA MODIFICABLE '!A145," ",'TARIFA SIN IVA MODIFICABLE '!B145),"")</f>
        <v>30713203 CCTV Tipo 3 (Incluye: 3 Cámara de video profesional HD / 1 trípode de cabeza fluida / 3 Camarógrafo / 1 Switcher de video / 1 computador portátil / 1 Monitor / 1 multi viewer/ 1 Técnico de Video 8 horas / 1 sistema de comunicación Intercom)</v>
      </c>
      <c r="B145" s="78">
        <f>'TARIFA SIN IVA MODIFICABLE '!C145</f>
        <v>0</v>
      </c>
      <c r="C145" s="78">
        <f t="shared" si="14"/>
        <v>0</v>
      </c>
      <c r="D145" s="78">
        <f>'TARIFA SIN IVA MODIFICABLE '!D145</f>
        <v>0</v>
      </c>
      <c r="E145" s="78">
        <f t="shared" si="15"/>
        <v>0</v>
      </c>
      <c r="F145" s="78">
        <f t="shared" si="15"/>
        <v>0</v>
      </c>
      <c r="G145" s="78">
        <f t="shared" si="15"/>
        <v>0</v>
      </c>
      <c r="H145" s="78">
        <f>'TARIFA SIN IVA MODIFICABLE '!E145</f>
        <v>0</v>
      </c>
      <c r="I145" s="78">
        <f t="shared" si="16"/>
        <v>0</v>
      </c>
      <c r="J145" s="78">
        <f t="shared" si="16"/>
        <v>0</v>
      </c>
      <c r="K145" s="78">
        <f t="shared" si="16"/>
        <v>0</v>
      </c>
      <c r="L145" s="78">
        <f t="shared" si="13"/>
        <v>0</v>
      </c>
      <c r="M145" s="78">
        <f t="shared" si="13"/>
        <v>0</v>
      </c>
      <c r="N145" s="78">
        <f t="shared" si="13"/>
        <v>0</v>
      </c>
      <c r="O145" s="78">
        <f t="shared" si="13"/>
        <v>0</v>
      </c>
      <c r="P145" s="78">
        <f t="shared" ref="P145:S208" si="17">$H145</f>
        <v>0</v>
      </c>
      <c r="Q145" s="78">
        <f t="shared" si="17"/>
        <v>0</v>
      </c>
      <c r="R145" s="78">
        <f t="shared" si="17"/>
        <v>0</v>
      </c>
      <c r="S145" s="78">
        <f t="shared" si="17"/>
        <v>0</v>
      </c>
    </row>
    <row r="146" spans="1:19" s="49" customFormat="1" ht="30" x14ac:dyDescent="0.25">
      <c r="A146" s="88" t="str">
        <f>IFERROR(CONCATENATE('TARIFA SIN IVA MODIFICABLE '!A146," ",'TARIFA SIN IVA MODIFICABLE '!B146),"")</f>
        <v>3071348 Consola de Audio Análoga de 4CH (Se Requiere Operario)</v>
      </c>
      <c r="B146" s="78">
        <f>'TARIFA SIN IVA MODIFICABLE '!C146</f>
        <v>0</v>
      </c>
      <c r="C146" s="78">
        <f t="shared" si="14"/>
        <v>0</v>
      </c>
      <c r="D146" s="78">
        <f>'TARIFA SIN IVA MODIFICABLE '!D146</f>
        <v>0</v>
      </c>
      <c r="E146" s="78">
        <f t="shared" si="15"/>
        <v>0</v>
      </c>
      <c r="F146" s="78">
        <f t="shared" si="15"/>
        <v>0</v>
      </c>
      <c r="G146" s="78">
        <f t="shared" si="15"/>
        <v>0</v>
      </c>
      <c r="H146" s="78">
        <f>'TARIFA SIN IVA MODIFICABLE '!E146</f>
        <v>0</v>
      </c>
      <c r="I146" s="78">
        <f t="shared" si="16"/>
        <v>0</v>
      </c>
      <c r="J146" s="78">
        <f t="shared" si="16"/>
        <v>0</v>
      </c>
      <c r="K146" s="78">
        <f t="shared" si="16"/>
        <v>0</v>
      </c>
      <c r="L146" s="78">
        <f t="shared" si="13"/>
        <v>0</v>
      </c>
      <c r="M146" s="78">
        <f t="shared" si="13"/>
        <v>0</v>
      </c>
      <c r="N146" s="78">
        <f t="shared" si="13"/>
        <v>0</v>
      </c>
      <c r="O146" s="78">
        <f t="shared" si="13"/>
        <v>0</v>
      </c>
      <c r="P146" s="78">
        <f t="shared" si="17"/>
        <v>0</v>
      </c>
      <c r="Q146" s="78">
        <f t="shared" si="17"/>
        <v>0</v>
      </c>
      <c r="R146" s="78">
        <f t="shared" si="17"/>
        <v>0</v>
      </c>
      <c r="S146" s="78">
        <f t="shared" si="17"/>
        <v>0</v>
      </c>
    </row>
    <row r="147" spans="1:19" s="49" customFormat="1" ht="30" x14ac:dyDescent="0.25">
      <c r="A147" s="88" t="str">
        <f>IFERROR(CONCATENATE('TARIFA SIN IVA MODIFICABLE '!A147," ",'TARIFA SIN IVA MODIFICABLE '!B147),"")</f>
        <v>3071348 Consola de Audio Análoga de 8CH (Se Requiere Operario)</v>
      </c>
      <c r="B147" s="78">
        <f>'TARIFA SIN IVA MODIFICABLE '!C147</f>
        <v>0</v>
      </c>
      <c r="C147" s="78">
        <f t="shared" si="14"/>
        <v>0</v>
      </c>
      <c r="D147" s="78">
        <f>'TARIFA SIN IVA MODIFICABLE '!D147</f>
        <v>0</v>
      </c>
      <c r="E147" s="78">
        <f t="shared" si="15"/>
        <v>0</v>
      </c>
      <c r="F147" s="78">
        <f t="shared" si="15"/>
        <v>0</v>
      </c>
      <c r="G147" s="78">
        <f t="shared" si="15"/>
        <v>0</v>
      </c>
      <c r="H147" s="78">
        <f>'TARIFA SIN IVA MODIFICABLE '!E147</f>
        <v>0</v>
      </c>
      <c r="I147" s="78">
        <f t="shared" si="16"/>
        <v>0</v>
      </c>
      <c r="J147" s="78">
        <f t="shared" si="16"/>
        <v>0</v>
      </c>
      <c r="K147" s="78">
        <f t="shared" si="16"/>
        <v>0</v>
      </c>
      <c r="L147" s="78">
        <f t="shared" si="13"/>
        <v>0</v>
      </c>
      <c r="M147" s="78">
        <f t="shared" si="13"/>
        <v>0</v>
      </c>
      <c r="N147" s="78">
        <f t="shared" si="13"/>
        <v>0</v>
      </c>
      <c r="O147" s="78">
        <f t="shared" si="13"/>
        <v>0</v>
      </c>
      <c r="P147" s="78">
        <f t="shared" si="17"/>
        <v>0</v>
      </c>
      <c r="Q147" s="78">
        <f t="shared" si="17"/>
        <v>0</v>
      </c>
      <c r="R147" s="78">
        <f t="shared" si="17"/>
        <v>0</v>
      </c>
      <c r="S147" s="78">
        <f t="shared" si="17"/>
        <v>0</v>
      </c>
    </row>
    <row r="148" spans="1:19" s="49" customFormat="1" ht="30" x14ac:dyDescent="0.25">
      <c r="A148" s="88" t="str">
        <f>IFERROR(CONCATENATE('TARIFA SIN IVA MODIFICABLE '!A148," ",'TARIFA SIN IVA MODIFICABLE '!B148),"")</f>
        <v>3071348 Consola de Audio Análoga de 16CH (Se Requiere Operario)</v>
      </c>
      <c r="B148" s="78">
        <f>'TARIFA SIN IVA MODIFICABLE '!C148</f>
        <v>0</v>
      </c>
      <c r="C148" s="78">
        <f t="shared" si="14"/>
        <v>0</v>
      </c>
      <c r="D148" s="78">
        <f>'TARIFA SIN IVA MODIFICABLE '!D148</f>
        <v>0</v>
      </c>
      <c r="E148" s="78">
        <f t="shared" si="15"/>
        <v>0</v>
      </c>
      <c r="F148" s="78">
        <f t="shared" si="15"/>
        <v>0</v>
      </c>
      <c r="G148" s="78">
        <f t="shared" si="15"/>
        <v>0</v>
      </c>
      <c r="H148" s="78">
        <f>'TARIFA SIN IVA MODIFICABLE '!E148</f>
        <v>0</v>
      </c>
      <c r="I148" s="78">
        <f t="shared" si="16"/>
        <v>0</v>
      </c>
      <c r="J148" s="78">
        <f t="shared" si="16"/>
        <v>0</v>
      </c>
      <c r="K148" s="78">
        <f t="shared" si="16"/>
        <v>0</v>
      </c>
      <c r="L148" s="78">
        <f t="shared" si="13"/>
        <v>0</v>
      </c>
      <c r="M148" s="78">
        <f t="shared" si="13"/>
        <v>0</v>
      </c>
      <c r="N148" s="78">
        <f t="shared" si="13"/>
        <v>0</v>
      </c>
      <c r="O148" s="78">
        <f t="shared" si="13"/>
        <v>0</v>
      </c>
      <c r="P148" s="78">
        <f t="shared" si="17"/>
        <v>0</v>
      </c>
      <c r="Q148" s="78">
        <f t="shared" si="17"/>
        <v>0</v>
      </c>
      <c r="R148" s="78">
        <f t="shared" si="17"/>
        <v>0</v>
      </c>
      <c r="S148" s="78">
        <f t="shared" si="17"/>
        <v>0</v>
      </c>
    </row>
    <row r="149" spans="1:19" s="49" customFormat="1" x14ac:dyDescent="0.25">
      <c r="A149" s="88" t="str">
        <f>IFERROR(CONCATENATE('TARIFA SIN IVA MODIFICABLE '!A149," ",'TARIFA SIN IVA MODIFICABLE '!B149),"")</f>
        <v>3071348 Consola de Audio Digital 12 Ch (Se Requiere Ingeniero)</v>
      </c>
      <c r="B149" s="78">
        <f>'TARIFA SIN IVA MODIFICABLE '!C149</f>
        <v>0</v>
      </c>
      <c r="C149" s="78">
        <f t="shared" si="14"/>
        <v>0</v>
      </c>
      <c r="D149" s="78">
        <f>'TARIFA SIN IVA MODIFICABLE '!D149</f>
        <v>0</v>
      </c>
      <c r="E149" s="78">
        <f t="shared" si="15"/>
        <v>0</v>
      </c>
      <c r="F149" s="78">
        <f t="shared" si="15"/>
        <v>0</v>
      </c>
      <c r="G149" s="78">
        <f t="shared" si="15"/>
        <v>0</v>
      </c>
      <c r="H149" s="78">
        <f>'TARIFA SIN IVA MODIFICABLE '!E149</f>
        <v>0</v>
      </c>
      <c r="I149" s="78">
        <f t="shared" si="16"/>
        <v>0</v>
      </c>
      <c r="J149" s="78">
        <f t="shared" si="16"/>
        <v>0</v>
      </c>
      <c r="K149" s="78">
        <f t="shared" si="16"/>
        <v>0</v>
      </c>
      <c r="L149" s="78">
        <f t="shared" si="13"/>
        <v>0</v>
      </c>
      <c r="M149" s="78">
        <f t="shared" si="13"/>
        <v>0</v>
      </c>
      <c r="N149" s="78">
        <f t="shared" si="13"/>
        <v>0</v>
      </c>
      <c r="O149" s="78">
        <f t="shared" si="13"/>
        <v>0</v>
      </c>
      <c r="P149" s="78">
        <f t="shared" si="17"/>
        <v>0</v>
      </c>
      <c r="Q149" s="78">
        <f t="shared" si="17"/>
        <v>0</v>
      </c>
      <c r="R149" s="78">
        <f t="shared" si="17"/>
        <v>0</v>
      </c>
      <c r="S149" s="78">
        <f t="shared" si="17"/>
        <v>0</v>
      </c>
    </row>
    <row r="150" spans="1:19" s="49" customFormat="1" x14ac:dyDescent="0.25">
      <c r="A150" s="88" t="str">
        <f>IFERROR(CONCATENATE('TARIFA SIN IVA MODIFICABLE '!A150," ",'TARIFA SIN IVA MODIFICABLE '!B150),"")</f>
        <v>3071348 Consola de Audio Digital 24 Ch (Se requiere Ingeniero)</v>
      </c>
      <c r="B150" s="78">
        <f>'TARIFA SIN IVA MODIFICABLE '!C150</f>
        <v>0</v>
      </c>
      <c r="C150" s="78">
        <f t="shared" si="14"/>
        <v>0</v>
      </c>
      <c r="D150" s="78">
        <f>'TARIFA SIN IVA MODIFICABLE '!D150</f>
        <v>0</v>
      </c>
      <c r="E150" s="78">
        <f t="shared" si="15"/>
        <v>0</v>
      </c>
      <c r="F150" s="78">
        <f t="shared" si="15"/>
        <v>0</v>
      </c>
      <c r="G150" s="78">
        <f t="shared" si="15"/>
        <v>0</v>
      </c>
      <c r="H150" s="78">
        <f>'TARIFA SIN IVA MODIFICABLE '!E150</f>
        <v>0</v>
      </c>
      <c r="I150" s="78">
        <f t="shared" si="16"/>
        <v>0</v>
      </c>
      <c r="J150" s="78">
        <f t="shared" si="16"/>
        <v>0</v>
      </c>
      <c r="K150" s="78">
        <f t="shared" si="16"/>
        <v>0</v>
      </c>
      <c r="L150" s="78">
        <f t="shared" si="13"/>
        <v>0</v>
      </c>
      <c r="M150" s="78">
        <f t="shared" si="13"/>
        <v>0</v>
      </c>
      <c r="N150" s="78">
        <f t="shared" si="13"/>
        <v>0</v>
      </c>
      <c r="O150" s="78">
        <f t="shared" si="13"/>
        <v>0</v>
      </c>
      <c r="P150" s="78">
        <f t="shared" si="17"/>
        <v>0</v>
      </c>
      <c r="Q150" s="78">
        <f t="shared" si="17"/>
        <v>0</v>
      </c>
      <c r="R150" s="78">
        <f t="shared" si="17"/>
        <v>0</v>
      </c>
      <c r="S150" s="78">
        <f t="shared" si="17"/>
        <v>0</v>
      </c>
    </row>
    <row r="151" spans="1:19" s="49" customFormat="1" x14ac:dyDescent="0.25">
      <c r="A151" s="88" t="str">
        <f>IFERROR(CONCATENATE('TARIFA SIN IVA MODIFICABLE '!A151," ",'TARIFA SIN IVA MODIFICABLE '!B151),"")</f>
        <v>3071348 Consola digital de Audio 32 Ch (Se requiere Ingeniero)</v>
      </c>
      <c r="B151" s="78">
        <f>'TARIFA SIN IVA MODIFICABLE '!C151</f>
        <v>0</v>
      </c>
      <c r="C151" s="78">
        <f t="shared" si="14"/>
        <v>0</v>
      </c>
      <c r="D151" s="78">
        <f>'TARIFA SIN IVA MODIFICABLE '!D151</f>
        <v>0</v>
      </c>
      <c r="E151" s="78">
        <f t="shared" si="15"/>
        <v>0</v>
      </c>
      <c r="F151" s="78">
        <f t="shared" si="15"/>
        <v>0</v>
      </c>
      <c r="G151" s="78">
        <f t="shared" si="15"/>
        <v>0</v>
      </c>
      <c r="H151" s="78">
        <f>'TARIFA SIN IVA MODIFICABLE '!E151</f>
        <v>0</v>
      </c>
      <c r="I151" s="78">
        <f t="shared" si="16"/>
        <v>0</v>
      </c>
      <c r="J151" s="78">
        <f t="shared" si="16"/>
        <v>0</v>
      </c>
      <c r="K151" s="78">
        <f t="shared" si="16"/>
        <v>0</v>
      </c>
      <c r="L151" s="78">
        <f t="shared" si="13"/>
        <v>0</v>
      </c>
      <c r="M151" s="78">
        <f t="shared" si="13"/>
        <v>0</v>
      </c>
      <c r="N151" s="78">
        <f t="shared" si="13"/>
        <v>0</v>
      </c>
      <c r="O151" s="78">
        <f t="shared" si="13"/>
        <v>0</v>
      </c>
      <c r="P151" s="78">
        <f t="shared" si="17"/>
        <v>0</v>
      </c>
      <c r="Q151" s="78">
        <f t="shared" si="17"/>
        <v>0</v>
      </c>
      <c r="R151" s="78">
        <f t="shared" si="17"/>
        <v>0</v>
      </c>
      <c r="S151" s="78">
        <f t="shared" si="17"/>
        <v>0</v>
      </c>
    </row>
    <row r="152" spans="1:19" s="49" customFormat="1" x14ac:dyDescent="0.25">
      <c r="A152" s="88" t="str">
        <f>IFERROR(CONCATENATE('TARIFA SIN IVA MODIFICABLE '!A152," ",'TARIFA SIN IVA MODIFICABLE '!B152),"")</f>
        <v>3071349 Micrófono inalámbrico Digital con antena combinada</v>
      </c>
      <c r="B152" s="78">
        <f>'TARIFA SIN IVA MODIFICABLE '!C152</f>
        <v>0</v>
      </c>
      <c r="C152" s="78">
        <f t="shared" si="14"/>
        <v>0</v>
      </c>
      <c r="D152" s="78">
        <f>'TARIFA SIN IVA MODIFICABLE '!D152</f>
        <v>0</v>
      </c>
      <c r="E152" s="78">
        <f t="shared" si="15"/>
        <v>0</v>
      </c>
      <c r="F152" s="78">
        <f t="shared" si="15"/>
        <v>0</v>
      </c>
      <c r="G152" s="78">
        <f t="shared" si="15"/>
        <v>0</v>
      </c>
      <c r="H152" s="78">
        <f>'TARIFA SIN IVA MODIFICABLE '!E152</f>
        <v>0</v>
      </c>
      <c r="I152" s="78">
        <f t="shared" si="16"/>
        <v>0</v>
      </c>
      <c r="J152" s="78">
        <f t="shared" si="16"/>
        <v>0</v>
      </c>
      <c r="K152" s="78">
        <f t="shared" si="16"/>
        <v>0</v>
      </c>
      <c r="L152" s="78">
        <f t="shared" si="13"/>
        <v>0</v>
      </c>
      <c r="M152" s="78">
        <f t="shared" si="13"/>
        <v>0</v>
      </c>
      <c r="N152" s="78">
        <f t="shared" si="13"/>
        <v>0</v>
      </c>
      <c r="O152" s="78">
        <f t="shared" si="13"/>
        <v>0</v>
      </c>
      <c r="P152" s="78">
        <f t="shared" si="17"/>
        <v>0</v>
      </c>
      <c r="Q152" s="78">
        <f t="shared" si="17"/>
        <v>0</v>
      </c>
      <c r="R152" s="78">
        <f t="shared" si="17"/>
        <v>0</v>
      </c>
      <c r="S152" s="78">
        <f t="shared" si="17"/>
        <v>0</v>
      </c>
    </row>
    <row r="153" spans="1:19" s="49" customFormat="1" ht="45" x14ac:dyDescent="0.25">
      <c r="A153" s="88" t="str">
        <f>IFERROR(CONCATENATE('TARIFA SIN IVA MODIFICABLE '!A153," ",'TARIFA SIN IVA MODIFICABLE '!B153),"")</f>
        <v>3071349 Micrófono inalámbrico de mano (Incluye Receptor de señal / cable XLR/ 2 baterías AA, no incluye instalación) (mediano alcance)</v>
      </c>
      <c r="B153" s="78">
        <f>'TARIFA SIN IVA MODIFICABLE '!C153</f>
        <v>0</v>
      </c>
      <c r="C153" s="78">
        <f t="shared" si="14"/>
        <v>0</v>
      </c>
      <c r="D153" s="78">
        <f>'TARIFA SIN IVA MODIFICABLE '!D153</f>
        <v>0</v>
      </c>
      <c r="E153" s="78">
        <f t="shared" si="15"/>
        <v>0</v>
      </c>
      <c r="F153" s="78">
        <f t="shared" si="15"/>
        <v>0</v>
      </c>
      <c r="G153" s="78">
        <f t="shared" si="15"/>
        <v>0</v>
      </c>
      <c r="H153" s="78">
        <f>'TARIFA SIN IVA MODIFICABLE '!E153</f>
        <v>0</v>
      </c>
      <c r="I153" s="78">
        <f t="shared" si="16"/>
        <v>0</v>
      </c>
      <c r="J153" s="78">
        <f t="shared" si="16"/>
        <v>0</v>
      </c>
      <c r="K153" s="78">
        <f t="shared" si="16"/>
        <v>0</v>
      </c>
      <c r="L153" s="78">
        <f t="shared" si="13"/>
        <v>0</v>
      </c>
      <c r="M153" s="78">
        <f t="shared" si="13"/>
        <v>0</v>
      </c>
      <c r="N153" s="78">
        <f t="shared" si="13"/>
        <v>0</v>
      </c>
      <c r="O153" s="78">
        <f t="shared" si="13"/>
        <v>0</v>
      </c>
      <c r="P153" s="78">
        <f t="shared" si="17"/>
        <v>0</v>
      </c>
      <c r="Q153" s="78">
        <f t="shared" si="17"/>
        <v>0</v>
      </c>
      <c r="R153" s="78">
        <f t="shared" si="17"/>
        <v>0</v>
      </c>
      <c r="S153" s="78">
        <f t="shared" si="17"/>
        <v>0</v>
      </c>
    </row>
    <row r="154" spans="1:19" s="49" customFormat="1" ht="30" x14ac:dyDescent="0.25">
      <c r="A154" s="88" t="str">
        <f>IFERROR(CONCATENATE('TARIFA SIN IVA MODIFICABLE '!A154," ",'TARIFA SIN IVA MODIFICABLE '!B154),"")</f>
        <v xml:space="preserve">3071349 Micrófono inalámbrico de diadema (Incluye Receptor de señal / cable XLR / 2 baterías AA, no incluye instalación) </v>
      </c>
      <c r="B154" s="78">
        <f>'TARIFA SIN IVA MODIFICABLE '!C154</f>
        <v>0</v>
      </c>
      <c r="C154" s="78">
        <f t="shared" si="14"/>
        <v>0</v>
      </c>
      <c r="D154" s="78">
        <f>'TARIFA SIN IVA MODIFICABLE '!D154</f>
        <v>0</v>
      </c>
      <c r="E154" s="78">
        <f t="shared" si="15"/>
        <v>0</v>
      </c>
      <c r="F154" s="78">
        <f t="shared" si="15"/>
        <v>0</v>
      </c>
      <c r="G154" s="78">
        <f t="shared" si="15"/>
        <v>0</v>
      </c>
      <c r="H154" s="78">
        <f>'TARIFA SIN IVA MODIFICABLE '!E154</f>
        <v>0</v>
      </c>
      <c r="I154" s="78">
        <f t="shared" si="16"/>
        <v>0</v>
      </c>
      <c r="J154" s="78">
        <f t="shared" si="16"/>
        <v>0</v>
      </c>
      <c r="K154" s="78">
        <f t="shared" si="16"/>
        <v>0</v>
      </c>
      <c r="L154" s="78">
        <f t="shared" si="13"/>
        <v>0</v>
      </c>
      <c r="M154" s="78">
        <f t="shared" si="13"/>
        <v>0</v>
      </c>
      <c r="N154" s="78">
        <f t="shared" si="13"/>
        <v>0</v>
      </c>
      <c r="O154" s="78">
        <f t="shared" si="13"/>
        <v>0</v>
      </c>
      <c r="P154" s="78">
        <f t="shared" si="17"/>
        <v>0</v>
      </c>
      <c r="Q154" s="78">
        <f t="shared" si="17"/>
        <v>0</v>
      </c>
      <c r="R154" s="78">
        <f t="shared" si="17"/>
        <v>0</v>
      </c>
      <c r="S154" s="78">
        <f t="shared" si="17"/>
        <v>0</v>
      </c>
    </row>
    <row r="155" spans="1:19" s="49" customFormat="1" ht="30" x14ac:dyDescent="0.25">
      <c r="A155" s="88" t="str">
        <f>IFERROR(CONCATENATE('TARIFA SIN IVA MODIFICABLE '!A155," ",'TARIFA SIN IVA MODIFICABLE '!B155),"")</f>
        <v xml:space="preserve">30713206 Micrófono alámbrico (Incluye cable XLR, no incluye instalación) </v>
      </c>
      <c r="B155" s="78">
        <f>'TARIFA SIN IVA MODIFICABLE '!C155</f>
        <v>0</v>
      </c>
      <c r="C155" s="78">
        <f t="shared" si="14"/>
        <v>0</v>
      </c>
      <c r="D155" s="78">
        <f>'TARIFA SIN IVA MODIFICABLE '!D155</f>
        <v>0</v>
      </c>
      <c r="E155" s="78">
        <f t="shared" si="15"/>
        <v>0</v>
      </c>
      <c r="F155" s="78">
        <f t="shared" si="15"/>
        <v>0</v>
      </c>
      <c r="G155" s="78">
        <f t="shared" si="15"/>
        <v>0</v>
      </c>
      <c r="H155" s="78">
        <f>'TARIFA SIN IVA MODIFICABLE '!E155</f>
        <v>0</v>
      </c>
      <c r="I155" s="78">
        <f t="shared" si="16"/>
        <v>0</v>
      </c>
      <c r="J155" s="78">
        <f t="shared" si="16"/>
        <v>0</v>
      </c>
      <c r="K155" s="78">
        <f t="shared" si="16"/>
        <v>0</v>
      </c>
      <c r="L155" s="78">
        <f t="shared" si="13"/>
        <v>0</v>
      </c>
      <c r="M155" s="78">
        <f t="shared" si="13"/>
        <v>0</v>
      </c>
      <c r="N155" s="78">
        <f t="shared" si="13"/>
        <v>0</v>
      </c>
      <c r="O155" s="78">
        <f t="shared" si="13"/>
        <v>0</v>
      </c>
      <c r="P155" s="78">
        <f t="shared" si="17"/>
        <v>0</v>
      </c>
      <c r="Q155" s="78">
        <f t="shared" si="17"/>
        <v>0</v>
      </c>
      <c r="R155" s="78">
        <f t="shared" si="17"/>
        <v>0</v>
      </c>
      <c r="S155" s="78">
        <f t="shared" si="17"/>
        <v>0</v>
      </c>
    </row>
    <row r="156" spans="1:19" s="49" customFormat="1" ht="30" x14ac:dyDescent="0.25">
      <c r="A156" s="88" t="str">
        <f>IFERROR(CONCATENATE('TARIFA SIN IVA MODIFICABLE '!A156," ",'TARIFA SIN IVA MODIFICABLE '!B156),"")</f>
        <v xml:space="preserve">30713207 Micrófono Country Man (Incluye Receptor de señal / cable XLR / 2 baterías AA, no incluye instalación) </v>
      </c>
      <c r="B156" s="78">
        <f>'TARIFA SIN IVA MODIFICABLE '!C156</f>
        <v>0</v>
      </c>
      <c r="C156" s="78">
        <f t="shared" si="14"/>
        <v>0</v>
      </c>
      <c r="D156" s="78">
        <f>'TARIFA SIN IVA MODIFICABLE '!D156</f>
        <v>0</v>
      </c>
      <c r="E156" s="78">
        <f t="shared" si="15"/>
        <v>0</v>
      </c>
      <c r="F156" s="78">
        <f t="shared" si="15"/>
        <v>0</v>
      </c>
      <c r="G156" s="78">
        <f t="shared" si="15"/>
        <v>0</v>
      </c>
      <c r="H156" s="78">
        <f>'TARIFA SIN IVA MODIFICABLE '!E156</f>
        <v>0</v>
      </c>
      <c r="I156" s="78">
        <f t="shared" si="16"/>
        <v>0</v>
      </c>
      <c r="J156" s="78">
        <f t="shared" si="16"/>
        <v>0</v>
      </c>
      <c r="K156" s="78">
        <f t="shared" si="16"/>
        <v>0</v>
      </c>
      <c r="L156" s="78">
        <f t="shared" si="13"/>
        <v>0</v>
      </c>
      <c r="M156" s="78">
        <f t="shared" si="13"/>
        <v>0</v>
      </c>
      <c r="N156" s="78">
        <f t="shared" si="13"/>
        <v>0</v>
      </c>
      <c r="O156" s="78">
        <f t="shared" si="13"/>
        <v>0</v>
      </c>
      <c r="P156" s="78">
        <f t="shared" si="17"/>
        <v>0</v>
      </c>
      <c r="Q156" s="78">
        <f t="shared" si="17"/>
        <v>0</v>
      </c>
      <c r="R156" s="78">
        <f t="shared" si="17"/>
        <v>0</v>
      </c>
      <c r="S156" s="78">
        <f t="shared" si="17"/>
        <v>0</v>
      </c>
    </row>
    <row r="157" spans="1:19" s="49" customFormat="1" ht="30" x14ac:dyDescent="0.25">
      <c r="A157" s="88" t="str">
        <f>IFERROR(CONCATENATE('TARIFA SIN IVA MODIFICABLE '!A157," ",'TARIFA SIN IVA MODIFICABLE '!B157),"")</f>
        <v>30713143 Micrófono Cuello de Ganso (Incluye cable XLR, no incluye instalación)</v>
      </c>
      <c r="B157" s="78">
        <f>'TARIFA SIN IVA MODIFICABLE '!C157</f>
        <v>0</v>
      </c>
      <c r="C157" s="78">
        <f t="shared" si="14"/>
        <v>0</v>
      </c>
      <c r="D157" s="78">
        <f>'TARIFA SIN IVA MODIFICABLE '!D157</f>
        <v>0</v>
      </c>
      <c r="E157" s="78">
        <f t="shared" si="15"/>
        <v>0</v>
      </c>
      <c r="F157" s="78">
        <f t="shared" si="15"/>
        <v>0</v>
      </c>
      <c r="G157" s="78">
        <f t="shared" si="15"/>
        <v>0</v>
      </c>
      <c r="H157" s="78">
        <f>'TARIFA SIN IVA MODIFICABLE '!E157</f>
        <v>0</v>
      </c>
      <c r="I157" s="78">
        <f t="shared" si="16"/>
        <v>0</v>
      </c>
      <c r="J157" s="78">
        <f t="shared" si="16"/>
        <v>0</v>
      </c>
      <c r="K157" s="78">
        <f t="shared" si="16"/>
        <v>0</v>
      </c>
      <c r="L157" s="78">
        <f t="shared" si="13"/>
        <v>0</v>
      </c>
      <c r="M157" s="78">
        <f t="shared" si="13"/>
        <v>0</v>
      </c>
      <c r="N157" s="78">
        <f t="shared" si="13"/>
        <v>0</v>
      </c>
      <c r="O157" s="78">
        <f t="shared" si="13"/>
        <v>0</v>
      </c>
      <c r="P157" s="78">
        <f t="shared" si="17"/>
        <v>0</v>
      </c>
      <c r="Q157" s="78">
        <f t="shared" si="17"/>
        <v>0</v>
      </c>
      <c r="R157" s="78">
        <f t="shared" si="17"/>
        <v>0</v>
      </c>
      <c r="S157" s="78">
        <f t="shared" si="17"/>
        <v>0</v>
      </c>
    </row>
    <row r="158" spans="1:19" s="49" customFormat="1" ht="30" x14ac:dyDescent="0.25">
      <c r="A158" s="88" t="str">
        <f>IFERROR(CONCATENATE('TARIFA SIN IVA MODIFICABLE '!A158," ",'TARIFA SIN IVA MODIFICABLE '!B158),"")</f>
        <v>3071293 Caja para periodistas conexión canon de 10 CH / (No incluye operario permanente)</v>
      </c>
      <c r="B158" s="78">
        <f>'TARIFA SIN IVA MODIFICABLE '!C158</f>
        <v>0</v>
      </c>
      <c r="C158" s="78">
        <f t="shared" si="14"/>
        <v>0</v>
      </c>
      <c r="D158" s="78">
        <f>'TARIFA SIN IVA MODIFICABLE '!D158</f>
        <v>0</v>
      </c>
      <c r="E158" s="78">
        <f t="shared" si="15"/>
        <v>0</v>
      </c>
      <c r="F158" s="78">
        <f t="shared" si="15"/>
        <v>0</v>
      </c>
      <c r="G158" s="78">
        <f t="shared" si="15"/>
        <v>0</v>
      </c>
      <c r="H158" s="78">
        <f>'TARIFA SIN IVA MODIFICABLE '!E158</f>
        <v>0</v>
      </c>
      <c r="I158" s="78">
        <f t="shared" si="16"/>
        <v>0</v>
      </c>
      <c r="J158" s="78">
        <f t="shared" si="16"/>
        <v>0</v>
      </c>
      <c r="K158" s="78">
        <f t="shared" si="16"/>
        <v>0</v>
      </c>
      <c r="L158" s="78">
        <f t="shared" si="13"/>
        <v>0</v>
      </c>
      <c r="M158" s="78">
        <f t="shared" si="13"/>
        <v>0</v>
      </c>
      <c r="N158" s="78">
        <f t="shared" si="13"/>
        <v>0</v>
      </c>
      <c r="O158" s="78">
        <f t="shared" si="13"/>
        <v>0</v>
      </c>
      <c r="P158" s="78">
        <f t="shared" si="17"/>
        <v>0</v>
      </c>
      <c r="Q158" s="78">
        <f t="shared" si="17"/>
        <v>0</v>
      </c>
      <c r="R158" s="78">
        <f t="shared" si="17"/>
        <v>0</v>
      </c>
      <c r="S158" s="78">
        <f t="shared" si="17"/>
        <v>0</v>
      </c>
    </row>
    <row r="159" spans="1:19" s="49" customFormat="1" ht="30" x14ac:dyDescent="0.25">
      <c r="A159" s="88" t="str">
        <f>IFERROR(CONCATENATE('TARIFA SIN IVA MODIFICABLE '!A159," ",'TARIFA SIN IVA MODIFICABLE '!B159),"")</f>
        <v>30713212 Sistema de monitoreo In-Ear (No incluye: baterías y audífonos)</v>
      </c>
      <c r="B159" s="78">
        <f>'TARIFA SIN IVA MODIFICABLE '!C159</f>
        <v>0</v>
      </c>
      <c r="C159" s="78">
        <f t="shared" si="14"/>
        <v>0</v>
      </c>
      <c r="D159" s="78">
        <f>'TARIFA SIN IVA MODIFICABLE '!D159</f>
        <v>0</v>
      </c>
      <c r="E159" s="78">
        <f t="shared" si="15"/>
        <v>0</v>
      </c>
      <c r="F159" s="78">
        <f t="shared" si="15"/>
        <v>0</v>
      </c>
      <c r="G159" s="78">
        <f t="shared" si="15"/>
        <v>0</v>
      </c>
      <c r="H159" s="78">
        <f>'TARIFA SIN IVA MODIFICABLE '!E159</f>
        <v>0</v>
      </c>
      <c r="I159" s="78">
        <f t="shared" si="16"/>
        <v>0</v>
      </c>
      <c r="J159" s="78">
        <f t="shared" si="16"/>
        <v>0</v>
      </c>
      <c r="K159" s="78">
        <f t="shared" si="16"/>
        <v>0</v>
      </c>
      <c r="L159" s="78">
        <f t="shared" si="13"/>
        <v>0</v>
      </c>
      <c r="M159" s="78">
        <f t="shared" si="13"/>
        <v>0</v>
      </c>
      <c r="N159" s="78">
        <f t="shared" si="13"/>
        <v>0</v>
      </c>
      <c r="O159" s="78">
        <f t="shared" si="13"/>
        <v>0</v>
      </c>
      <c r="P159" s="78">
        <f t="shared" si="17"/>
        <v>0</v>
      </c>
      <c r="Q159" s="78">
        <f t="shared" si="17"/>
        <v>0</v>
      </c>
      <c r="R159" s="78">
        <f t="shared" si="17"/>
        <v>0</v>
      </c>
      <c r="S159" s="78">
        <f t="shared" si="17"/>
        <v>0</v>
      </c>
    </row>
    <row r="160" spans="1:19" s="49" customFormat="1" ht="30" x14ac:dyDescent="0.25">
      <c r="A160" s="88" t="str">
        <f>IFERROR(CONCATENATE('TARIFA SIN IVA MODIFICABLE '!A160," ",'TARIFA SIN IVA MODIFICABLE '!B160),"")</f>
        <v>30713204 Sistema de Audio tipo compacto (Barra de Sonido) / conexión Bluetooth / USB (No aplica para micrófono)</v>
      </c>
      <c r="B160" s="78">
        <f>'TARIFA SIN IVA MODIFICABLE '!C160</f>
        <v>0</v>
      </c>
      <c r="C160" s="78">
        <f t="shared" si="14"/>
        <v>0</v>
      </c>
      <c r="D160" s="78">
        <f>'TARIFA SIN IVA MODIFICABLE '!D160</f>
        <v>0</v>
      </c>
      <c r="E160" s="78">
        <f t="shared" si="15"/>
        <v>0</v>
      </c>
      <c r="F160" s="78">
        <f t="shared" si="15"/>
        <v>0</v>
      </c>
      <c r="G160" s="78">
        <f t="shared" si="15"/>
        <v>0</v>
      </c>
      <c r="H160" s="78">
        <f>'TARIFA SIN IVA MODIFICABLE '!E160</f>
        <v>0</v>
      </c>
      <c r="I160" s="78">
        <f t="shared" si="16"/>
        <v>0</v>
      </c>
      <c r="J160" s="78">
        <f t="shared" si="16"/>
        <v>0</v>
      </c>
      <c r="K160" s="78">
        <f t="shared" si="16"/>
        <v>0</v>
      </c>
      <c r="L160" s="78">
        <f t="shared" si="13"/>
        <v>0</v>
      </c>
      <c r="M160" s="78">
        <f t="shared" si="13"/>
        <v>0</v>
      </c>
      <c r="N160" s="78">
        <f t="shared" si="13"/>
        <v>0</v>
      </c>
      <c r="O160" s="78">
        <f t="shared" si="13"/>
        <v>0</v>
      </c>
      <c r="P160" s="78">
        <f t="shared" si="17"/>
        <v>0</v>
      </c>
      <c r="Q160" s="78">
        <f t="shared" si="17"/>
        <v>0</v>
      </c>
      <c r="R160" s="78">
        <f t="shared" si="17"/>
        <v>0</v>
      </c>
      <c r="S160" s="78">
        <f t="shared" si="17"/>
        <v>0</v>
      </c>
    </row>
    <row r="161" spans="1:19" s="49" customFormat="1" ht="45" x14ac:dyDescent="0.25">
      <c r="A161" s="88" t="str">
        <f>IFERROR(CONCATENATE('TARIFA SIN IVA MODIFICABLE '!A161," ",'TARIFA SIN IVA MODIFICABLE '!B161),"")</f>
        <v>30713204 Sistema de Audio compacto Db Technologies Es 503 (Incluye 1 Sub / 2 Cabinas de audio / cable de corriente) (hasta 50 Pax - venue cerrado)</v>
      </c>
      <c r="B161" s="78">
        <f>'TARIFA SIN IVA MODIFICABLE '!C161</f>
        <v>0</v>
      </c>
      <c r="C161" s="78">
        <f t="shared" si="14"/>
        <v>0</v>
      </c>
      <c r="D161" s="78">
        <f>'TARIFA SIN IVA MODIFICABLE '!D161</f>
        <v>0</v>
      </c>
      <c r="E161" s="78">
        <f t="shared" si="15"/>
        <v>0</v>
      </c>
      <c r="F161" s="78">
        <f t="shared" si="15"/>
        <v>0</v>
      </c>
      <c r="G161" s="78">
        <f t="shared" si="15"/>
        <v>0</v>
      </c>
      <c r="H161" s="78">
        <f>'TARIFA SIN IVA MODIFICABLE '!E161</f>
        <v>0</v>
      </c>
      <c r="I161" s="78">
        <f t="shared" si="16"/>
        <v>0</v>
      </c>
      <c r="J161" s="78">
        <f t="shared" si="16"/>
        <v>0</v>
      </c>
      <c r="K161" s="78">
        <f t="shared" si="16"/>
        <v>0</v>
      </c>
      <c r="L161" s="78">
        <f t="shared" si="13"/>
        <v>0</v>
      </c>
      <c r="M161" s="78">
        <f t="shared" si="13"/>
        <v>0</v>
      </c>
      <c r="N161" s="78">
        <f t="shared" si="13"/>
        <v>0</v>
      </c>
      <c r="O161" s="78">
        <f t="shared" si="13"/>
        <v>0</v>
      </c>
      <c r="P161" s="78">
        <f t="shared" si="17"/>
        <v>0</v>
      </c>
      <c r="Q161" s="78">
        <f t="shared" si="17"/>
        <v>0</v>
      </c>
      <c r="R161" s="78">
        <f t="shared" si="17"/>
        <v>0</v>
      </c>
      <c r="S161" s="78">
        <f t="shared" si="17"/>
        <v>0</v>
      </c>
    </row>
    <row r="162" spans="1:19" s="49" customFormat="1" ht="45" x14ac:dyDescent="0.25">
      <c r="A162" s="88" t="str">
        <f>IFERROR(CONCATENATE('TARIFA SIN IVA MODIFICABLE '!A162," ",'TARIFA SIN IVA MODIFICABLE '!B162),"")</f>
        <v>3070411 Sonido de 1 a 50 Pax (Incluye 1 cabina activa / 1 Micrófono alámbrico / cable XLR / 1 trípodes) (No incluye operario permanente)</v>
      </c>
      <c r="B162" s="78">
        <f>'TARIFA SIN IVA MODIFICABLE '!C162</f>
        <v>0</v>
      </c>
      <c r="C162" s="78">
        <f t="shared" si="14"/>
        <v>0</v>
      </c>
      <c r="D162" s="78">
        <f>'TARIFA SIN IVA MODIFICABLE '!D162</f>
        <v>0</v>
      </c>
      <c r="E162" s="78">
        <f t="shared" si="15"/>
        <v>0</v>
      </c>
      <c r="F162" s="78">
        <f t="shared" si="15"/>
        <v>0</v>
      </c>
      <c r="G162" s="78">
        <f t="shared" si="15"/>
        <v>0</v>
      </c>
      <c r="H162" s="78">
        <f>'TARIFA SIN IVA MODIFICABLE '!E162</f>
        <v>0</v>
      </c>
      <c r="I162" s="78">
        <f t="shared" si="16"/>
        <v>0</v>
      </c>
      <c r="J162" s="78">
        <f t="shared" si="16"/>
        <v>0</v>
      </c>
      <c r="K162" s="78">
        <f t="shared" si="16"/>
        <v>0</v>
      </c>
      <c r="L162" s="78">
        <f t="shared" si="13"/>
        <v>0</v>
      </c>
      <c r="M162" s="78">
        <f t="shared" si="13"/>
        <v>0</v>
      </c>
      <c r="N162" s="78">
        <f t="shared" si="13"/>
        <v>0</v>
      </c>
      <c r="O162" s="78">
        <f t="shared" si="13"/>
        <v>0</v>
      </c>
      <c r="P162" s="78">
        <f t="shared" si="17"/>
        <v>0</v>
      </c>
      <c r="Q162" s="78">
        <f t="shared" si="17"/>
        <v>0</v>
      </c>
      <c r="R162" s="78">
        <f t="shared" si="17"/>
        <v>0</v>
      </c>
      <c r="S162" s="78">
        <f t="shared" si="17"/>
        <v>0</v>
      </c>
    </row>
    <row r="163" spans="1:19" s="49" customFormat="1" ht="45" x14ac:dyDescent="0.25">
      <c r="A163" s="88" t="str">
        <f>IFERROR(CONCATENATE('TARIFA SIN IVA MODIFICABLE '!A163," ",'TARIFA SIN IVA MODIFICABLE '!B163),"")</f>
        <v>3070411 Sonido de 50 a 100 Pax (Incluye 2 cabinas activas / 1 Micrófono alámbrico / cable XLR / 2 trípodes) (No incluye operario permanente)</v>
      </c>
      <c r="B163" s="78">
        <f>'TARIFA SIN IVA MODIFICABLE '!C163</f>
        <v>0</v>
      </c>
      <c r="C163" s="78">
        <f t="shared" si="14"/>
        <v>0</v>
      </c>
      <c r="D163" s="78">
        <f>'TARIFA SIN IVA MODIFICABLE '!D163</f>
        <v>0</v>
      </c>
      <c r="E163" s="78">
        <f t="shared" si="15"/>
        <v>0</v>
      </c>
      <c r="F163" s="78">
        <f t="shared" si="15"/>
        <v>0</v>
      </c>
      <c r="G163" s="78">
        <f t="shared" si="15"/>
        <v>0</v>
      </c>
      <c r="H163" s="78">
        <f>'TARIFA SIN IVA MODIFICABLE '!E163</f>
        <v>0</v>
      </c>
      <c r="I163" s="78">
        <f t="shared" si="16"/>
        <v>0</v>
      </c>
      <c r="J163" s="78">
        <f t="shared" si="16"/>
        <v>0</v>
      </c>
      <c r="K163" s="78">
        <f t="shared" si="16"/>
        <v>0</v>
      </c>
      <c r="L163" s="78">
        <f t="shared" si="13"/>
        <v>0</v>
      </c>
      <c r="M163" s="78">
        <f t="shared" si="13"/>
        <v>0</v>
      </c>
      <c r="N163" s="78">
        <f t="shared" si="13"/>
        <v>0</v>
      </c>
      <c r="O163" s="78">
        <f t="shared" si="13"/>
        <v>0</v>
      </c>
      <c r="P163" s="78">
        <f t="shared" si="17"/>
        <v>0</v>
      </c>
      <c r="Q163" s="78">
        <f t="shared" si="17"/>
        <v>0</v>
      </c>
      <c r="R163" s="78">
        <f t="shared" si="17"/>
        <v>0</v>
      </c>
      <c r="S163" s="78">
        <f t="shared" si="17"/>
        <v>0</v>
      </c>
    </row>
    <row r="164" spans="1:19" s="49" customFormat="1" ht="45" x14ac:dyDescent="0.25">
      <c r="A164" s="88" t="str">
        <f>IFERROR(CONCATENATE('TARIFA SIN IVA MODIFICABLE '!A164," ",'TARIFA SIN IVA MODIFICABLE '!B164),"")</f>
        <v>3071347 Sonido de 100 a 200 Pax (Incluye 2 cabinas activas / 2 Micrófono alámbrico / 2 cables XLR / 4 trípodes) (No incluye operario permanente)</v>
      </c>
      <c r="B164" s="78">
        <f>'TARIFA SIN IVA MODIFICABLE '!C164</f>
        <v>0</v>
      </c>
      <c r="C164" s="78">
        <f t="shared" si="14"/>
        <v>0</v>
      </c>
      <c r="D164" s="78">
        <f>'TARIFA SIN IVA MODIFICABLE '!D164</f>
        <v>0</v>
      </c>
      <c r="E164" s="78">
        <f t="shared" si="15"/>
        <v>0</v>
      </c>
      <c r="F164" s="78">
        <f t="shared" si="15"/>
        <v>0</v>
      </c>
      <c r="G164" s="78">
        <f t="shared" si="15"/>
        <v>0</v>
      </c>
      <c r="H164" s="78">
        <f>'TARIFA SIN IVA MODIFICABLE '!E164</f>
        <v>0</v>
      </c>
      <c r="I164" s="78">
        <f t="shared" si="16"/>
        <v>0</v>
      </c>
      <c r="J164" s="78">
        <f t="shared" si="16"/>
        <v>0</v>
      </c>
      <c r="K164" s="78">
        <f t="shared" si="16"/>
        <v>0</v>
      </c>
      <c r="L164" s="78">
        <f t="shared" si="13"/>
        <v>0</v>
      </c>
      <c r="M164" s="78">
        <f t="shared" si="13"/>
        <v>0</v>
      </c>
      <c r="N164" s="78">
        <f t="shared" si="13"/>
        <v>0</v>
      </c>
      <c r="O164" s="78">
        <f t="shared" si="13"/>
        <v>0</v>
      </c>
      <c r="P164" s="78">
        <f t="shared" si="17"/>
        <v>0</v>
      </c>
      <c r="Q164" s="78">
        <f t="shared" si="17"/>
        <v>0</v>
      </c>
      <c r="R164" s="78">
        <f t="shared" si="17"/>
        <v>0</v>
      </c>
      <c r="S164" s="78">
        <f t="shared" si="17"/>
        <v>0</v>
      </c>
    </row>
    <row r="165" spans="1:19" s="49" customFormat="1" x14ac:dyDescent="0.25">
      <c r="A165" s="88" t="str">
        <f>IFERROR(CONCATENATE('TARIFA SIN IVA MODIFICABLE '!A165," ",'TARIFA SIN IVA MODIFICABLE '!B165),"")</f>
        <v>3071282 Clicker Profesional (largo alcance)</v>
      </c>
      <c r="B165" s="78">
        <f>'TARIFA SIN IVA MODIFICABLE '!C165</f>
        <v>0</v>
      </c>
      <c r="C165" s="78">
        <f t="shared" si="14"/>
        <v>0</v>
      </c>
      <c r="D165" s="78">
        <f>'TARIFA SIN IVA MODIFICABLE '!D165</f>
        <v>0</v>
      </c>
      <c r="E165" s="78">
        <f t="shared" si="15"/>
        <v>0</v>
      </c>
      <c r="F165" s="78">
        <f t="shared" si="15"/>
        <v>0</v>
      </c>
      <c r="G165" s="78">
        <f t="shared" si="15"/>
        <v>0</v>
      </c>
      <c r="H165" s="78">
        <f>'TARIFA SIN IVA MODIFICABLE '!E165</f>
        <v>0</v>
      </c>
      <c r="I165" s="78">
        <f t="shared" si="16"/>
        <v>0</v>
      </c>
      <c r="J165" s="78">
        <f t="shared" si="16"/>
        <v>0</v>
      </c>
      <c r="K165" s="78">
        <f t="shared" si="16"/>
        <v>0</v>
      </c>
      <c r="L165" s="78">
        <f t="shared" si="13"/>
        <v>0</v>
      </c>
      <c r="M165" s="78">
        <f t="shared" si="13"/>
        <v>0</v>
      </c>
      <c r="N165" s="78">
        <f t="shared" si="13"/>
        <v>0</v>
      </c>
      <c r="O165" s="78">
        <f t="shared" si="13"/>
        <v>0</v>
      </c>
      <c r="P165" s="78">
        <f t="shared" si="17"/>
        <v>0</v>
      </c>
      <c r="Q165" s="78">
        <f t="shared" si="17"/>
        <v>0</v>
      </c>
      <c r="R165" s="78">
        <f t="shared" si="17"/>
        <v>0</v>
      </c>
      <c r="S165" s="78">
        <f t="shared" si="17"/>
        <v>0</v>
      </c>
    </row>
    <row r="166" spans="1:19" s="49" customFormat="1" ht="30" x14ac:dyDescent="0.25">
      <c r="A166" s="88" t="str">
        <f>IFERROR(CONCATENATE('TARIFA SIN IVA MODIFICABLE '!A166," ",'TARIFA SIN IVA MODIFICABLE '!B166),"")</f>
        <v>30713157 Convertidor USB - Tipo C / USB - Ethernet / HDMI / Thunderbolt</v>
      </c>
      <c r="B166" s="78">
        <f>'TARIFA SIN IVA MODIFICABLE '!C166</f>
        <v>0</v>
      </c>
      <c r="C166" s="78">
        <f t="shared" si="14"/>
        <v>0</v>
      </c>
      <c r="D166" s="78">
        <f>'TARIFA SIN IVA MODIFICABLE '!D166</f>
        <v>0</v>
      </c>
      <c r="E166" s="78">
        <f t="shared" si="15"/>
        <v>0</v>
      </c>
      <c r="F166" s="78">
        <f t="shared" si="15"/>
        <v>0</v>
      </c>
      <c r="G166" s="78">
        <f t="shared" si="15"/>
        <v>0</v>
      </c>
      <c r="H166" s="78">
        <f>'TARIFA SIN IVA MODIFICABLE '!E166</f>
        <v>0</v>
      </c>
      <c r="I166" s="78">
        <f t="shared" si="16"/>
        <v>0</v>
      </c>
      <c r="J166" s="78">
        <f t="shared" si="16"/>
        <v>0</v>
      </c>
      <c r="K166" s="78">
        <f t="shared" si="16"/>
        <v>0</v>
      </c>
      <c r="L166" s="78">
        <f t="shared" si="13"/>
        <v>0</v>
      </c>
      <c r="M166" s="78">
        <f t="shared" si="13"/>
        <v>0</v>
      </c>
      <c r="N166" s="78">
        <f t="shared" si="13"/>
        <v>0</v>
      </c>
      <c r="O166" s="78">
        <f t="shared" si="13"/>
        <v>0</v>
      </c>
      <c r="P166" s="78">
        <f t="shared" si="17"/>
        <v>0</v>
      </c>
      <c r="Q166" s="78">
        <f t="shared" si="17"/>
        <v>0</v>
      </c>
      <c r="R166" s="78">
        <f t="shared" si="17"/>
        <v>0</v>
      </c>
      <c r="S166" s="78">
        <f t="shared" si="17"/>
        <v>0</v>
      </c>
    </row>
    <row r="167" spans="1:19" s="49" customFormat="1" ht="30" x14ac:dyDescent="0.25">
      <c r="A167" s="88" t="str">
        <f>IFERROR(CONCATENATE('TARIFA SIN IVA MODIFICABLE '!A167," ",'TARIFA SIN IVA MODIFICABLE '!B167),"")</f>
        <v xml:space="preserve">3070534 Técnico Audiovisual de soporte y apoyo (valor hasta por 8 horas) </v>
      </c>
      <c r="B167" s="78">
        <f>'TARIFA SIN IVA MODIFICABLE '!C167</f>
        <v>0</v>
      </c>
      <c r="C167" s="78">
        <f t="shared" si="14"/>
        <v>0</v>
      </c>
      <c r="D167" s="78">
        <f>'TARIFA SIN IVA MODIFICABLE '!D167</f>
        <v>0</v>
      </c>
      <c r="E167" s="78">
        <f t="shared" si="15"/>
        <v>0</v>
      </c>
      <c r="F167" s="78">
        <f t="shared" si="15"/>
        <v>0</v>
      </c>
      <c r="G167" s="78">
        <f t="shared" si="15"/>
        <v>0</v>
      </c>
      <c r="H167" s="78">
        <f>'TARIFA SIN IVA MODIFICABLE '!E167</f>
        <v>0</v>
      </c>
      <c r="I167" s="78">
        <f t="shared" si="16"/>
        <v>0</v>
      </c>
      <c r="J167" s="78">
        <f t="shared" si="16"/>
        <v>0</v>
      </c>
      <c r="K167" s="78">
        <f t="shared" si="16"/>
        <v>0</v>
      </c>
      <c r="L167" s="78">
        <f t="shared" si="13"/>
        <v>0</v>
      </c>
      <c r="M167" s="78">
        <f t="shared" si="13"/>
        <v>0</v>
      </c>
      <c r="N167" s="78">
        <f t="shared" si="13"/>
        <v>0</v>
      </c>
      <c r="O167" s="78">
        <f t="shared" si="13"/>
        <v>0</v>
      </c>
      <c r="P167" s="78">
        <f t="shared" si="17"/>
        <v>0</v>
      </c>
      <c r="Q167" s="78">
        <f t="shared" si="17"/>
        <v>0</v>
      </c>
      <c r="R167" s="78">
        <f t="shared" si="17"/>
        <v>0</v>
      </c>
      <c r="S167" s="78">
        <f t="shared" si="17"/>
        <v>0</v>
      </c>
    </row>
    <row r="168" spans="1:19" s="49" customFormat="1" ht="30" x14ac:dyDescent="0.25">
      <c r="A168" s="88" t="str">
        <f>IFERROR(CONCATENATE('TARIFA SIN IVA MODIFICABLE '!A168," ",'TARIFA SIN IVA MODIFICABLE '!B168),"")</f>
        <v>3070534 Hora adicional de personal después de 8 horas (diurno, nocturno, festivo diurno, festivo nocturno)</v>
      </c>
      <c r="B168" s="78">
        <f>'TARIFA SIN IVA MODIFICABLE '!C168</f>
        <v>0</v>
      </c>
      <c r="C168" s="78">
        <f t="shared" si="14"/>
        <v>0</v>
      </c>
      <c r="D168" s="78">
        <f>'TARIFA SIN IVA MODIFICABLE '!D168</f>
        <v>0</v>
      </c>
      <c r="E168" s="78">
        <f t="shared" si="15"/>
        <v>0</v>
      </c>
      <c r="F168" s="78">
        <f t="shared" si="15"/>
        <v>0</v>
      </c>
      <c r="G168" s="78">
        <f t="shared" si="15"/>
        <v>0</v>
      </c>
      <c r="H168" s="78">
        <f>'TARIFA SIN IVA MODIFICABLE '!E168</f>
        <v>0</v>
      </c>
      <c r="I168" s="78">
        <f t="shared" si="16"/>
        <v>0</v>
      </c>
      <c r="J168" s="78">
        <f t="shared" si="16"/>
        <v>0</v>
      </c>
      <c r="K168" s="78">
        <f t="shared" si="16"/>
        <v>0</v>
      </c>
      <c r="L168" s="78">
        <f t="shared" si="13"/>
        <v>0</v>
      </c>
      <c r="M168" s="78">
        <f t="shared" si="13"/>
        <v>0</v>
      </c>
      <c r="N168" s="78">
        <f t="shared" si="13"/>
        <v>0</v>
      </c>
      <c r="O168" s="78">
        <f t="shared" si="13"/>
        <v>0</v>
      </c>
      <c r="P168" s="78">
        <f t="shared" si="17"/>
        <v>0</v>
      </c>
      <c r="Q168" s="78">
        <f t="shared" si="17"/>
        <v>0</v>
      </c>
      <c r="R168" s="78">
        <f t="shared" si="17"/>
        <v>0</v>
      </c>
      <c r="S168" s="78">
        <f t="shared" si="17"/>
        <v>0</v>
      </c>
    </row>
    <row r="169" spans="1:19" s="49" customFormat="1" ht="30" x14ac:dyDescent="0.25">
      <c r="A169" s="88" t="str">
        <f>IFERROR(CONCATENATE('TARIFA SIN IVA MODIFICABLE '!A169," ",'TARIFA SIN IVA MODIFICABLE '!B169),"")</f>
        <v>3071300 Ingeniero de Sonido Profesional (Valor hasta por 8 Horas)</v>
      </c>
      <c r="B169" s="78">
        <f>'TARIFA SIN IVA MODIFICABLE '!C169</f>
        <v>0</v>
      </c>
      <c r="C169" s="78">
        <f t="shared" si="14"/>
        <v>0</v>
      </c>
      <c r="D169" s="78">
        <f>'TARIFA SIN IVA MODIFICABLE '!D169</f>
        <v>0</v>
      </c>
      <c r="E169" s="78">
        <f t="shared" si="15"/>
        <v>0</v>
      </c>
      <c r="F169" s="78">
        <f t="shared" si="15"/>
        <v>0</v>
      </c>
      <c r="G169" s="78">
        <f t="shared" si="15"/>
        <v>0</v>
      </c>
      <c r="H169" s="78">
        <f>'TARIFA SIN IVA MODIFICABLE '!E169</f>
        <v>0</v>
      </c>
      <c r="I169" s="78">
        <f t="shared" si="16"/>
        <v>0</v>
      </c>
      <c r="J169" s="78">
        <f t="shared" si="16"/>
        <v>0</v>
      </c>
      <c r="K169" s="78">
        <f t="shared" si="16"/>
        <v>0</v>
      </c>
      <c r="L169" s="78">
        <f t="shared" si="13"/>
        <v>0</v>
      </c>
      <c r="M169" s="78">
        <f t="shared" si="13"/>
        <v>0</v>
      </c>
      <c r="N169" s="78">
        <f t="shared" si="13"/>
        <v>0</v>
      </c>
      <c r="O169" s="78">
        <f t="shared" si="13"/>
        <v>0</v>
      </c>
      <c r="P169" s="78">
        <f t="shared" si="17"/>
        <v>0</v>
      </c>
      <c r="Q169" s="78">
        <f t="shared" si="17"/>
        <v>0</v>
      </c>
      <c r="R169" s="78">
        <f t="shared" si="17"/>
        <v>0</v>
      </c>
      <c r="S169" s="78">
        <f t="shared" si="17"/>
        <v>0</v>
      </c>
    </row>
    <row r="170" spans="1:19" s="49" customFormat="1" ht="30" x14ac:dyDescent="0.25">
      <c r="A170" s="88" t="str">
        <f>IFERROR(CONCATENATE('TARIFA SIN IVA MODIFICABLE '!A170," ",'TARIFA SIN IVA MODIFICABLE '!B170),"")</f>
        <v>3071300 Ingeniero de Video Profesional (Valor hasta por 8 Horas)</v>
      </c>
      <c r="B170" s="78">
        <f>'TARIFA SIN IVA MODIFICABLE '!C170</f>
        <v>0</v>
      </c>
      <c r="C170" s="78">
        <f t="shared" si="14"/>
        <v>0</v>
      </c>
      <c r="D170" s="78">
        <f>'TARIFA SIN IVA MODIFICABLE '!D170</f>
        <v>0</v>
      </c>
      <c r="E170" s="78">
        <f t="shared" si="15"/>
        <v>0</v>
      </c>
      <c r="F170" s="78">
        <f t="shared" si="15"/>
        <v>0</v>
      </c>
      <c r="G170" s="78">
        <f t="shared" si="15"/>
        <v>0</v>
      </c>
      <c r="H170" s="78">
        <f>'TARIFA SIN IVA MODIFICABLE '!E170</f>
        <v>0</v>
      </c>
      <c r="I170" s="78">
        <f t="shared" si="16"/>
        <v>0</v>
      </c>
      <c r="J170" s="78">
        <f t="shared" si="16"/>
        <v>0</v>
      </c>
      <c r="K170" s="78">
        <f t="shared" si="16"/>
        <v>0</v>
      </c>
      <c r="L170" s="78">
        <f t="shared" si="13"/>
        <v>0</v>
      </c>
      <c r="M170" s="78">
        <f t="shared" si="13"/>
        <v>0</v>
      </c>
      <c r="N170" s="78">
        <f t="shared" si="13"/>
        <v>0</v>
      </c>
      <c r="O170" s="78">
        <f t="shared" si="13"/>
        <v>0</v>
      </c>
      <c r="P170" s="78">
        <f t="shared" si="17"/>
        <v>0</v>
      </c>
      <c r="Q170" s="78">
        <f t="shared" si="17"/>
        <v>0</v>
      </c>
      <c r="R170" s="78">
        <f t="shared" si="17"/>
        <v>0</v>
      </c>
      <c r="S170" s="78">
        <f t="shared" si="17"/>
        <v>0</v>
      </c>
    </row>
    <row r="171" spans="1:19" ht="30" x14ac:dyDescent="0.25">
      <c r="A171" s="88" t="str">
        <f>IFERROR(CONCATENATE('TARIFA SIN IVA MODIFICABLE '!A171," ",'TARIFA SIN IVA MODIFICABLE '!B171),"")</f>
        <v>3071284 Tablet táctil 10" RAM:1GB / Conectividad: 3G / Sistema Operativo Android 9.0</v>
      </c>
      <c r="B171" s="78">
        <f>'TARIFA SIN IVA MODIFICABLE '!C171</f>
        <v>0</v>
      </c>
      <c r="C171" s="78">
        <f t="shared" si="14"/>
        <v>0</v>
      </c>
      <c r="D171" s="78">
        <f>'TARIFA SIN IVA MODIFICABLE '!D171</f>
        <v>0</v>
      </c>
      <c r="E171" s="78">
        <f t="shared" si="15"/>
        <v>0</v>
      </c>
      <c r="F171" s="78">
        <f t="shared" si="15"/>
        <v>0</v>
      </c>
      <c r="G171" s="78">
        <f t="shared" si="15"/>
        <v>0</v>
      </c>
      <c r="H171" s="78">
        <f>'TARIFA SIN IVA MODIFICABLE '!E171</f>
        <v>0</v>
      </c>
      <c r="I171" s="78">
        <f t="shared" si="16"/>
        <v>0</v>
      </c>
      <c r="J171" s="78">
        <f t="shared" si="16"/>
        <v>0</v>
      </c>
      <c r="K171" s="78">
        <f t="shared" si="16"/>
        <v>0</v>
      </c>
      <c r="L171" s="78">
        <f t="shared" si="13"/>
        <v>0</v>
      </c>
      <c r="M171" s="78">
        <f t="shared" si="13"/>
        <v>0</v>
      </c>
      <c r="N171" s="78">
        <f t="shared" si="13"/>
        <v>0</v>
      </c>
      <c r="O171" s="78">
        <f t="shared" si="13"/>
        <v>0</v>
      </c>
      <c r="P171" s="78">
        <f t="shared" si="17"/>
        <v>0</v>
      </c>
      <c r="Q171" s="78">
        <f t="shared" si="17"/>
        <v>0</v>
      </c>
      <c r="R171" s="78">
        <f t="shared" si="17"/>
        <v>0</v>
      </c>
      <c r="S171" s="78">
        <f t="shared" si="17"/>
        <v>0</v>
      </c>
    </row>
    <row r="172" spans="1:19" ht="30" x14ac:dyDescent="0.25">
      <c r="A172" s="88" t="str">
        <f>IFERROR(CONCATENATE('TARIFA SIN IVA MODIFICABLE '!A172," ",'TARIFA SIN IVA MODIFICABLE '!B172),"")</f>
        <v>30713144 Computador portátil de 14" sistema operativo Windows 10, tarjeta RAM de 4GB, DD 256GB</v>
      </c>
      <c r="B172" s="78">
        <f>'TARIFA SIN IVA MODIFICABLE '!C172</f>
        <v>0</v>
      </c>
      <c r="C172" s="78">
        <f t="shared" si="14"/>
        <v>0</v>
      </c>
      <c r="D172" s="78">
        <f>'TARIFA SIN IVA MODIFICABLE '!D172</f>
        <v>0</v>
      </c>
      <c r="E172" s="78">
        <f t="shared" si="15"/>
        <v>0</v>
      </c>
      <c r="F172" s="78">
        <f t="shared" si="15"/>
        <v>0</v>
      </c>
      <c r="G172" s="78">
        <f t="shared" si="15"/>
        <v>0</v>
      </c>
      <c r="H172" s="78">
        <f>'TARIFA SIN IVA MODIFICABLE '!E172</f>
        <v>0</v>
      </c>
      <c r="I172" s="78">
        <f t="shared" si="16"/>
        <v>0</v>
      </c>
      <c r="J172" s="78">
        <f t="shared" si="16"/>
        <v>0</v>
      </c>
      <c r="K172" s="78">
        <f t="shared" si="16"/>
        <v>0</v>
      </c>
      <c r="L172" s="78">
        <f t="shared" si="13"/>
        <v>0</v>
      </c>
      <c r="M172" s="78">
        <f t="shared" si="13"/>
        <v>0</v>
      </c>
      <c r="N172" s="78">
        <f t="shared" si="13"/>
        <v>0</v>
      </c>
      <c r="O172" s="78">
        <f t="shared" si="13"/>
        <v>0</v>
      </c>
      <c r="P172" s="78">
        <f t="shared" si="17"/>
        <v>0</v>
      </c>
      <c r="Q172" s="78">
        <f t="shared" si="17"/>
        <v>0</v>
      </c>
      <c r="R172" s="78">
        <f t="shared" si="17"/>
        <v>0</v>
      </c>
      <c r="S172" s="78">
        <f t="shared" si="17"/>
        <v>0</v>
      </c>
    </row>
    <row r="173" spans="1:19" x14ac:dyDescent="0.25">
      <c r="A173" s="88" t="str">
        <f>IFERROR(CONCATENATE('TARIFA SIN IVA MODIFICABLE '!A173," ",'TARIFA SIN IVA MODIFICABLE '!B173),"")</f>
        <v>30713147 Impresora Láser Blanco y Negro (con 1 tóner)</v>
      </c>
      <c r="B173" s="78">
        <f>'TARIFA SIN IVA MODIFICABLE '!C173</f>
        <v>0</v>
      </c>
      <c r="C173" s="78">
        <f t="shared" si="14"/>
        <v>0</v>
      </c>
      <c r="D173" s="78">
        <f>'TARIFA SIN IVA MODIFICABLE '!D173</f>
        <v>0</v>
      </c>
      <c r="E173" s="78">
        <f t="shared" si="15"/>
        <v>0</v>
      </c>
      <c r="F173" s="78">
        <f t="shared" si="15"/>
        <v>0</v>
      </c>
      <c r="G173" s="78">
        <f t="shared" si="15"/>
        <v>0</v>
      </c>
      <c r="H173" s="78">
        <f>'TARIFA SIN IVA MODIFICABLE '!E173</f>
        <v>0</v>
      </c>
      <c r="I173" s="78">
        <f t="shared" si="16"/>
        <v>0</v>
      </c>
      <c r="J173" s="78">
        <f t="shared" si="16"/>
        <v>0</v>
      </c>
      <c r="K173" s="78">
        <f t="shared" si="16"/>
        <v>0</v>
      </c>
      <c r="L173" s="78">
        <f t="shared" si="13"/>
        <v>0</v>
      </c>
      <c r="M173" s="78">
        <f t="shared" si="13"/>
        <v>0</v>
      </c>
      <c r="N173" s="78">
        <f t="shared" si="13"/>
        <v>0</v>
      </c>
      <c r="O173" s="78">
        <f t="shared" si="13"/>
        <v>0</v>
      </c>
      <c r="P173" s="78">
        <f t="shared" si="17"/>
        <v>0</v>
      </c>
      <c r="Q173" s="78">
        <f t="shared" si="17"/>
        <v>0</v>
      </c>
      <c r="R173" s="78">
        <f t="shared" si="17"/>
        <v>0</v>
      </c>
      <c r="S173" s="78">
        <f t="shared" si="17"/>
        <v>0</v>
      </c>
    </row>
    <row r="174" spans="1:19" ht="30" x14ac:dyDescent="0.25">
      <c r="A174" s="88" t="str">
        <f>IFERROR(CONCATENATE('TARIFA SIN IVA MODIFICABLE '!A174," ",'TARIFA SIN IVA MODIFICABLE '!B174),"")</f>
        <v xml:space="preserve">3071312 Servicio de Aseo Permanente 8 horas - 1 Operario de aseo día ordinario </v>
      </c>
      <c r="B174" s="78">
        <f>'TARIFA SIN IVA MODIFICABLE '!C174</f>
        <v>169600</v>
      </c>
      <c r="C174" s="78">
        <f>$B$174*C1</f>
        <v>339200</v>
      </c>
      <c r="D174" s="78">
        <f t="shared" ref="D174:S174" si="18">$B$174*D1</f>
        <v>508800</v>
      </c>
      <c r="E174" s="78">
        <f t="shared" si="18"/>
        <v>678400</v>
      </c>
      <c r="F174" s="78">
        <f t="shared" si="18"/>
        <v>848000</v>
      </c>
      <c r="G174" s="78">
        <f t="shared" si="18"/>
        <v>1017600</v>
      </c>
      <c r="H174" s="78">
        <f t="shared" si="18"/>
        <v>1187200</v>
      </c>
      <c r="I174" s="78">
        <f t="shared" si="18"/>
        <v>1356800</v>
      </c>
      <c r="J174" s="78">
        <f t="shared" si="18"/>
        <v>1526400</v>
      </c>
      <c r="K174" s="78">
        <f t="shared" si="18"/>
        <v>1696000</v>
      </c>
      <c r="L174" s="78">
        <f t="shared" si="18"/>
        <v>1865600</v>
      </c>
      <c r="M174" s="78">
        <f t="shared" si="18"/>
        <v>2035200</v>
      </c>
      <c r="N174" s="78">
        <f t="shared" si="18"/>
        <v>2204800</v>
      </c>
      <c r="O174" s="78">
        <f t="shared" si="18"/>
        <v>2374400</v>
      </c>
      <c r="P174" s="78">
        <f t="shared" si="18"/>
        <v>2544000</v>
      </c>
      <c r="Q174" s="78">
        <f t="shared" si="18"/>
        <v>2713600</v>
      </c>
      <c r="R174" s="78">
        <f t="shared" si="18"/>
        <v>2883200</v>
      </c>
      <c r="S174" s="78">
        <f t="shared" si="18"/>
        <v>3052800</v>
      </c>
    </row>
    <row r="175" spans="1:19" ht="30" x14ac:dyDescent="0.25">
      <c r="A175" s="88" t="str">
        <f>IFERROR(CONCATENATE('TARIFA SIN IVA MODIFICABLE '!A175," ",'TARIFA SIN IVA MODIFICABLE '!B175),"")</f>
        <v>3071312 Servicio de Aseo Permanente 8 horas - 1 Operario de aseo día festivo</v>
      </c>
      <c r="B175" s="78">
        <f>'TARIFA SIN IVA MODIFICABLE '!C175</f>
        <v>273900</v>
      </c>
      <c r="C175" s="78">
        <f>$B$175*C1</f>
        <v>547800</v>
      </c>
      <c r="D175" s="78">
        <f t="shared" ref="D175:S175" si="19">$B$175*D1</f>
        <v>821700</v>
      </c>
      <c r="E175" s="78">
        <f t="shared" si="19"/>
        <v>1095600</v>
      </c>
      <c r="F175" s="78">
        <f t="shared" si="19"/>
        <v>1369500</v>
      </c>
      <c r="G175" s="78">
        <f t="shared" si="19"/>
        <v>1643400</v>
      </c>
      <c r="H175" s="78">
        <f t="shared" si="19"/>
        <v>1917300</v>
      </c>
      <c r="I175" s="78">
        <f t="shared" si="19"/>
        <v>2191200</v>
      </c>
      <c r="J175" s="78">
        <f t="shared" si="19"/>
        <v>2465100</v>
      </c>
      <c r="K175" s="78">
        <f t="shared" si="19"/>
        <v>2739000</v>
      </c>
      <c r="L175" s="78">
        <f t="shared" si="19"/>
        <v>3012900</v>
      </c>
      <c r="M175" s="78">
        <f t="shared" si="19"/>
        <v>3286800</v>
      </c>
      <c r="N175" s="78">
        <f t="shared" si="19"/>
        <v>3560700</v>
      </c>
      <c r="O175" s="78">
        <f t="shared" si="19"/>
        <v>3834600</v>
      </c>
      <c r="P175" s="78">
        <f t="shared" si="19"/>
        <v>4108500</v>
      </c>
      <c r="Q175" s="78">
        <f t="shared" si="19"/>
        <v>4382400</v>
      </c>
      <c r="R175" s="78">
        <f t="shared" si="19"/>
        <v>4656300</v>
      </c>
      <c r="S175" s="78">
        <f t="shared" si="19"/>
        <v>4930200</v>
      </c>
    </row>
    <row r="176" spans="1:19" ht="30" x14ac:dyDescent="0.25">
      <c r="A176" s="88" t="str">
        <f>IFERROR(CONCATENATE('TARIFA SIN IVA MODIFICABLE '!A176," ",'TARIFA SIN IVA MODIFICABLE '!B176),"")</f>
        <v>3071433 Corferias Conecta APP (incluye el internet para un equipo)</v>
      </c>
      <c r="B176" s="78">
        <f>'TARIFA SIN IVA MODIFICABLE '!C176</f>
        <v>336200</v>
      </c>
      <c r="C176" s="78">
        <f t="shared" si="14"/>
        <v>336200</v>
      </c>
      <c r="D176" s="78">
        <f>'TARIFA SIN IVA MODIFICABLE '!D176</f>
        <v>336200</v>
      </c>
      <c r="E176" s="78">
        <f t="shared" si="15"/>
        <v>336200</v>
      </c>
      <c r="F176" s="78">
        <f t="shared" si="15"/>
        <v>336200</v>
      </c>
      <c r="G176" s="78">
        <f t="shared" si="15"/>
        <v>336200</v>
      </c>
      <c r="H176" s="78">
        <f>'TARIFA SIN IVA MODIFICABLE '!E176</f>
        <v>336200</v>
      </c>
      <c r="I176" s="78">
        <f t="shared" si="16"/>
        <v>336200</v>
      </c>
      <c r="J176" s="78">
        <f t="shared" si="16"/>
        <v>336200</v>
      </c>
      <c r="K176" s="78">
        <f t="shared" si="16"/>
        <v>336200</v>
      </c>
      <c r="L176" s="78">
        <f t="shared" si="13"/>
        <v>336200</v>
      </c>
      <c r="M176" s="78">
        <f t="shared" si="13"/>
        <v>336200</v>
      </c>
      <c r="N176" s="78">
        <f t="shared" si="13"/>
        <v>336200</v>
      </c>
      <c r="O176" s="78">
        <f t="shared" si="13"/>
        <v>336200</v>
      </c>
      <c r="P176" s="78">
        <f t="shared" si="17"/>
        <v>336200</v>
      </c>
      <c r="Q176" s="78">
        <f t="shared" si="17"/>
        <v>336200</v>
      </c>
      <c r="R176" s="78">
        <f t="shared" si="17"/>
        <v>336200</v>
      </c>
      <c r="S176" s="78">
        <f t="shared" si="17"/>
        <v>336200</v>
      </c>
    </row>
    <row r="177" spans="1:19" x14ac:dyDescent="0.25">
      <c r="A177" s="88" t="str">
        <f>IFERROR(CONCATENATE('TARIFA SIN IVA MODIFICABLE '!A177," ",'TARIFA SIN IVA MODIFICABLE '!B177),"")</f>
        <v>3071432 Corferias Conecta APP + Tablet con internet</v>
      </c>
      <c r="B177" s="78">
        <f>'TARIFA SIN IVA MODIFICABLE '!C177</f>
        <v>395000</v>
      </c>
      <c r="C177" s="78">
        <f t="shared" si="14"/>
        <v>395000</v>
      </c>
      <c r="D177" s="78">
        <f>'TARIFA SIN IVA MODIFICABLE '!D177</f>
        <v>395000</v>
      </c>
      <c r="E177" s="78">
        <f t="shared" si="15"/>
        <v>395000</v>
      </c>
      <c r="F177" s="78">
        <f t="shared" si="15"/>
        <v>395000</v>
      </c>
      <c r="G177" s="78">
        <f t="shared" si="15"/>
        <v>395000</v>
      </c>
      <c r="H177" s="78">
        <f>'TARIFA SIN IVA MODIFICABLE '!E177</f>
        <v>395000</v>
      </c>
      <c r="I177" s="78">
        <f t="shared" si="16"/>
        <v>395000</v>
      </c>
      <c r="J177" s="78">
        <f t="shared" si="16"/>
        <v>395000</v>
      </c>
      <c r="K177" s="78">
        <f t="shared" si="16"/>
        <v>395000</v>
      </c>
      <c r="L177" s="78">
        <f t="shared" si="13"/>
        <v>395000</v>
      </c>
      <c r="M177" s="78">
        <f t="shared" si="13"/>
        <v>395000</v>
      </c>
      <c r="N177" s="78">
        <f t="shared" si="13"/>
        <v>395000</v>
      </c>
      <c r="O177" s="78">
        <f t="shared" si="13"/>
        <v>395000</v>
      </c>
      <c r="P177" s="78">
        <f t="shared" si="17"/>
        <v>395000</v>
      </c>
      <c r="Q177" s="78">
        <f t="shared" si="17"/>
        <v>395000</v>
      </c>
      <c r="R177" s="78">
        <f t="shared" si="17"/>
        <v>395000</v>
      </c>
      <c r="S177" s="78">
        <f t="shared" si="17"/>
        <v>395000</v>
      </c>
    </row>
    <row r="178" spans="1:19" x14ac:dyDescent="0.25">
      <c r="A178" s="88" t="str">
        <f>IFERROR(CONCATENATE('TARIFA SIN IVA MODIFICABLE '!A178," ",'TARIFA SIN IVA MODIFICABLE '!B178),"")</f>
        <v>3071431 Tablet adicional con internet</v>
      </c>
      <c r="B178" s="78">
        <f>'TARIFA SIN IVA MODIFICABLE '!C178</f>
        <v>100900</v>
      </c>
      <c r="C178" s="78">
        <f t="shared" si="14"/>
        <v>100900</v>
      </c>
      <c r="D178" s="78">
        <f>'TARIFA SIN IVA MODIFICABLE '!D178</f>
        <v>100900</v>
      </c>
      <c r="E178" s="78">
        <f t="shared" si="15"/>
        <v>100900</v>
      </c>
      <c r="F178" s="78">
        <f t="shared" si="15"/>
        <v>100900</v>
      </c>
      <c r="G178" s="78">
        <f t="shared" si="15"/>
        <v>100900</v>
      </c>
      <c r="H178" s="78">
        <f>'TARIFA SIN IVA MODIFICABLE '!E178</f>
        <v>100900</v>
      </c>
      <c r="I178" s="78">
        <f t="shared" si="16"/>
        <v>100900</v>
      </c>
      <c r="J178" s="78">
        <f t="shared" si="16"/>
        <v>100900</v>
      </c>
      <c r="K178" s="78">
        <f t="shared" si="16"/>
        <v>100900</v>
      </c>
      <c r="L178" s="78">
        <f t="shared" si="13"/>
        <v>100900</v>
      </c>
      <c r="M178" s="78">
        <f t="shared" si="13"/>
        <v>100900</v>
      </c>
      <c r="N178" s="78">
        <f t="shared" si="13"/>
        <v>100900</v>
      </c>
      <c r="O178" s="78">
        <f t="shared" si="13"/>
        <v>100900</v>
      </c>
      <c r="P178" s="78">
        <f t="shared" si="17"/>
        <v>100900</v>
      </c>
      <c r="Q178" s="78">
        <f t="shared" si="17"/>
        <v>100900</v>
      </c>
      <c r="R178" s="78">
        <f t="shared" si="17"/>
        <v>100900</v>
      </c>
      <c r="S178" s="78">
        <f t="shared" si="17"/>
        <v>100900</v>
      </c>
    </row>
    <row r="179" spans="1:19" ht="30" x14ac:dyDescent="0.25">
      <c r="A179" s="88" t="str">
        <f>IFERROR(CONCATENATE('TARIFA SIN IVA MODIFICABLE '!A179," ",'TARIFA SIN IVA MODIFICABLE '!B179),"")</f>
        <v>3050103 Bono Parqueadero INTERNATIONAL FOOTWEAR &amp; LEATHER SHOW</v>
      </c>
      <c r="B179" s="78">
        <f>'TARIFA SIN IVA MODIFICABLE '!C179</f>
        <v>88235.294117647063</v>
      </c>
      <c r="C179" s="78">
        <f t="shared" si="14"/>
        <v>88235.294117647063</v>
      </c>
      <c r="D179" s="78">
        <f>'TARIFA SIN IVA MODIFICABLE '!D179</f>
        <v>0</v>
      </c>
      <c r="E179" s="78">
        <f t="shared" si="15"/>
        <v>0</v>
      </c>
      <c r="F179" s="78">
        <f t="shared" si="15"/>
        <v>0</v>
      </c>
      <c r="G179" s="78">
        <f t="shared" si="15"/>
        <v>0</v>
      </c>
      <c r="H179" s="78">
        <f>'TARIFA SIN IVA MODIFICABLE '!E179</f>
        <v>0</v>
      </c>
      <c r="I179" s="78">
        <f t="shared" si="16"/>
        <v>0</v>
      </c>
      <c r="J179" s="78">
        <f t="shared" si="16"/>
        <v>0</v>
      </c>
      <c r="K179" s="78">
        <f t="shared" si="16"/>
        <v>0</v>
      </c>
      <c r="L179" s="78">
        <f t="shared" si="13"/>
        <v>0</v>
      </c>
      <c r="M179" s="78">
        <f t="shared" si="13"/>
        <v>0</v>
      </c>
      <c r="N179" s="78">
        <f t="shared" si="13"/>
        <v>0</v>
      </c>
      <c r="O179" s="78">
        <f t="shared" si="13"/>
        <v>0</v>
      </c>
      <c r="P179" s="78">
        <f t="shared" si="17"/>
        <v>0</v>
      </c>
      <c r="Q179" s="78">
        <f t="shared" si="17"/>
        <v>0</v>
      </c>
      <c r="R179" s="78">
        <f t="shared" si="17"/>
        <v>0</v>
      </c>
      <c r="S179" s="78">
        <f t="shared" si="17"/>
        <v>0</v>
      </c>
    </row>
    <row r="180" spans="1:19" x14ac:dyDescent="0.25">
      <c r="A180" s="88" t="str">
        <f>IFERROR(CONCATENATE('TARIFA SIN IVA MODIFICABLE '!A180," ",'TARIFA SIN IVA MODIFICABLE '!B180),"")</f>
        <v>3050103 Bono Parqueadero VITRINA TURISTICA DE AΝΑΤΟ</v>
      </c>
      <c r="B180" s="78">
        <f>'TARIFA SIN IVA MODIFICABLE '!C180</f>
        <v>74789.915966386558</v>
      </c>
      <c r="C180" s="78">
        <f t="shared" si="14"/>
        <v>74789.915966386558</v>
      </c>
      <c r="D180" s="78">
        <f>'TARIFA SIN IVA MODIFICABLE '!D180</f>
        <v>0</v>
      </c>
      <c r="E180" s="78">
        <f t="shared" si="15"/>
        <v>0</v>
      </c>
      <c r="F180" s="78">
        <f t="shared" si="15"/>
        <v>0</v>
      </c>
      <c r="G180" s="78">
        <f t="shared" si="15"/>
        <v>0</v>
      </c>
      <c r="H180" s="78">
        <f>'TARIFA SIN IVA MODIFICABLE '!E180</f>
        <v>0</v>
      </c>
      <c r="I180" s="78">
        <f t="shared" si="16"/>
        <v>0</v>
      </c>
      <c r="J180" s="78">
        <f t="shared" si="16"/>
        <v>0</v>
      </c>
      <c r="K180" s="78">
        <f t="shared" si="16"/>
        <v>0</v>
      </c>
      <c r="L180" s="78">
        <f t="shared" si="13"/>
        <v>0</v>
      </c>
      <c r="M180" s="78">
        <f t="shared" si="13"/>
        <v>0</v>
      </c>
      <c r="N180" s="78">
        <f t="shared" si="13"/>
        <v>0</v>
      </c>
      <c r="O180" s="78">
        <f t="shared" si="13"/>
        <v>0</v>
      </c>
      <c r="P180" s="78">
        <f t="shared" si="17"/>
        <v>0</v>
      </c>
      <c r="Q180" s="78">
        <f t="shared" si="17"/>
        <v>0</v>
      </c>
      <c r="R180" s="78">
        <f t="shared" si="17"/>
        <v>0</v>
      </c>
      <c r="S180" s="78">
        <f t="shared" si="17"/>
        <v>0</v>
      </c>
    </row>
    <row r="181" spans="1:19" ht="25.5" customHeight="1" x14ac:dyDescent="0.25">
      <c r="A181" s="88" t="str">
        <f>IFERROR(CONCATENATE('TARIFA SIN IVA MODIFICABLE '!A181," ",'TARIFA SIN IVA MODIFICABLE '!B181),"")</f>
        <v>3050103 Bono Parqueadero FERIA INTERNACIONAL DEL LIBRO</v>
      </c>
      <c r="B181" s="78">
        <f>'TARIFA SIN IVA MODIFICABLE '!C181</f>
        <v>291596.63865546219</v>
      </c>
      <c r="C181" s="78">
        <f t="shared" si="14"/>
        <v>291596.63865546219</v>
      </c>
      <c r="D181" s="78">
        <f>'TARIFA SIN IVA MODIFICABLE '!D181</f>
        <v>0</v>
      </c>
      <c r="E181" s="78">
        <f t="shared" si="15"/>
        <v>0</v>
      </c>
      <c r="F181" s="78">
        <f t="shared" si="15"/>
        <v>0</v>
      </c>
      <c r="G181" s="78">
        <f t="shared" si="15"/>
        <v>0</v>
      </c>
      <c r="H181" s="78">
        <f>'TARIFA SIN IVA MODIFICABLE '!E181</f>
        <v>0</v>
      </c>
      <c r="I181" s="78">
        <f t="shared" si="16"/>
        <v>0</v>
      </c>
      <c r="J181" s="78">
        <f t="shared" si="16"/>
        <v>0</v>
      </c>
      <c r="K181" s="78">
        <f t="shared" si="16"/>
        <v>0</v>
      </c>
      <c r="L181" s="78">
        <f t="shared" si="13"/>
        <v>0</v>
      </c>
      <c r="M181" s="78">
        <f t="shared" si="13"/>
        <v>0</v>
      </c>
      <c r="N181" s="78">
        <f t="shared" si="13"/>
        <v>0</v>
      </c>
      <c r="O181" s="78">
        <f t="shared" si="13"/>
        <v>0</v>
      </c>
      <c r="P181" s="78">
        <f t="shared" si="17"/>
        <v>0</v>
      </c>
      <c r="Q181" s="78">
        <f t="shared" si="17"/>
        <v>0</v>
      </c>
      <c r="R181" s="78">
        <f t="shared" si="17"/>
        <v>0</v>
      </c>
      <c r="S181" s="78">
        <f t="shared" si="17"/>
        <v>0</v>
      </c>
    </row>
    <row r="182" spans="1:19" ht="30" x14ac:dyDescent="0.25">
      <c r="A182" s="88" t="str">
        <f>IFERROR(CONCATENATE('TARIFA SIN IVA MODIFICABLE '!A182," ",'TARIFA SIN IVA MODIFICABLE '!B182),"")</f>
        <v>3050103 Bono Parqueadero EXPOCONSTRUCCION &amp; EXPODISEÑO</v>
      </c>
      <c r="B182" s="78">
        <f>'TARIFA SIN IVA MODIFICABLE '!C182</f>
        <v>115966.38655462186</v>
      </c>
      <c r="C182" s="78">
        <f t="shared" si="14"/>
        <v>115966.38655462186</v>
      </c>
      <c r="D182" s="78">
        <f>'TARIFA SIN IVA MODIFICABLE '!D182</f>
        <v>0</v>
      </c>
      <c r="E182" s="78">
        <f t="shared" si="15"/>
        <v>0</v>
      </c>
      <c r="F182" s="78">
        <f t="shared" si="15"/>
        <v>0</v>
      </c>
      <c r="G182" s="78">
        <f t="shared" si="15"/>
        <v>0</v>
      </c>
      <c r="H182" s="78">
        <f>'TARIFA SIN IVA MODIFICABLE '!E182</f>
        <v>0</v>
      </c>
      <c r="I182" s="78">
        <f t="shared" si="16"/>
        <v>0</v>
      </c>
      <c r="J182" s="78">
        <f t="shared" si="16"/>
        <v>0</v>
      </c>
      <c r="K182" s="78">
        <f t="shared" si="16"/>
        <v>0</v>
      </c>
      <c r="L182" s="78">
        <f t="shared" si="13"/>
        <v>0</v>
      </c>
      <c r="M182" s="78">
        <f t="shared" si="13"/>
        <v>0</v>
      </c>
      <c r="N182" s="78">
        <f t="shared" si="13"/>
        <v>0</v>
      </c>
      <c r="O182" s="78">
        <f t="shared" si="13"/>
        <v>0</v>
      </c>
      <c r="P182" s="78">
        <f t="shared" si="17"/>
        <v>0</v>
      </c>
      <c r="Q182" s="78">
        <f t="shared" si="17"/>
        <v>0</v>
      </c>
      <c r="R182" s="78">
        <f t="shared" si="17"/>
        <v>0</v>
      </c>
      <c r="S182" s="78">
        <f t="shared" si="17"/>
        <v>0</v>
      </c>
    </row>
    <row r="183" spans="1:19" x14ac:dyDescent="0.25">
      <c r="A183" s="88" t="str">
        <f>IFERROR(CONCATENATE('TARIFA SIN IVA MODIFICABLE '!A183," ",'TARIFA SIN IVA MODIFICABLE '!B183),"")</f>
        <v>3050103 Bono Parqueadero EXPOPARTES</v>
      </c>
      <c r="B183" s="78">
        <f>'TARIFA SIN IVA MODIFICABLE '!C183</f>
        <v>74789.915966386558</v>
      </c>
      <c r="C183" s="78">
        <f t="shared" si="14"/>
        <v>74789.915966386558</v>
      </c>
      <c r="D183" s="78">
        <f>'TARIFA SIN IVA MODIFICABLE '!D183</f>
        <v>0</v>
      </c>
      <c r="E183" s="78">
        <f t="shared" si="15"/>
        <v>0</v>
      </c>
      <c r="F183" s="78">
        <f t="shared" si="15"/>
        <v>0</v>
      </c>
      <c r="G183" s="78">
        <f t="shared" si="15"/>
        <v>0</v>
      </c>
      <c r="H183" s="78">
        <f>'TARIFA SIN IVA MODIFICABLE '!E183</f>
        <v>0</v>
      </c>
      <c r="I183" s="78">
        <f t="shared" si="16"/>
        <v>0</v>
      </c>
      <c r="J183" s="78">
        <f t="shared" si="16"/>
        <v>0</v>
      </c>
      <c r="K183" s="78">
        <f t="shared" si="16"/>
        <v>0</v>
      </c>
      <c r="L183" s="78">
        <f t="shared" si="13"/>
        <v>0</v>
      </c>
      <c r="M183" s="78">
        <f t="shared" si="13"/>
        <v>0</v>
      </c>
      <c r="N183" s="78">
        <f t="shared" si="13"/>
        <v>0</v>
      </c>
      <c r="O183" s="78">
        <f t="shared" si="13"/>
        <v>0</v>
      </c>
      <c r="P183" s="78">
        <f t="shared" si="17"/>
        <v>0</v>
      </c>
      <c r="Q183" s="78">
        <f t="shared" si="17"/>
        <v>0</v>
      </c>
      <c r="R183" s="78">
        <f t="shared" si="17"/>
        <v>0</v>
      </c>
      <c r="S183" s="78">
        <f t="shared" si="17"/>
        <v>0</v>
      </c>
    </row>
    <row r="184" spans="1:19" x14ac:dyDescent="0.25">
      <c r="A184" s="88" t="str">
        <f>IFERROR(CONCATENATE('TARIFA SIN IVA MODIFICABLE '!A184," ",'TARIFA SIN IVA MODIFICABLE '!B184),"")</f>
        <v>3050103 Bono Parqueadero CREATEX</v>
      </c>
      <c r="B184" s="78">
        <f>'TARIFA SIN IVA MODIFICABLE '!C184</f>
        <v>74789.915966386558</v>
      </c>
      <c r="C184" s="78">
        <f t="shared" si="14"/>
        <v>74789.915966386558</v>
      </c>
      <c r="D184" s="78">
        <f>'TARIFA SIN IVA MODIFICABLE '!D184</f>
        <v>0</v>
      </c>
      <c r="E184" s="78">
        <f t="shared" si="15"/>
        <v>0</v>
      </c>
      <c r="F184" s="78">
        <f t="shared" si="15"/>
        <v>0</v>
      </c>
      <c r="G184" s="78">
        <f t="shared" si="15"/>
        <v>0</v>
      </c>
      <c r="H184" s="78">
        <f>'TARIFA SIN IVA MODIFICABLE '!E184</f>
        <v>0</v>
      </c>
      <c r="I184" s="78">
        <f t="shared" si="16"/>
        <v>0</v>
      </c>
      <c r="J184" s="78">
        <f t="shared" si="16"/>
        <v>0</v>
      </c>
      <c r="K184" s="78">
        <f t="shared" si="16"/>
        <v>0</v>
      </c>
      <c r="L184" s="78">
        <f t="shared" si="13"/>
        <v>0</v>
      </c>
      <c r="M184" s="78">
        <f t="shared" si="13"/>
        <v>0</v>
      </c>
      <c r="N184" s="78">
        <f t="shared" si="13"/>
        <v>0</v>
      </c>
      <c r="O184" s="78">
        <f t="shared" si="13"/>
        <v>0</v>
      </c>
      <c r="P184" s="78">
        <f t="shared" si="17"/>
        <v>0</v>
      </c>
      <c r="Q184" s="78">
        <f t="shared" si="17"/>
        <v>0</v>
      </c>
      <c r="R184" s="78">
        <f t="shared" si="17"/>
        <v>0</v>
      </c>
      <c r="S184" s="78">
        <f t="shared" si="17"/>
        <v>0</v>
      </c>
    </row>
    <row r="185" spans="1:19" x14ac:dyDescent="0.25">
      <c r="A185" s="88" t="str">
        <f>IFERROR(CONCATENATE('TARIFA SIN IVA MODIFICABLE '!A185," ",'TARIFA SIN IVA MODIFICABLE '!B185),"")</f>
        <v>3050103 Bono Parqueadero VIVE SANTANDER</v>
      </c>
      <c r="B185" s="78">
        <f>'TARIFA SIN IVA MODIFICABLE '!C185</f>
        <v>88235.294117647063</v>
      </c>
      <c r="C185" s="78">
        <f t="shared" si="14"/>
        <v>88235.294117647063</v>
      </c>
      <c r="D185" s="78">
        <f>'TARIFA SIN IVA MODIFICABLE '!D185</f>
        <v>0</v>
      </c>
      <c r="E185" s="78">
        <f t="shared" si="15"/>
        <v>0</v>
      </c>
      <c r="F185" s="78">
        <f t="shared" si="15"/>
        <v>0</v>
      </c>
      <c r="G185" s="78">
        <f t="shared" si="15"/>
        <v>0</v>
      </c>
      <c r="H185" s="78">
        <f>'TARIFA SIN IVA MODIFICABLE '!E185</f>
        <v>0</v>
      </c>
      <c r="I185" s="78">
        <f t="shared" si="16"/>
        <v>0</v>
      </c>
      <c r="J185" s="78">
        <f t="shared" si="16"/>
        <v>0</v>
      </c>
      <c r="K185" s="78">
        <f t="shared" si="16"/>
        <v>0</v>
      </c>
      <c r="L185" s="78">
        <f t="shared" si="13"/>
        <v>0</v>
      </c>
      <c r="M185" s="78">
        <f t="shared" si="13"/>
        <v>0</v>
      </c>
      <c r="N185" s="78">
        <f t="shared" si="13"/>
        <v>0</v>
      </c>
      <c r="O185" s="78">
        <f t="shared" si="13"/>
        <v>0</v>
      </c>
      <c r="P185" s="78">
        <f t="shared" si="17"/>
        <v>0</v>
      </c>
      <c r="Q185" s="78">
        <f t="shared" si="17"/>
        <v>0</v>
      </c>
      <c r="R185" s="78">
        <f t="shared" si="17"/>
        <v>0</v>
      </c>
      <c r="S185" s="78">
        <f t="shared" si="17"/>
        <v>0</v>
      </c>
    </row>
    <row r="186" spans="1:19" x14ac:dyDescent="0.25">
      <c r="A186" s="88" t="str">
        <f>IFERROR(CONCATENATE('TARIFA SIN IVA MODIFICABLE '!A186," ",'TARIFA SIN IVA MODIFICABLE '!B186),"")</f>
        <v>3050103 Bono Parqueadero ANDIGRAFICA</v>
      </c>
      <c r="B186" s="78">
        <f>'TARIFA SIN IVA MODIFICABLE '!C186</f>
        <v>88235.294117647063</v>
      </c>
      <c r="C186" s="78">
        <f t="shared" si="14"/>
        <v>88235.294117647063</v>
      </c>
      <c r="D186" s="78">
        <f>'TARIFA SIN IVA MODIFICABLE '!D186</f>
        <v>0</v>
      </c>
      <c r="E186" s="78">
        <f t="shared" si="15"/>
        <v>0</v>
      </c>
      <c r="F186" s="78">
        <f t="shared" si="15"/>
        <v>0</v>
      </c>
      <c r="G186" s="78">
        <f t="shared" si="15"/>
        <v>0</v>
      </c>
      <c r="H186" s="78">
        <f>'TARIFA SIN IVA MODIFICABLE '!E186</f>
        <v>0</v>
      </c>
      <c r="I186" s="78">
        <f t="shared" si="16"/>
        <v>0</v>
      </c>
      <c r="J186" s="78">
        <f t="shared" si="16"/>
        <v>0</v>
      </c>
      <c r="K186" s="78">
        <f t="shared" si="16"/>
        <v>0</v>
      </c>
      <c r="L186" s="78">
        <f t="shared" si="13"/>
        <v>0</v>
      </c>
      <c r="M186" s="78">
        <f t="shared" si="13"/>
        <v>0</v>
      </c>
      <c r="N186" s="78">
        <f t="shared" si="13"/>
        <v>0</v>
      </c>
      <c r="O186" s="78">
        <f t="shared" si="13"/>
        <v>0</v>
      </c>
      <c r="P186" s="78">
        <f t="shared" si="17"/>
        <v>0</v>
      </c>
      <c r="Q186" s="78">
        <f t="shared" si="17"/>
        <v>0</v>
      </c>
      <c r="R186" s="78">
        <f t="shared" si="17"/>
        <v>0</v>
      </c>
      <c r="S186" s="78">
        <f t="shared" si="17"/>
        <v>0</v>
      </c>
    </row>
    <row r="187" spans="1:19" x14ac:dyDescent="0.25">
      <c r="A187" s="88" t="str">
        <f>IFERROR(CONCATENATE('TARIFA SIN IVA MODIFICABLE '!A187," ",'TARIFA SIN IVA MODIFICABLE '!B187),"")</f>
        <v>3050103 Bono Parqueadero FIMA FERIA DEL MEDIO AMBIENTE</v>
      </c>
      <c r="B187" s="78">
        <f>'TARIFA SIN IVA MODIFICABLE '!C187</f>
        <v>88235.294117647063</v>
      </c>
      <c r="C187" s="78">
        <f t="shared" si="14"/>
        <v>88235.294117647063</v>
      </c>
      <c r="D187" s="78">
        <f>'TARIFA SIN IVA MODIFICABLE '!D187</f>
        <v>0</v>
      </c>
      <c r="E187" s="78">
        <f t="shared" si="15"/>
        <v>0</v>
      </c>
      <c r="F187" s="78">
        <f t="shared" si="15"/>
        <v>0</v>
      </c>
      <c r="G187" s="78">
        <f t="shared" si="15"/>
        <v>0</v>
      </c>
      <c r="H187" s="78">
        <f>'TARIFA SIN IVA MODIFICABLE '!E187</f>
        <v>0</v>
      </c>
      <c r="I187" s="78">
        <f t="shared" si="16"/>
        <v>0</v>
      </c>
      <c r="J187" s="78">
        <f t="shared" si="16"/>
        <v>0</v>
      </c>
      <c r="K187" s="78">
        <f t="shared" si="16"/>
        <v>0</v>
      </c>
      <c r="L187" s="78">
        <f t="shared" si="13"/>
        <v>0</v>
      </c>
      <c r="M187" s="78">
        <f t="shared" si="13"/>
        <v>0</v>
      </c>
      <c r="N187" s="78">
        <f t="shared" si="13"/>
        <v>0</v>
      </c>
      <c r="O187" s="78">
        <f t="shared" si="13"/>
        <v>0</v>
      </c>
      <c r="P187" s="78">
        <f t="shared" si="17"/>
        <v>0</v>
      </c>
      <c r="Q187" s="78">
        <f t="shared" si="17"/>
        <v>0</v>
      </c>
      <c r="R187" s="78">
        <f t="shared" si="17"/>
        <v>0</v>
      </c>
      <c r="S187" s="78">
        <f t="shared" si="17"/>
        <v>0</v>
      </c>
    </row>
    <row r="188" spans="1:19" x14ac:dyDescent="0.25">
      <c r="A188" s="88" t="str">
        <f>IFERROR(CONCATENATE('TARIFA SIN IVA MODIFICABLE '!A188," ",'TARIFA SIN IVA MODIFICABLE '!B188),"")</f>
        <v>3050103 Bono Parqueadero COMIC CON</v>
      </c>
      <c r="B188" s="78">
        <f>'TARIFA SIN IVA MODIFICABLE '!C188</f>
        <v>88235.294117647063</v>
      </c>
      <c r="C188" s="78">
        <f t="shared" si="14"/>
        <v>88235.294117647063</v>
      </c>
      <c r="D188" s="78">
        <f>'TARIFA SIN IVA MODIFICABLE '!D188</f>
        <v>0</v>
      </c>
      <c r="E188" s="78">
        <f t="shared" si="15"/>
        <v>0</v>
      </c>
      <c r="F188" s="78">
        <f t="shared" si="15"/>
        <v>0</v>
      </c>
      <c r="G188" s="78">
        <f t="shared" si="15"/>
        <v>0</v>
      </c>
      <c r="H188" s="78">
        <f>'TARIFA SIN IVA MODIFICABLE '!E188</f>
        <v>0</v>
      </c>
      <c r="I188" s="78">
        <f t="shared" si="16"/>
        <v>0</v>
      </c>
      <c r="J188" s="78">
        <f t="shared" si="16"/>
        <v>0</v>
      </c>
      <c r="K188" s="78">
        <f t="shared" si="16"/>
        <v>0</v>
      </c>
      <c r="L188" s="78">
        <f t="shared" si="13"/>
        <v>0</v>
      </c>
      <c r="M188" s="78">
        <f t="shared" si="13"/>
        <v>0</v>
      </c>
      <c r="N188" s="78">
        <f t="shared" si="13"/>
        <v>0</v>
      </c>
      <c r="O188" s="78">
        <f t="shared" si="13"/>
        <v>0</v>
      </c>
      <c r="P188" s="78">
        <f t="shared" si="17"/>
        <v>0</v>
      </c>
      <c r="Q188" s="78">
        <f t="shared" si="17"/>
        <v>0</v>
      </c>
      <c r="R188" s="78">
        <f t="shared" si="17"/>
        <v>0</v>
      </c>
      <c r="S188" s="78">
        <f t="shared" si="17"/>
        <v>0</v>
      </c>
    </row>
    <row r="189" spans="1:19" ht="30" x14ac:dyDescent="0.25">
      <c r="A189" s="88" t="str">
        <f>IFERROR(CONCATENATE('TARIFA SIN IVA MODIFICABLE '!A189," ",'TARIFA SIN IVA MODIFICABLE '!B189),"")</f>
        <v>3050103 Bono Parqueadero INTERNATIONAL FOOTWEAR &amp; LEATHER SHOW</v>
      </c>
      <c r="B189" s="78">
        <f>'TARIFA SIN IVA MODIFICABLE '!C189</f>
        <v>88235.294117647063</v>
      </c>
      <c r="C189" s="78">
        <f t="shared" si="14"/>
        <v>88235.294117647063</v>
      </c>
      <c r="D189" s="78">
        <f>'TARIFA SIN IVA MODIFICABLE '!D189</f>
        <v>0</v>
      </c>
      <c r="E189" s="78">
        <f t="shared" si="15"/>
        <v>0</v>
      </c>
      <c r="F189" s="78">
        <f t="shared" si="15"/>
        <v>0</v>
      </c>
      <c r="G189" s="78">
        <f t="shared" si="15"/>
        <v>0</v>
      </c>
      <c r="H189" s="78">
        <f>'TARIFA SIN IVA MODIFICABLE '!E189</f>
        <v>0</v>
      </c>
      <c r="I189" s="78">
        <f t="shared" si="16"/>
        <v>0</v>
      </c>
      <c r="J189" s="78">
        <f t="shared" si="16"/>
        <v>0</v>
      </c>
      <c r="K189" s="78">
        <f t="shared" si="16"/>
        <v>0</v>
      </c>
      <c r="L189" s="78">
        <f t="shared" si="13"/>
        <v>0</v>
      </c>
      <c r="M189" s="78">
        <f t="shared" si="13"/>
        <v>0</v>
      </c>
      <c r="N189" s="78">
        <f t="shared" si="13"/>
        <v>0</v>
      </c>
      <c r="O189" s="78">
        <f t="shared" ref="O189:R252" si="20">$H189</f>
        <v>0</v>
      </c>
      <c r="P189" s="78">
        <f t="shared" si="17"/>
        <v>0</v>
      </c>
      <c r="Q189" s="78">
        <f t="shared" si="17"/>
        <v>0</v>
      </c>
      <c r="R189" s="78">
        <f t="shared" si="17"/>
        <v>0</v>
      </c>
      <c r="S189" s="78">
        <f t="shared" si="17"/>
        <v>0</v>
      </c>
    </row>
    <row r="190" spans="1:19" x14ac:dyDescent="0.25">
      <c r="A190" s="88" t="str">
        <f>IFERROR(CONCATENATE('TARIFA SIN IVA MODIFICABLE '!A190," ",'TARIFA SIN IVA MODIFICABLE '!B190),"")</f>
        <v>3050103 Bono Parqueadero AGROEXPO</v>
      </c>
      <c r="B190" s="78">
        <f>'TARIFA SIN IVA MODIFICABLE '!C190</f>
        <v>234453.78151260506</v>
      </c>
      <c r="C190" s="78">
        <f t="shared" si="14"/>
        <v>234453.78151260506</v>
      </c>
      <c r="D190" s="78">
        <f>'TARIFA SIN IVA MODIFICABLE '!D190</f>
        <v>0</v>
      </c>
      <c r="E190" s="78">
        <f t="shared" si="15"/>
        <v>0</v>
      </c>
      <c r="F190" s="78">
        <f t="shared" si="15"/>
        <v>0</v>
      </c>
      <c r="G190" s="78">
        <f t="shared" si="15"/>
        <v>0</v>
      </c>
      <c r="H190" s="78">
        <f>'TARIFA SIN IVA MODIFICABLE '!E190</f>
        <v>0</v>
      </c>
      <c r="I190" s="78">
        <f t="shared" si="16"/>
        <v>0</v>
      </c>
      <c r="J190" s="78">
        <f t="shared" si="16"/>
        <v>0</v>
      </c>
      <c r="K190" s="78">
        <f t="shared" si="16"/>
        <v>0</v>
      </c>
      <c r="L190" s="78">
        <f t="shared" si="16"/>
        <v>0</v>
      </c>
      <c r="M190" s="78">
        <f t="shared" si="16"/>
        <v>0</v>
      </c>
      <c r="N190" s="78">
        <f t="shared" si="16"/>
        <v>0</v>
      </c>
      <c r="O190" s="78">
        <f t="shared" si="20"/>
        <v>0</v>
      </c>
      <c r="P190" s="78">
        <f t="shared" si="17"/>
        <v>0</v>
      </c>
      <c r="Q190" s="78">
        <f t="shared" si="17"/>
        <v>0</v>
      </c>
      <c r="R190" s="78">
        <f t="shared" si="17"/>
        <v>0</v>
      </c>
      <c r="S190" s="78">
        <f t="shared" si="17"/>
        <v>0</v>
      </c>
    </row>
    <row r="191" spans="1:19" x14ac:dyDescent="0.25">
      <c r="A191" s="88" t="str">
        <f>IFERROR(CONCATENATE('TARIFA SIN IVA MODIFICABLE '!A191," ",'TARIFA SIN IVA MODIFICABLE '!B191),"")</f>
        <v>3050103 Bono Parqueadero MEJOR COLOMBIANO</v>
      </c>
      <c r="B191" s="78">
        <f>'TARIFA SIN IVA MODIFICABLE '!C191</f>
        <v>74789.915966386558</v>
      </c>
      <c r="C191" s="78">
        <f t="shared" si="14"/>
        <v>74789.915966386558</v>
      </c>
      <c r="D191" s="78">
        <f>'TARIFA SIN IVA MODIFICABLE '!D191</f>
        <v>0</v>
      </c>
      <c r="E191" s="78">
        <f t="shared" si="15"/>
        <v>0</v>
      </c>
      <c r="F191" s="78">
        <f t="shared" si="15"/>
        <v>0</v>
      </c>
      <c r="G191" s="78">
        <f t="shared" si="15"/>
        <v>0</v>
      </c>
      <c r="H191" s="78">
        <f>'TARIFA SIN IVA MODIFICABLE '!E191</f>
        <v>0</v>
      </c>
      <c r="I191" s="78">
        <f t="shared" si="16"/>
        <v>0</v>
      </c>
      <c r="J191" s="78">
        <f t="shared" si="16"/>
        <v>0</v>
      </c>
      <c r="K191" s="78">
        <f t="shared" si="16"/>
        <v>0</v>
      </c>
      <c r="L191" s="78">
        <f t="shared" si="16"/>
        <v>0</v>
      </c>
      <c r="M191" s="78">
        <f t="shared" si="16"/>
        <v>0</v>
      </c>
      <c r="N191" s="78">
        <f t="shared" si="16"/>
        <v>0</v>
      </c>
      <c r="O191" s="78">
        <f t="shared" si="20"/>
        <v>0</v>
      </c>
      <c r="P191" s="78">
        <f t="shared" si="17"/>
        <v>0</v>
      </c>
      <c r="Q191" s="78">
        <f t="shared" si="17"/>
        <v>0</v>
      </c>
      <c r="R191" s="78">
        <f t="shared" si="17"/>
        <v>0</v>
      </c>
      <c r="S191" s="78">
        <f t="shared" si="17"/>
        <v>0</v>
      </c>
    </row>
    <row r="192" spans="1:19" x14ac:dyDescent="0.25">
      <c r="A192" s="88" t="str">
        <f>IFERROR(CONCATENATE('TARIFA SIN IVA MODIFICABLE '!A192," ",'TARIFA SIN IVA MODIFICABLE '!B192),"")</f>
        <v>3050103 Bono Parqueadero MÁS TALANTE</v>
      </c>
      <c r="B192" s="78">
        <f>'TARIFA SIN IVA MODIFICABLE '!C192</f>
        <v>74789.915966386558</v>
      </c>
      <c r="C192" s="78">
        <f t="shared" si="14"/>
        <v>74789.915966386558</v>
      </c>
      <c r="D192" s="78">
        <f>'TARIFA SIN IVA MODIFICABLE '!D192</f>
        <v>0</v>
      </c>
      <c r="E192" s="78">
        <f t="shared" si="15"/>
        <v>0</v>
      </c>
      <c r="F192" s="78">
        <f t="shared" si="15"/>
        <v>0</v>
      </c>
      <c r="G192" s="78">
        <f t="shared" si="15"/>
        <v>0</v>
      </c>
      <c r="H192" s="78">
        <f>'TARIFA SIN IVA MODIFICABLE '!E192</f>
        <v>0</v>
      </c>
      <c r="I192" s="78">
        <f t="shared" si="16"/>
        <v>0</v>
      </c>
      <c r="J192" s="78">
        <f t="shared" si="16"/>
        <v>0</v>
      </c>
      <c r="K192" s="78">
        <f t="shared" si="16"/>
        <v>0</v>
      </c>
      <c r="L192" s="78">
        <f t="shared" si="16"/>
        <v>0</v>
      </c>
      <c r="M192" s="78">
        <f t="shared" si="16"/>
        <v>0</v>
      </c>
      <c r="N192" s="78">
        <f t="shared" si="16"/>
        <v>0</v>
      </c>
      <c r="O192" s="78">
        <f t="shared" si="20"/>
        <v>0</v>
      </c>
      <c r="P192" s="78">
        <f t="shared" si="17"/>
        <v>0</v>
      </c>
      <c r="Q192" s="78">
        <f t="shared" si="17"/>
        <v>0</v>
      </c>
      <c r="R192" s="78">
        <f t="shared" si="17"/>
        <v>0</v>
      </c>
      <c r="S192" s="78">
        <f t="shared" si="17"/>
        <v>0</v>
      </c>
    </row>
    <row r="193" spans="1:19" x14ac:dyDescent="0.25">
      <c r="A193" s="88" t="str">
        <f>IFERROR(CONCATENATE('TARIFA SIN IVA MODIFICABLE '!A193," ",'TARIFA SIN IVA MODIFICABLE '!B193),"")</f>
        <v>3050103 Bono Parqueadero Next Car</v>
      </c>
      <c r="B193" s="78">
        <f>'TARIFA SIN IVA MODIFICABLE '!C193</f>
        <v>88235.294117647063</v>
      </c>
      <c r="C193" s="78">
        <f t="shared" si="14"/>
        <v>88235.294117647063</v>
      </c>
      <c r="D193" s="78">
        <f>'TARIFA SIN IVA MODIFICABLE '!D193</f>
        <v>0</v>
      </c>
      <c r="E193" s="78">
        <f t="shared" si="15"/>
        <v>0</v>
      </c>
      <c r="F193" s="78">
        <f t="shared" si="15"/>
        <v>0</v>
      </c>
      <c r="G193" s="78">
        <f t="shared" si="15"/>
        <v>0</v>
      </c>
      <c r="H193" s="78">
        <f>'TARIFA SIN IVA MODIFICABLE '!E193</f>
        <v>0</v>
      </c>
      <c r="I193" s="78">
        <f t="shared" si="16"/>
        <v>0</v>
      </c>
      <c r="J193" s="78">
        <f t="shared" si="16"/>
        <v>0</v>
      </c>
      <c r="K193" s="78">
        <f t="shared" si="16"/>
        <v>0</v>
      </c>
      <c r="L193" s="78">
        <f t="shared" si="16"/>
        <v>0</v>
      </c>
      <c r="M193" s="78">
        <f t="shared" si="16"/>
        <v>0</v>
      </c>
      <c r="N193" s="78">
        <f t="shared" si="16"/>
        <v>0</v>
      </c>
      <c r="O193" s="78">
        <f t="shared" si="20"/>
        <v>0</v>
      </c>
      <c r="P193" s="78">
        <f t="shared" si="17"/>
        <v>0</v>
      </c>
      <c r="Q193" s="78">
        <f t="shared" si="17"/>
        <v>0</v>
      </c>
      <c r="R193" s="78">
        <f t="shared" si="17"/>
        <v>0</v>
      </c>
      <c r="S193" s="78">
        <f t="shared" si="17"/>
        <v>0</v>
      </c>
    </row>
    <row r="194" spans="1:19" x14ac:dyDescent="0.25">
      <c r="A194" s="88" t="str">
        <f>IFERROR(CONCATENATE('TARIFA SIN IVA MODIFICABLE '!A194," ",'TARIFA SIN IVA MODIFICABLE '!B194),"")</f>
        <v>3050103 Bono Parqueadero EXPODRINKS</v>
      </c>
      <c r="B194" s="78">
        <f>'TARIFA SIN IVA MODIFICABLE '!C194</f>
        <v>88235.294117647063</v>
      </c>
      <c r="C194" s="78">
        <f t="shared" si="14"/>
        <v>88235.294117647063</v>
      </c>
      <c r="D194" s="78">
        <f>'TARIFA SIN IVA MODIFICABLE '!D194</f>
        <v>0</v>
      </c>
      <c r="E194" s="78">
        <f t="shared" si="15"/>
        <v>0</v>
      </c>
      <c r="F194" s="78">
        <f t="shared" si="15"/>
        <v>0</v>
      </c>
      <c r="G194" s="78">
        <f t="shared" si="15"/>
        <v>0</v>
      </c>
      <c r="H194" s="78">
        <f>'TARIFA SIN IVA MODIFICABLE '!E194</f>
        <v>0</v>
      </c>
      <c r="I194" s="78">
        <f t="shared" si="16"/>
        <v>0</v>
      </c>
      <c r="J194" s="78">
        <f t="shared" si="16"/>
        <v>0</v>
      </c>
      <c r="K194" s="78">
        <f t="shared" si="16"/>
        <v>0</v>
      </c>
      <c r="L194" s="78">
        <f t="shared" si="16"/>
        <v>0</v>
      </c>
      <c r="M194" s="78">
        <f t="shared" si="16"/>
        <v>0</v>
      </c>
      <c r="N194" s="78">
        <f t="shared" si="16"/>
        <v>0</v>
      </c>
      <c r="O194" s="78">
        <f t="shared" si="20"/>
        <v>0</v>
      </c>
      <c r="P194" s="78">
        <f t="shared" si="17"/>
        <v>0</v>
      </c>
      <c r="Q194" s="78">
        <f t="shared" si="17"/>
        <v>0</v>
      </c>
      <c r="R194" s="78">
        <f t="shared" si="17"/>
        <v>0</v>
      </c>
      <c r="S194" s="78">
        <f t="shared" si="17"/>
        <v>0</v>
      </c>
    </row>
    <row r="195" spans="1:19" x14ac:dyDescent="0.25">
      <c r="A195" s="88" t="str">
        <f>IFERROR(CONCATENATE('TARIFA SIN IVA MODIFICABLE '!A195," ",'TARIFA SIN IVA MODIFICABLE '!B195),"")</f>
        <v>3050103 Bono Parqueadero EXPOPET</v>
      </c>
      <c r="B195" s="78">
        <f>'TARIFA SIN IVA MODIFICABLE '!C195</f>
        <v>107563.02521008404</v>
      </c>
      <c r="C195" s="78">
        <f t="shared" ref="C195:C258" si="21">B195</f>
        <v>107563.02521008404</v>
      </c>
      <c r="D195" s="78">
        <f>'TARIFA SIN IVA MODIFICABLE '!D195</f>
        <v>0</v>
      </c>
      <c r="E195" s="78">
        <f t="shared" ref="E195:G258" si="22">$D195</f>
        <v>0</v>
      </c>
      <c r="F195" s="78">
        <f t="shared" si="22"/>
        <v>0</v>
      </c>
      <c r="G195" s="78">
        <f t="shared" si="22"/>
        <v>0</v>
      </c>
      <c r="H195" s="78">
        <f>'TARIFA SIN IVA MODIFICABLE '!E195</f>
        <v>0</v>
      </c>
      <c r="I195" s="78">
        <f t="shared" ref="I195:K258" si="23">$H195</f>
        <v>0</v>
      </c>
      <c r="J195" s="78">
        <f t="shared" si="23"/>
        <v>0</v>
      </c>
      <c r="K195" s="78">
        <f t="shared" si="23"/>
        <v>0</v>
      </c>
      <c r="L195" s="78">
        <f t="shared" ref="L195:R258" si="24">$H195</f>
        <v>0</v>
      </c>
      <c r="M195" s="78">
        <f t="shared" si="24"/>
        <v>0</v>
      </c>
      <c r="N195" s="78">
        <f t="shared" si="24"/>
        <v>0</v>
      </c>
      <c r="O195" s="78">
        <f t="shared" si="20"/>
        <v>0</v>
      </c>
      <c r="P195" s="78">
        <f t="shared" si="17"/>
        <v>0</v>
      </c>
      <c r="Q195" s="78">
        <f t="shared" si="17"/>
        <v>0</v>
      </c>
      <c r="R195" s="78">
        <f t="shared" si="17"/>
        <v>0</v>
      </c>
      <c r="S195" s="78">
        <f t="shared" si="17"/>
        <v>0</v>
      </c>
    </row>
    <row r="196" spans="1:19" x14ac:dyDescent="0.25">
      <c r="A196" s="88" t="str">
        <f>IFERROR(CONCATENATE('TARIFA SIN IVA MODIFICABLE '!A196," ",'TARIFA SIN IVA MODIFICABLE '!B196),"")</f>
        <v>3050103 Bono Parqueadero Salón Inmobiliario</v>
      </c>
      <c r="B196" s="78">
        <f>'TARIFA SIN IVA MODIFICABLE '!C196</f>
        <v>88235.294117647063</v>
      </c>
      <c r="C196" s="78">
        <f t="shared" si="21"/>
        <v>88235.294117647063</v>
      </c>
      <c r="D196" s="78">
        <f>'TARIFA SIN IVA MODIFICABLE '!D196</f>
        <v>0</v>
      </c>
      <c r="E196" s="78">
        <f t="shared" si="22"/>
        <v>0</v>
      </c>
      <c r="F196" s="78">
        <f t="shared" si="22"/>
        <v>0</v>
      </c>
      <c r="G196" s="78">
        <f t="shared" si="22"/>
        <v>0</v>
      </c>
      <c r="H196" s="78">
        <f>'TARIFA SIN IVA MODIFICABLE '!E196</f>
        <v>0</v>
      </c>
      <c r="I196" s="78">
        <f t="shared" si="23"/>
        <v>0</v>
      </c>
      <c r="J196" s="78">
        <f t="shared" si="23"/>
        <v>0</v>
      </c>
      <c r="K196" s="78">
        <f t="shared" si="23"/>
        <v>0</v>
      </c>
      <c r="L196" s="78">
        <f t="shared" si="24"/>
        <v>0</v>
      </c>
      <c r="M196" s="78">
        <f t="shared" si="24"/>
        <v>0</v>
      </c>
      <c r="N196" s="78">
        <f t="shared" si="24"/>
        <v>0</v>
      </c>
      <c r="O196" s="78">
        <f t="shared" si="20"/>
        <v>0</v>
      </c>
      <c r="P196" s="78">
        <f t="shared" si="17"/>
        <v>0</v>
      </c>
      <c r="Q196" s="78">
        <f t="shared" si="17"/>
        <v>0</v>
      </c>
      <c r="R196" s="78">
        <f t="shared" si="17"/>
        <v>0</v>
      </c>
      <c r="S196" s="78">
        <f t="shared" si="17"/>
        <v>0</v>
      </c>
    </row>
    <row r="197" spans="1:19" x14ac:dyDescent="0.25">
      <c r="A197" s="88" t="str">
        <f>IFERROR(CONCATENATE('TARIFA SIN IVA MODIFICABLE '!A197," ",'TARIFA SIN IVA MODIFICABLE '!B197),"")</f>
        <v>3050103 Bono Parqueadero Feria de Seguridad</v>
      </c>
      <c r="B197" s="78">
        <f>'TARIFA SIN IVA MODIFICABLE '!C197</f>
        <v>74789.915966386558</v>
      </c>
      <c r="C197" s="78">
        <f t="shared" si="21"/>
        <v>74789.915966386558</v>
      </c>
      <c r="D197" s="78">
        <f>'TARIFA SIN IVA MODIFICABLE '!D197</f>
        <v>0</v>
      </c>
      <c r="E197" s="78">
        <f t="shared" si="22"/>
        <v>0</v>
      </c>
      <c r="F197" s="78">
        <f t="shared" si="22"/>
        <v>0</v>
      </c>
      <c r="G197" s="78">
        <f t="shared" si="22"/>
        <v>0</v>
      </c>
      <c r="H197" s="78">
        <f>'TARIFA SIN IVA MODIFICABLE '!E197</f>
        <v>0</v>
      </c>
      <c r="I197" s="78">
        <f t="shared" si="23"/>
        <v>0</v>
      </c>
      <c r="J197" s="78">
        <f t="shared" si="23"/>
        <v>0</v>
      </c>
      <c r="K197" s="78">
        <f t="shared" si="23"/>
        <v>0</v>
      </c>
      <c r="L197" s="78">
        <f t="shared" si="24"/>
        <v>0</v>
      </c>
      <c r="M197" s="78">
        <f t="shared" si="24"/>
        <v>0</v>
      </c>
      <c r="N197" s="78">
        <f t="shared" si="24"/>
        <v>0</v>
      </c>
      <c r="O197" s="78">
        <f t="shared" si="20"/>
        <v>0</v>
      </c>
      <c r="P197" s="78">
        <f t="shared" si="17"/>
        <v>0</v>
      </c>
      <c r="Q197" s="78">
        <f t="shared" si="17"/>
        <v>0</v>
      </c>
      <c r="R197" s="78">
        <f t="shared" si="17"/>
        <v>0</v>
      </c>
      <c r="S197" s="78">
        <f t="shared" si="17"/>
        <v>0</v>
      </c>
    </row>
    <row r="198" spans="1:19" x14ac:dyDescent="0.25">
      <c r="A198" s="88" t="str">
        <f>IFERROR(CONCATENATE('TARIFA SIN IVA MODIFICABLE '!A198," ",'TARIFA SIN IVA MODIFICABLE '!B198),"")</f>
        <v>3050103 Bono Parqueadero EDUTECHNIA</v>
      </c>
      <c r="B198" s="78">
        <f>'TARIFA SIN IVA MODIFICABLE '!C198</f>
        <v>74789.915966386558</v>
      </c>
      <c r="C198" s="78">
        <f t="shared" si="21"/>
        <v>74789.915966386558</v>
      </c>
      <c r="D198" s="78">
        <f>'TARIFA SIN IVA MODIFICABLE '!D198</f>
        <v>0</v>
      </c>
      <c r="E198" s="78">
        <f t="shared" si="22"/>
        <v>0</v>
      </c>
      <c r="F198" s="78">
        <f t="shared" si="22"/>
        <v>0</v>
      </c>
      <c r="G198" s="78">
        <f t="shared" si="22"/>
        <v>0</v>
      </c>
      <c r="H198" s="78">
        <f>'TARIFA SIN IVA MODIFICABLE '!E198</f>
        <v>0</v>
      </c>
      <c r="I198" s="78">
        <f t="shared" si="23"/>
        <v>0</v>
      </c>
      <c r="J198" s="78">
        <f t="shared" si="23"/>
        <v>0</v>
      </c>
      <c r="K198" s="78">
        <f t="shared" si="23"/>
        <v>0</v>
      </c>
      <c r="L198" s="78">
        <f t="shared" si="24"/>
        <v>0</v>
      </c>
      <c r="M198" s="78">
        <f t="shared" si="24"/>
        <v>0</v>
      </c>
      <c r="N198" s="78">
        <f t="shared" si="24"/>
        <v>0</v>
      </c>
      <c r="O198" s="78">
        <f t="shared" si="20"/>
        <v>0</v>
      </c>
      <c r="P198" s="78">
        <f t="shared" si="17"/>
        <v>0</v>
      </c>
      <c r="Q198" s="78">
        <f t="shared" si="17"/>
        <v>0</v>
      </c>
      <c r="R198" s="78">
        <f t="shared" si="17"/>
        <v>0</v>
      </c>
      <c r="S198" s="78">
        <f t="shared" si="17"/>
        <v>0</v>
      </c>
    </row>
    <row r="199" spans="1:19" x14ac:dyDescent="0.25">
      <c r="A199" s="88" t="str">
        <f>IFERROR(CONCATENATE('TARIFA SIN IVA MODIFICABLE '!A199," ",'TARIFA SIN IVA MODIFICABLE '!B199),"")</f>
        <v>3050103 Bono Parqueadero Feria del Hogar</v>
      </c>
      <c r="B199" s="78">
        <f>'TARIFA SIN IVA MODIFICABLE '!C199</f>
        <v>247058.82352941178</v>
      </c>
      <c r="C199" s="78">
        <f t="shared" si="21"/>
        <v>247058.82352941178</v>
      </c>
      <c r="D199" s="78">
        <f>'TARIFA SIN IVA MODIFICABLE '!D199</f>
        <v>0</v>
      </c>
      <c r="E199" s="78">
        <f t="shared" si="22"/>
        <v>0</v>
      </c>
      <c r="F199" s="78">
        <f t="shared" si="22"/>
        <v>0</v>
      </c>
      <c r="G199" s="78">
        <f t="shared" si="22"/>
        <v>0</v>
      </c>
      <c r="H199" s="78">
        <f>'TARIFA SIN IVA MODIFICABLE '!E199</f>
        <v>0</v>
      </c>
      <c r="I199" s="78">
        <f t="shared" si="23"/>
        <v>0</v>
      </c>
      <c r="J199" s="78">
        <f t="shared" si="23"/>
        <v>0</v>
      </c>
      <c r="K199" s="78">
        <f t="shared" si="23"/>
        <v>0</v>
      </c>
      <c r="L199" s="78">
        <f t="shared" si="24"/>
        <v>0</v>
      </c>
      <c r="M199" s="78">
        <f t="shared" si="24"/>
        <v>0</v>
      </c>
      <c r="N199" s="78">
        <f t="shared" si="24"/>
        <v>0</v>
      </c>
      <c r="O199" s="78">
        <f t="shared" si="20"/>
        <v>0</v>
      </c>
      <c r="P199" s="78">
        <f t="shared" si="17"/>
        <v>0</v>
      </c>
      <c r="Q199" s="78">
        <f t="shared" si="17"/>
        <v>0</v>
      </c>
      <c r="R199" s="78">
        <f t="shared" si="17"/>
        <v>0</v>
      </c>
      <c r="S199" s="78">
        <f t="shared" si="17"/>
        <v>0</v>
      </c>
    </row>
    <row r="200" spans="1:19" x14ac:dyDescent="0.25">
      <c r="A200" s="88" t="str">
        <f>IFERROR(CONCATENATE('TARIFA SIN IVA MODIFICABLE '!A200," ",'TARIFA SIN IVA MODIFICABLE '!B200),"")</f>
        <v>3050103 Bono Parqueadero ARTBO (ÁGORA)</v>
      </c>
      <c r="B200" s="78">
        <f>'TARIFA SIN IVA MODIFICABLE '!C200</f>
        <v>107563.02521008404</v>
      </c>
      <c r="C200" s="78">
        <f t="shared" si="21"/>
        <v>107563.02521008404</v>
      </c>
      <c r="D200" s="78">
        <f>'TARIFA SIN IVA MODIFICABLE '!D200</f>
        <v>0</v>
      </c>
      <c r="E200" s="78">
        <f t="shared" si="22"/>
        <v>0</v>
      </c>
      <c r="F200" s="78">
        <f t="shared" si="22"/>
        <v>0</v>
      </c>
      <c r="G200" s="78">
        <f t="shared" si="22"/>
        <v>0</v>
      </c>
      <c r="H200" s="78">
        <f>'TARIFA SIN IVA MODIFICABLE '!E200</f>
        <v>0</v>
      </c>
      <c r="I200" s="78">
        <f t="shared" si="23"/>
        <v>0</v>
      </c>
      <c r="J200" s="78">
        <f t="shared" si="23"/>
        <v>0</v>
      </c>
      <c r="K200" s="78">
        <f t="shared" si="23"/>
        <v>0</v>
      </c>
      <c r="L200" s="78">
        <f t="shared" si="24"/>
        <v>0</v>
      </c>
      <c r="M200" s="78">
        <f t="shared" si="24"/>
        <v>0</v>
      </c>
      <c r="N200" s="78">
        <f t="shared" si="24"/>
        <v>0</v>
      </c>
      <c r="O200" s="78">
        <f t="shared" si="20"/>
        <v>0</v>
      </c>
      <c r="P200" s="78">
        <f t="shared" si="17"/>
        <v>0</v>
      </c>
      <c r="Q200" s="78">
        <f t="shared" si="17"/>
        <v>0</v>
      </c>
      <c r="R200" s="78">
        <f t="shared" si="17"/>
        <v>0</v>
      </c>
      <c r="S200" s="78">
        <f t="shared" si="17"/>
        <v>0</v>
      </c>
    </row>
    <row r="201" spans="1:19" x14ac:dyDescent="0.25">
      <c r="A201" s="88" t="str">
        <f>IFERROR(CONCATENATE('TARIFA SIN IVA MODIFICABLE '!A201," ",'TARIFA SIN IVA MODIFICABLE '!B201),"")</f>
        <v>3050103 Bono Parqueadero COLOMBIA 4,0</v>
      </c>
      <c r="B201" s="78">
        <f>'TARIFA SIN IVA MODIFICABLE '!C201</f>
        <v>88235.294117647063</v>
      </c>
      <c r="C201" s="78">
        <f t="shared" si="21"/>
        <v>88235.294117647063</v>
      </c>
      <c r="D201" s="78">
        <f>'TARIFA SIN IVA MODIFICABLE '!D201</f>
        <v>0</v>
      </c>
      <c r="E201" s="78">
        <f t="shared" si="22"/>
        <v>0</v>
      </c>
      <c r="F201" s="78">
        <f t="shared" si="22"/>
        <v>0</v>
      </c>
      <c r="G201" s="78">
        <f t="shared" si="22"/>
        <v>0</v>
      </c>
      <c r="H201" s="78">
        <f>'TARIFA SIN IVA MODIFICABLE '!E201</f>
        <v>0</v>
      </c>
      <c r="I201" s="78">
        <f t="shared" si="23"/>
        <v>0</v>
      </c>
      <c r="J201" s="78">
        <f t="shared" si="23"/>
        <v>0</v>
      </c>
      <c r="K201" s="78">
        <f t="shared" si="23"/>
        <v>0</v>
      </c>
      <c r="L201" s="78">
        <f t="shared" si="24"/>
        <v>0</v>
      </c>
      <c r="M201" s="78">
        <f t="shared" si="24"/>
        <v>0</v>
      </c>
      <c r="N201" s="78">
        <f t="shared" si="24"/>
        <v>0</v>
      </c>
      <c r="O201" s="78">
        <f t="shared" si="20"/>
        <v>0</v>
      </c>
      <c r="P201" s="78">
        <f t="shared" si="17"/>
        <v>0</v>
      </c>
      <c r="Q201" s="78">
        <f t="shared" si="17"/>
        <v>0</v>
      </c>
      <c r="R201" s="78">
        <f t="shared" si="17"/>
        <v>0</v>
      </c>
      <c r="S201" s="78">
        <f t="shared" si="17"/>
        <v>0</v>
      </c>
    </row>
    <row r="202" spans="1:19" x14ac:dyDescent="0.25">
      <c r="A202" s="88" t="str">
        <f>IFERROR(CONCATENATE('TARIFA SIN IVA MODIFICABLE '!A202," ",'TARIFA SIN IVA MODIFICABLE '!B202),"")</f>
        <v>3050103 Bono Parqueadero Proflora</v>
      </c>
      <c r="B202" s="78">
        <f>'TARIFA SIN IVA MODIFICABLE '!C202</f>
        <v>88235.294117647063</v>
      </c>
      <c r="C202" s="78">
        <f t="shared" si="21"/>
        <v>88235.294117647063</v>
      </c>
      <c r="D202" s="78">
        <f>'TARIFA SIN IVA MODIFICABLE '!D202</f>
        <v>0</v>
      </c>
      <c r="E202" s="78">
        <f t="shared" si="22"/>
        <v>0</v>
      </c>
      <c r="F202" s="78">
        <f t="shared" si="22"/>
        <v>0</v>
      </c>
      <c r="G202" s="78">
        <f t="shared" si="22"/>
        <v>0</v>
      </c>
      <c r="H202" s="78">
        <f>'TARIFA SIN IVA MODIFICABLE '!E202</f>
        <v>0</v>
      </c>
      <c r="I202" s="78">
        <f t="shared" si="23"/>
        <v>0</v>
      </c>
      <c r="J202" s="78">
        <f t="shared" si="23"/>
        <v>0</v>
      </c>
      <c r="K202" s="78">
        <f t="shared" si="23"/>
        <v>0</v>
      </c>
      <c r="L202" s="78">
        <f t="shared" si="24"/>
        <v>0</v>
      </c>
      <c r="M202" s="78">
        <f t="shared" si="24"/>
        <v>0</v>
      </c>
      <c r="N202" s="78">
        <f t="shared" si="24"/>
        <v>0</v>
      </c>
      <c r="O202" s="78">
        <f t="shared" si="20"/>
        <v>0</v>
      </c>
      <c r="P202" s="78">
        <f t="shared" si="17"/>
        <v>0</v>
      </c>
      <c r="Q202" s="78">
        <f t="shared" si="17"/>
        <v>0</v>
      </c>
      <c r="R202" s="78">
        <f t="shared" si="17"/>
        <v>0</v>
      </c>
      <c r="S202" s="78">
        <f t="shared" si="17"/>
        <v>0</v>
      </c>
    </row>
    <row r="203" spans="1:19" x14ac:dyDescent="0.25">
      <c r="A203" s="88" t="str">
        <f>IFERROR(CONCATENATE('TARIFA SIN IVA MODIFICABLE '!A203," ",'TARIFA SIN IVA MODIFICABLE '!B203),"")</f>
        <v>3050103 Bono Parqueadero SOFA</v>
      </c>
      <c r="B203" s="78">
        <f>'TARIFA SIN IVA MODIFICABLE '!C203</f>
        <v>107563.02521008404</v>
      </c>
      <c r="C203" s="78">
        <f t="shared" si="21"/>
        <v>107563.02521008404</v>
      </c>
      <c r="D203" s="78">
        <f>'TARIFA SIN IVA MODIFICABLE '!D203</f>
        <v>0</v>
      </c>
      <c r="E203" s="78">
        <f t="shared" si="22"/>
        <v>0</v>
      </c>
      <c r="F203" s="78">
        <f t="shared" si="22"/>
        <v>0</v>
      </c>
      <c r="G203" s="78">
        <f t="shared" si="22"/>
        <v>0</v>
      </c>
      <c r="H203" s="78">
        <f>'TARIFA SIN IVA MODIFICABLE '!E203</f>
        <v>0</v>
      </c>
      <c r="I203" s="78">
        <f t="shared" si="23"/>
        <v>0</v>
      </c>
      <c r="J203" s="78">
        <f t="shared" si="23"/>
        <v>0</v>
      </c>
      <c r="K203" s="78">
        <f t="shared" si="23"/>
        <v>0</v>
      </c>
      <c r="L203" s="78">
        <f t="shared" si="24"/>
        <v>0</v>
      </c>
      <c r="M203" s="78">
        <f t="shared" si="24"/>
        <v>0</v>
      </c>
      <c r="N203" s="78">
        <f t="shared" si="24"/>
        <v>0</v>
      </c>
      <c r="O203" s="78">
        <f t="shared" si="20"/>
        <v>0</v>
      </c>
      <c r="P203" s="78">
        <f t="shared" si="17"/>
        <v>0</v>
      </c>
      <c r="Q203" s="78">
        <f t="shared" si="17"/>
        <v>0</v>
      </c>
      <c r="R203" s="78">
        <f t="shared" si="17"/>
        <v>0</v>
      </c>
      <c r="S203" s="78">
        <f t="shared" si="17"/>
        <v>0</v>
      </c>
    </row>
    <row r="204" spans="1:19" x14ac:dyDescent="0.25">
      <c r="A204" s="88" t="str">
        <f>IFERROR(CONCATENATE('TARIFA SIN IVA MODIFICABLE '!A204," ",'TARIFA SIN IVA MODIFICABLE '!B204),"")</f>
        <v>3050103 Bono Parqueadero EXPO DOS RUEDAS</v>
      </c>
      <c r="B204" s="78">
        <f>'TARIFA SIN IVA MODIFICABLE '!C204</f>
        <v>88235.294117647063</v>
      </c>
      <c r="C204" s="78">
        <f t="shared" si="21"/>
        <v>88235.294117647063</v>
      </c>
      <c r="D204" s="78">
        <f>'TARIFA SIN IVA MODIFICABLE '!D204</f>
        <v>0</v>
      </c>
      <c r="E204" s="78">
        <f t="shared" si="22"/>
        <v>0</v>
      </c>
      <c r="F204" s="78">
        <f t="shared" si="22"/>
        <v>0</v>
      </c>
      <c r="G204" s="78">
        <f t="shared" si="22"/>
        <v>0</v>
      </c>
      <c r="H204" s="78">
        <f>'TARIFA SIN IVA MODIFICABLE '!E204</f>
        <v>0</v>
      </c>
      <c r="I204" s="78">
        <f t="shared" si="23"/>
        <v>0</v>
      </c>
      <c r="J204" s="78">
        <f t="shared" si="23"/>
        <v>0</v>
      </c>
      <c r="K204" s="78">
        <f t="shared" si="23"/>
        <v>0</v>
      </c>
      <c r="L204" s="78">
        <f t="shared" si="24"/>
        <v>0</v>
      </c>
      <c r="M204" s="78">
        <f t="shared" si="24"/>
        <v>0</v>
      </c>
      <c r="N204" s="78">
        <f t="shared" si="24"/>
        <v>0</v>
      </c>
      <c r="O204" s="78">
        <f t="shared" si="20"/>
        <v>0</v>
      </c>
      <c r="P204" s="78">
        <f t="shared" si="17"/>
        <v>0</v>
      </c>
      <c r="Q204" s="78">
        <f t="shared" si="17"/>
        <v>0</v>
      </c>
      <c r="R204" s="78">
        <f t="shared" si="17"/>
        <v>0</v>
      </c>
      <c r="S204" s="78">
        <f t="shared" si="17"/>
        <v>0</v>
      </c>
    </row>
    <row r="205" spans="1:19" x14ac:dyDescent="0.25">
      <c r="A205" s="88" t="str">
        <f>IFERROR(CONCATENATE('TARIFA SIN IVA MODIFICABLE '!A205," ",'TARIFA SIN IVA MODIFICABLE '!B205),"")</f>
        <v>3050103 Bono Parqueadero EXPOSOLAR</v>
      </c>
      <c r="B205" s="78">
        <f>'TARIFA SIN IVA MODIFICABLE '!C205</f>
        <v>74789.915966386558</v>
      </c>
      <c r="C205" s="78">
        <f t="shared" si="21"/>
        <v>74789.915966386558</v>
      </c>
      <c r="D205" s="78">
        <f>'TARIFA SIN IVA MODIFICABLE '!D205</f>
        <v>0</v>
      </c>
      <c r="E205" s="78">
        <f t="shared" si="22"/>
        <v>0</v>
      </c>
      <c r="F205" s="78">
        <f t="shared" si="22"/>
        <v>0</v>
      </c>
      <c r="G205" s="78">
        <f t="shared" si="22"/>
        <v>0</v>
      </c>
      <c r="H205" s="78">
        <f>'TARIFA SIN IVA MODIFICABLE '!E205</f>
        <v>0</v>
      </c>
      <c r="I205" s="78">
        <f t="shared" si="23"/>
        <v>0</v>
      </c>
      <c r="J205" s="78">
        <f t="shared" si="23"/>
        <v>0</v>
      </c>
      <c r="K205" s="78">
        <f t="shared" si="23"/>
        <v>0</v>
      </c>
      <c r="L205" s="78">
        <f t="shared" si="24"/>
        <v>0</v>
      </c>
      <c r="M205" s="78">
        <f t="shared" si="24"/>
        <v>0</v>
      </c>
      <c r="N205" s="78">
        <f t="shared" si="24"/>
        <v>0</v>
      </c>
      <c r="O205" s="78">
        <f t="shared" si="20"/>
        <v>0</v>
      </c>
      <c r="P205" s="78">
        <f t="shared" si="17"/>
        <v>0</v>
      </c>
      <c r="Q205" s="78">
        <f t="shared" si="17"/>
        <v>0</v>
      </c>
      <c r="R205" s="78">
        <f t="shared" si="17"/>
        <v>0</v>
      </c>
      <c r="S205" s="78">
        <f t="shared" si="17"/>
        <v>0</v>
      </c>
    </row>
    <row r="206" spans="1:19" x14ac:dyDescent="0.25">
      <c r="A206" s="88" t="str">
        <f>IFERROR(CONCATENATE('TARIFA SIN IVA MODIFICABLE '!A206," ",'TARIFA SIN IVA MODIFICABLE '!B206),"")</f>
        <v>3050103 Bono Parqueadero CAFES DE COLOMBIA</v>
      </c>
      <c r="B206" s="78">
        <f>'TARIFA SIN IVA MODIFICABLE '!C206</f>
        <v>88235.294117647063</v>
      </c>
      <c r="C206" s="78">
        <f t="shared" si="21"/>
        <v>88235.294117647063</v>
      </c>
      <c r="D206" s="78">
        <f>'TARIFA SIN IVA MODIFICABLE '!D206</f>
        <v>0</v>
      </c>
      <c r="E206" s="78">
        <f t="shared" si="22"/>
        <v>0</v>
      </c>
      <c r="F206" s="78">
        <f t="shared" si="22"/>
        <v>0</v>
      </c>
      <c r="G206" s="78">
        <f t="shared" si="22"/>
        <v>0</v>
      </c>
      <c r="H206" s="78">
        <f>'TARIFA SIN IVA MODIFICABLE '!E206</f>
        <v>0</v>
      </c>
      <c r="I206" s="78">
        <f t="shared" si="23"/>
        <v>0</v>
      </c>
      <c r="J206" s="78">
        <f t="shared" si="23"/>
        <v>0</v>
      </c>
      <c r="K206" s="78">
        <f t="shared" si="23"/>
        <v>0</v>
      </c>
      <c r="L206" s="78">
        <f t="shared" si="24"/>
        <v>0</v>
      </c>
      <c r="M206" s="78">
        <f t="shared" si="24"/>
        <v>0</v>
      </c>
      <c r="N206" s="78">
        <f t="shared" si="24"/>
        <v>0</v>
      </c>
      <c r="O206" s="78">
        <f t="shared" si="20"/>
        <v>0</v>
      </c>
      <c r="P206" s="78">
        <f t="shared" si="17"/>
        <v>0</v>
      </c>
      <c r="Q206" s="78">
        <f t="shared" si="17"/>
        <v>0</v>
      </c>
      <c r="R206" s="78">
        <f t="shared" si="17"/>
        <v>0</v>
      </c>
      <c r="S206" s="78">
        <f t="shared" si="17"/>
        <v>0</v>
      </c>
    </row>
    <row r="207" spans="1:19" x14ac:dyDescent="0.25">
      <c r="A207" s="88" t="str">
        <f>IFERROR(CONCATENATE('TARIFA SIN IVA MODIFICABLE '!A207," ",'TARIFA SIN IVA MODIFICABLE '!B207),"")</f>
        <v>3050103 Bono Parqueadero EXPOESTUDIANTE</v>
      </c>
      <c r="B207" s="78">
        <f>'TARIFA SIN IVA MODIFICABLE '!C207</f>
        <v>107563.02521008404</v>
      </c>
      <c r="C207" s="78">
        <f t="shared" si="21"/>
        <v>107563.02521008404</v>
      </c>
      <c r="D207" s="78">
        <f>'TARIFA SIN IVA MODIFICABLE '!D207</f>
        <v>0</v>
      </c>
      <c r="E207" s="78">
        <f t="shared" si="22"/>
        <v>0</v>
      </c>
      <c r="F207" s="78">
        <f t="shared" si="22"/>
        <v>0</v>
      </c>
      <c r="G207" s="78">
        <f t="shared" si="22"/>
        <v>0</v>
      </c>
      <c r="H207" s="78">
        <f>'TARIFA SIN IVA MODIFICABLE '!E207</f>
        <v>0</v>
      </c>
      <c r="I207" s="78">
        <f t="shared" si="23"/>
        <v>0</v>
      </c>
      <c r="J207" s="78">
        <f t="shared" si="23"/>
        <v>0</v>
      </c>
      <c r="K207" s="78">
        <f t="shared" si="23"/>
        <v>0</v>
      </c>
      <c r="L207" s="78">
        <f t="shared" si="24"/>
        <v>0</v>
      </c>
      <c r="M207" s="78">
        <f t="shared" si="24"/>
        <v>0</v>
      </c>
      <c r="N207" s="78">
        <f t="shared" si="24"/>
        <v>0</v>
      </c>
      <c r="O207" s="78">
        <f t="shared" si="20"/>
        <v>0</v>
      </c>
      <c r="P207" s="78">
        <f t="shared" si="17"/>
        <v>0</v>
      </c>
      <c r="Q207" s="78">
        <f t="shared" si="17"/>
        <v>0</v>
      </c>
      <c r="R207" s="78">
        <f t="shared" si="17"/>
        <v>0</v>
      </c>
      <c r="S207" s="78">
        <f t="shared" si="17"/>
        <v>0</v>
      </c>
    </row>
    <row r="208" spans="1:19" x14ac:dyDescent="0.25">
      <c r="A208" s="88" t="str">
        <f>IFERROR(CONCATENATE('TARIFA SIN IVA MODIFICABLE '!A208," ",'TARIFA SIN IVA MODIFICABLE '!B208),"")</f>
        <v>3050103 Bono Parqueadero ANDINAPACK</v>
      </c>
      <c r="B208" s="78">
        <f>'TARIFA SIN IVA MODIFICABLE '!C208</f>
        <v>88235.294117647063</v>
      </c>
      <c r="C208" s="78">
        <f t="shared" si="21"/>
        <v>88235.294117647063</v>
      </c>
      <c r="D208" s="78">
        <f>'TARIFA SIN IVA MODIFICABLE '!D208</f>
        <v>0</v>
      </c>
      <c r="E208" s="78">
        <f t="shared" si="22"/>
        <v>0</v>
      </c>
      <c r="F208" s="78">
        <f t="shared" si="22"/>
        <v>0</v>
      </c>
      <c r="G208" s="78">
        <f t="shared" si="22"/>
        <v>0</v>
      </c>
      <c r="H208" s="78">
        <f>'TARIFA SIN IVA MODIFICABLE '!E208</f>
        <v>0</v>
      </c>
      <c r="I208" s="78">
        <f t="shared" si="23"/>
        <v>0</v>
      </c>
      <c r="J208" s="78">
        <f t="shared" si="23"/>
        <v>0</v>
      </c>
      <c r="K208" s="78">
        <f t="shared" si="23"/>
        <v>0</v>
      </c>
      <c r="L208" s="78">
        <f t="shared" si="24"/>
        <v>0</v>
      </c>
      <c r="M208" s="78">
        <f t="shared" si="24"/>
        <v>0</v>
      </c>
      <c r="N208" s="78">
        <f t="shared" si="24"/>
        <v>0</v>
      </c>
      <c r="O208" s="78">
        <f t="shared" si="20"/>
        <v>0</v>
      </c>
      <c r="P208" s="78">
        <f t="shared" si="17"/>
        <v>0</v>
      </c>
      <c r="Q208" s="78">
        <f t="shared" si="17"/>
        <v>0</v>
      </c>
      <c r="R208" s="78">
        <f t="shared" si="17"/>
        <v>0</v>
      </c>
      <c r="S208" s="78">
        <f t="shared" ref="S208:S271" si="25">$H208</f>
        <v>0</v>
      </c>
    </row>
    <row r="209" spans="1:19" x14ac:dyDescent="0.25">
      <c r="A209" s="88" t="str">
        <f>IFERROR(CONCATENATE('TARIFA SIN IVA MODIFICABLE '!A209," ",'TARIFA SIN IVA MODIFICABLE '!B209),"")</f>
        <v>3050103 Bono Parqueadero GRAN SALON FERRETERO</v>
      </c>
      <c r="B209" s="78">
        <f>'TARIFA SIN IVA MODIFICABLE '!C209</f>
        <v>74789.915966386558</v>
      </c>
      <c r="C209" s="78">
        <f t="shared" si="21"/>
        <v>74789.915966386558</v>
      </c>
      <c r="D209" s="78">
        <f>'TARIFA SIN IVA MODIFICABLE '!D209</f>
        <v>0</v>
      </c>
      <c r="E209" s="78">
        <f t="shared" si="22"/>
        <v>0</v>
      </c>
      <c r="F209" s="78">
        <f t="shared" si="22"/>
        <v>0</v>
      </c>
      <c r="G209" s="78">
        <f t="shared" si="22"/>
        <v>0</v>
      </c>
      <c r="H209" s="78">
        <f>'TARIFA SIN IVA MODIFICABLE '!E209</f>
        <v>0</v>
      </c>
      <c r="I209" s="78">
        <f t="shared" si="23"/>
        <v>0</v>
      </c>
      <c r="J209" s="78">
        <f t="shared" si="23"/>
        <v>0</v>
      </c>
      <c r="K209" s="78">
        <f t="shared" si="23"/>
        <v>0</v>
      </c>
      <c r="L209" s="78">
        <f t="shared" si="24"/>
        <v>0</v>
      </c>
      <c r="M209" s="78">
        <f t="shared" si="24"/>
        <v>0</v>
      </c>
      <c r="N209" s="78">
        <f t="shared" si="24"/>
        <v>0</v>
      </c>
      <c r="O209" s="78">
        <f t="shared" si="20"/>
        <v>0</v>
      </c>
      <c r="P209" s="78">
        <f t="shared" si="20"/>
        <v>0</v>
      </c>
      <c r="Q209" s="78">
        <f t="shared" si="20"/>
        <v>0</v>
      </c>
      <c r="R209" s="78">
        <f t="shared" si="20"/>
        <v>0</v>
      </c>
      <c r="S209" s="78">
        <f t="shared" si="25"/>
        <v>0</v>
      </c>
    </row>
    <row r="210" spans="1:19" x14ac:dyDescent="0.25">
      <c r="A210" s="88" t="str">
        <f>IFERROR(CONCATENATE('TARIFA SIN IVA MODIFICABLE '!A210," ",'TARIFA SIN IVA MODIFICABLE '!B210),"")</f>
        <v>3050103 Bono Parqueadero CHOCOSHOW</v>
      </c>
      <c r="B210" s="78">
        <f>'TARIFA SIN IVA MODIFICABLE '!C210</f>
        <v>74789.915966386558</v>
      </c>
      <c r="C210" s="78">
        <f t="shared" si="21"/>
        <v>74789.915966386558</v>
      </c>
      <c r="D210" s="78">
        <f>'TARIFA SIN IVA MODIFICABLE '!D210</f>
        <v>0</v>
      </c>
      <c r="E210" s="78">
        <f t="shared" si="22"/>
        <v>0</v>
      </c>
      <c r="F210" s="78">
        <f t="shared" si="22"/>
        <v>0</v>
      </c>
      <c r="G210" s="78">
        <f t="shared" si="22"/>
        <v>0</v>
      </c>
      <c r="H210" s="78">
        <f>'TARIFA SIN IVA MODIFICABLE '!E210</f>
        <v>0</v>
      </c>
      <c r="I210" s="78">
        <f t="shared" si="23"/>
        <v>0</v>
      </c>
      <c r="J210" s="78">
        <f t="shared" si="23"/>
        <v>0</v>
      </c>
      <c r="K210" s="78">
        <f t="shared" si="23"/>
        <v>0</v>
      </c>
      <c r="L210" s="78">
        <f t="shared" si="24"/>
        <v>0</v>
      </c>
      <c r="M210" s="78">
        <f t="shared" si="24"/>
        <v>0</v>
      </c>
      <c r="N210" s="78">
        <f t="shared" si="24"/>
        <v>0</v>
      </c>
      <c r="O210" s="78">
        <f t="shared" si="20"/>
        <v>0</v>
      </c>
      <c r="P210" s="78">
        <f t="shared" si="20"/>
        <v>0</v>
      </c>
      <c r="Q210" s="78">
        <f t="shared" si="20"/>
        <v>0</v>
      </c>
      <c r="R210" s="78">
        <f t="shared" si="20"/>
        <v>0</v>
      </c>
      <c r="S210" s="78">
        <f t="shared" si="25"/>
        <v>0</v>
      </c>
    </row>
    <row r="211" spans="1:19" x14ac:dyDescent="0.25">
      <c r="A211" s="88" t="str">
        <f>IFERROR(CONCATENATE('TARIFA SIN IVA MODIFICABLE '!A211," ",'TARIFA SIN IVA MODIFICABLE '!B211),"")</f>
        <v>3050103 Bono Parqueadero EXPODEFENSA</v>
      </c>
      <c r="B211" s="78">
        <f>'TARIFA SIN IVA MODIFICABLE '!C211</f>
        <v>74789.915966386558</v>
      </c>
      <c r="C211" s="78">
        <f t="shared" si="21"/>
        <v>74789.915966386558</v>
      </c>
      <c r="D211" s="78">
        <f>'TARIFA SIN IVA MODIFICABLE '!D211</f>
        <v>0</v>
      </c>
      <c r="E211" s="78">
        <f t="shared" si="22"/>
        <v>0</v>
      </c>
      <c r="F211" s="78">
        <f t="shared" si="22"/>
        <v>0</v>
      </c>
      <c r="G211" s="78">
        <f t="shared" si="22"/>
        <v>0</v>
      </c>
      <c r="H211" s="78">
        <f>'TARIFA SIN IVA MODIFICABLE '!E211</f>
        <v>0</v>
      </c>
      <c r="I211" s="78">
        <f t="shared" si="23"/>
        <v>0</v>
      </c>
      <c r="J211" s="78">
        <f t="shared" si="23"/>
        <v>0</v>
      </c>
      <c r="K211" s="78">
        <f t="shared" si="23"/>
        <v>0</v>
      </c>
      <c r="L211" s="78">
        <f t="shared" si="24"/>
        <v>0</v>
      </c>
      <c r="M211" s="78">
        <f t="shared" si="24"/>
        <v>0</v>
      </c>
      <c r="N211" s="78">
        <f t="shared" si="24"/>
        <v>0</v>
      </c>
      <c r="O211" s="78">
        <f t="shared" si="20"/>
        <v>0</v>
      </c>
      <c r="P211" s="78">
        <f t="shared" si="20"/>
        <v>0</v>
      </c>
      <c r="Q211" s="78">
        <f t="shared" si="20"/>
        <v>0</v>
      </c>
      <c r="R211" s="78">
        <f t="shared" si="20"/>
        <v>0</v>
      </c>
      <c r="S211" s="78">
        <f t="shared" si="25"/>
        <v>0</v>
      </c>
    </row>
    <row r="212" spans="1:19" x14ac:dyDescent="0.25">
      <c r="A212" s="88" t="str">
        <f>IFERROR(CONCATENATE('TARIFA SIN IVA MODIFICABLE '!A212," ",'TARIFA SIN IVA MODIFICABLE '!B212),"")</f>
        <v>3050103 Bono Parqueadero EXPOARTESNÍAS</v>
      </c>
      <c r="B212" s="78">
        <f>'TARIFA SIN IVA MODIFICABLE '!C212</f>
        <v>202521.00840336137</v>
      </c>
      <c r="C212" s="78">
        <f t="shared" si="21"/>
        <v>202521.00840336137</v>
      </c>
      <c r="D212" s="78">
        <f>'TARIFA SIN IVA MODIFICABLE '!D212</f>
        <v>0</v>
      </c>
      <c r="E212" s="78">
        <f t="shared" si="22"/>
        <v>0</v>
      </c>
      <c r="F212" s="78">
        <f t="shared" si="22"/>
        <v>0</v>
      </c>
      <c r="G212" s="78">
        <f t="shared" si="22"/>
        <v>0</v>
      </c>
      <c r="H212" s="78">
        <f>'TARIFA SIN IVA MODIFICABLE '!E212</f>
        <v>0</v>
      </c>
      <c r="I212" s="78">
        <f t="shared" si="23"/>
        <v>0</v>
      </c>
      <c r="J212" s="78">
        <f t="shared" si="23"/>
        <v>0</v>
      </c>
      <c r="K212" s="78">
        <f t="shared" si="23"/>
        <v>0</v>
      </c>
      <c r="L212" s="78">
        <f t="shared" si="24"/>
        <v>0</v>
      </c>
      <c r="M212" s="78">
        <f t="shared" si="24"/>
        <v>0</v>
      </c>
      <c r="N212" s="78">
        <f t="shared" si="24"/>
        <v>0</v>
      </c>
      <c r="O212" s="78">
        <f t="shared" si="20"/>
        <v>0</v>
      </c>
      <c r="P212" s="78">
        <f t="shared" si="20"/>
        <v>0</v>
      </c>
      <c r="Q212" s="78">
        <f t="shared" si="20"/>
        <v>0</v>
      </c>
      <c r="R212" s="78">
        <f t="shared" si="20"/>
        <v>0</v>
      </c>
      <c r="S212" s="78">
        <f t="shared" si="25"/>
        <v>0</v>
      </c>
    </row>
    <row r="213" spans="1:19" x14ac:dyDescent="0.25">
      <c r="A213" s="88" t="str">
        <f>IFERROR(CONCATENATE('TARIFA SIN IVA MODIFICABLE '!A213," ",'TARIFA SIN IVA MODIFICABLE '!B213),"")</f>
        <v xml:space="preserve"> </v>
      </c>
      <c r="B213" s="78">
        <f>'TARIFA SIN IVA MODIFICABLE '!C213</f>
        <v>0</v>
      </c>
      <c r="C213" s="78">
        <f t="shared" si="21"/>
        <v>0</v>
      </c>
      <c r="D213" s="78">
        <f>'TARIFA SIN IVA MODIFICABLE '!D213</f>
        <v>0</v>
      </c>
      <c r="E213" s="78">
        <f t="shared" si="22"/>
        <v>0</v>
      </c>
      <c r="F213" s="78">
        <f t="shared" si="22"/>
        <v>0</v>
      </c>
      <c r="G213" s="78">
        <f t="shared" si="22"/>
        <v>0</v>
      </c>
      <c r="H213" s="78">
        <f>'TARIFA SIN IVA MODIFICABLE '!E213</f>
        <v>0</v>
      </c>
      <c r="I213" s="78">
        <f t="shared" si="23"/>
        <v>0</v>
      </c>
      <c r="J213" s="78">
        <f t="shared" si="23"/>
        <v>0</v>
      </c>
      <c r="K213" s="78">
        <f t="shared" si="23"/>
        <v>0</v>
      </c>
      <c r="L213" s="78">
        <f t="shared" si="24"/>
        <v>0</v>
      </c>
      <c r="M213" s="78">
        <f t="shared" si="24"/>
        <v>0</v>
      </c>
      <c r="N213" s="78">
        <f t="shared" si="24"/>
        <v>0</v>
      </c>
      <c r="O213" s="78">
        <f t="shared" si="20"/>
        <v>0</v>
      </c>
      <c r="P213" s="78">
        <f t="shared" si="20"/>
        <v>0</v>
      </c>
      <c r="Q213" s="78">
        <f t="shared" si="20"/>
        <v>0</v>
      </c>
      <c r="R213" s="78">
        <f t="shared" si="20"/>
        <v>0</v>
      </c>
      <c r="S213" s="78">
        <f t="shared" si="25"/>
        <v>0</v>
      </c>
    </row>
    <row r="214" spans="1:19" x14ac:dyDescent="0.25">
      <c r="A214" s="88" t="str">
        <f>IFERROR(CONCATENATE('TARIFA SIN IVA MODIFICABLE '!A214," ",'TARIFA SIN IVA MODIFICABLE '!B214),"")</f>
        <v xml:space="preserve"> </v>
      </c>
      <c r="B214" s="78">
        <f>'TARIFA SIN IVA MODIFICABLE '!C214</f>
        <v>0</v>
      </c>
      <c r="C214" s="78">
        <f t="shared" si="21"/>
        <v>0</v>
      </c>
      <c r="D214" s="78">
        <f>'TARIFA SIN IVA MODIFICABLE '!D214</f>
        <v>0</v>
      </c>
      <c r="E214" s="78">
        <f t="shared" si="22"/>
        <v>0</v>
      </c>
      <c r="F214" s="78">
        <f t="shared" si="22"/>
        <v>0</v>
      </c>
      <c r="G214" s="78">
        <f t="shared" si="22"/>
        <v>0</v>
      </c>
      <c r="H214" s="78">
        <f>'TARIFA SIN IVA MODIFICABLE '!E214</f>
        <v>0</v>
      </c>
      <c r="I214" s="78">
        <f t="shared" si="23"/>
        <v>0</v>
      </c>
      <c r="J214" s="78">
        <f t="shared" si="23"/>
        <v>0</v>
      </c>
      <c r="K214" s="78">
        <f t="shared" si="23"/>
        <v>0</v>
      </c>
      <c r="L214" s="78">
        <f t="shared" si="24"/>
        <v>0</v>
      </c>
      <c r="M214" s="78">
        <f t="shared" si="24"/>
        <v>0</v>
      </c>
      <c r="N214" s="78">
        <f t="shared" si="24"/>
        <v>0</v>
      </c>
      <c r="O214" s="78">
        <f t="shared" si="20"/>
        <v>0</v>
      </c>
      <c r="P214" s="78">
        <f t="shared" si="20"/>
        <v>0</v>
      </c>
      <c r="Q214" s="78">
        <f t="shared" si="20"/>
        <v>0</v>
      </c>
      <c r="R214" s="78">
        <f t="shared" si="20"/>
        <v>0</v>
      </c>
      <c r="S214" s="78">
        <f t="shared" si="25"/>
        <v>0</v>
      </c>
    </row>
    <row r="215" spans="1:19" x14ac:dyDescent="0.25">
      <c r="A215" s="88" t="str">
        <f>IFERROR(CONCATENATE('TARIFA SIN IVA MODIFICABLE '!A215," ",'TARIFA SIN IVA MODIFICABLE '!B215),"")</f>
        <v xml:space="preserve"> </v>
      </c>
      <c r="B215" s="78">
        <f>'TARIFA SIN IVA MODIFICABLE '!C215</f>
        <v>0</v>
      </c>
      <c r="C215" s="78">
        <f t="shared" si="21"/>
        <v>0</v>
      </c>
      <c r="D215" s="78">
        <f>'TARIFA SIN IVA MODIFICABLE '!D215</f>
        <v>0</v>
      </c>
      <c r="E215" s="78">
        <f t="shared" si="22"/>
        <v>0</v>
      </c>
      <c r="F215" s="78">
        <f t="shared" si="22"/>
        <v>0</v>
      </c>
      <c r="G215" s="78">
        <f t="shared" si="22"/>
        <v>0</v>
      </c>
      <c r="H215" s="78">
        <f>'TARIFA SIN IVA MODIFICABLE '!E215</f>
        <v>0</v>
      </c>
      <c r="I215" s="78">
        <f t="shared" si="23"/>
        <v>0</v>
      </c>
      <c r="J215" s="78">
        <f t="shared" si="23"/>
        <v>0</v>
      </c>
      <c r="K215" s="78">
        <f t="shared" si="23"/>
        <v>0</v>
      </c>
      <c r="L215" s="78">
        <f t="shared" si="24"/>
        <v>0</v>
      </c>
      <c r="M215" s="78">
        <f t="shared" si="24"/>
        <v>0</v>
      </c>
      <c r="N215" s="78">
        <f t="shared" si="24"/>
        <v>0</v>
      </c>
      <c r="O215" s="78">
        <f t="shared" si="20"/>
        <v>0</v>
      </c>
      <c r="P215" s="78">
        <f t="shared" si="20"/>
        <v>0</v>
      </c>
      <c r="Q215" s="78">
        <f t="shared" si="20"/>
        <v>0</v>
      </c>
      <c r="R215" s="78">
        <f t="shared" si="20"/>
        <v>0</v>
      </c>
      <c r="S215" s="78">
        <f t="shared" si="25"/>
        <v>0</v>
      </c>
    </row>
    <row r="216" spans="1:19" x14ac:dyDescent="0.25">
      <c r="A216" s="88" t="str">
        <f>IFERROR(CONCATENATE('TARIFA SIN IVA MODIFICABLE '!A216," ",'TARIFA SIN IVA MODIFICABLE '!B216),"")</f>
        <v xml:space="preserve"> </v>
      </c>
      <c r="B216" s="78">
        <f>'TARIFA SIN IVA MODIFICABLE '!C216</f>
        <v>0</v>
      </c>
      <c r="C216" s="78">
        <f t="shared" si="21"/>
        <v>0</v>
      </c>
      <c r="D216" s="78">
        <f>'TARIFA SIN IVA MODIFICABLE '!D216</f>
        <v>0</v>
      </c>
      <c r="E216" s="78">
        <f t="shared" si="22"/>
        <v>0</v>
      </c>
      <c r="F216" s="78">
        <f t="shared" si="22"/>
        <v>0</v>
      </c>
      <c r="G216" s="78">
        <f t="shared" si="22"/>
        <v>0</v>
      </c>
      <c r="H216" s="78">
        <f>'TARIFA SIN IVA MODIFICABLE '!E216</f>
        <v>0</v>
      </c>
      <c r="I216" s="78">
        <f t="shared" si="23"/>
        <v>0</v>
      </c>
      <c r="J216" s="78">
        <f t="shared" si="23"/>
        <v>0</v>
      </c>
      <c r="K216" s="78">
        <f t="shared" si="23"/>
        <v>0</v>
      </c>
      <c r="L216" s="78">
        <f t="shared" si="24"/>
        <v>0</v>
      </c>
      <c r="M216" s="78">
        <f t="shared" si="24"/>
        <v>0</v>
      </c>
      <c r="N216" s="78">
        <f t="shared" si="24"/>
        <v>0</v>
      </c>
      <c r="O216" s="78">
        <f t="shared" si="20"/>
        <v>0</v>
      </c>
      <c r="P216" s="78">
        <f t="shared" si="20"/>
        <v>0</v>
      </c>
      <c r="Q216" s="78">
        <f t="shared" si="20"/>
        <v>0</v>
      </c>
      <c r="R216" s="78">
        <f t="shared" si="20"/>
        <v>0</v>
      </c>
      <c r="S216" s="78">
        <f t="shared" si="25"/>
        <v>0</v>
      </c>
    </row>
    <row r="217" spans="1:19" x14ac:dyDescent="0.25">
      <c r="A217" s="88" t="str">
        <f>IFERROR(CONCATENATE('TARIFA SIN IVA MODIFICABLE '!A217," ",'TARIFA SIN IVA MODIFICABLE '!B217),"")</f>
        <v xml:space="preserve"> </v>
      </c>
      <c r="B217" s="78">
        <f>'TARIFA SIN IVA MODIFICABLE '!C217</f>
        <v>0</v>
      </c>
      <c r="C217" s="78">
        <f t="shared" si="21"/>
        <v>0</v>
      </c>
      <c r="D217" s="78">
        <f>'TARIFA SIN IVA MODIFICABLE '!D217</f>
        <v>0</v>
      </c>
      <c r="E217" s="78">
        <f t="shared" si="22"/>
        <v>0</v>
      </c>
      <c r="F217" s="78">
        <f t="shared" si="22"/>
        <v>0</v>
      </c>
      <c r="G217" s="78">
        <f t="shared" si="22"/>
        <v>0</v>
      </c>
      <c r="H217" s="78">
        <f>'TARIFA SIN IVA MODIFICABLE '!E217</f>
        <v>0</v>
      </c>
      <c r="I217" s="78">
        <f t="shared" si="23"/>
        <v>0</v>
      </c>
      <c r="J217" s="78">
        <f t="shared" si="23"/>
        <v>0</v>
      </c>
      <c r="K217" s="78">
        <f t="shared" si="23"/>
        <v>0</v>
      </c>
      <c r="L217" s="78">
        <f t="shared" si="24"/>
        <v>0</v>
      </c>
      <c r="M217" s="78">
        <f t="shared" si="24"/>
        <v>0</v>
      </c>
      <c r="N217" s="78">
        <f t="shared" si="24"/>
        <v>0</v>
      </c>
      <c r="O217" s="78">
        <f t="shared" si="20"/>
        <v>0</v>
      </c>
      <c r="P217" s="78">
        <f t="shared" si="20"/>
        <v>0</v>
      </c>
      <c r="Q217" s="78">
        <f t="shared" si="20"/>
        <v>0</v>
      </c>
      <c r="R217" s="78">
        <f t="shared" si="20"/>
        <v>0</v>
      </c>
      <c r="S217" s="78">
        <f t="shared" si="25"/>
        <v>0</v>
      </c>
    </row>
    <row r="218" spans="1:19" x14ac:dyDescent="0.25">
      <c r="A218" s="88" t="str">
        <f>IFERROR(CONCATENATE('TARIFA SIN IVA MODIFICABLE '!A218," ",'TARIFA SIN IVA MODIFICABLE '!B218),"")</f>
        <v xml:space="preserve"> </v>
      </c>
      <c r="B218" s="78">
        <f>'TARIFA SIN IVA MODIFICABLE '!C218</f>
        <v>0</v>
      </c>
      <c r="C218" s="78">
        <f t="shared" si="21"/>
        <v>0</v>
      </c>
      <c r="D218" s="78">
        <f>'TARIFA SIN IVA MODIFICABLE '!D218</f>
        <v>0</v>
      </c>
      <c r="E218" s="78">
        <f t="shared" si="22"/>
        <v>0</v>
      </c>
      <c r="F218" s="78">
        <f t="shared" si="22"/>
        <v>0</v>
      </c>
      <c r="G218" s="78">
        <f t="shared" si="22"/>
        <v>0</v>
      </c>
      <c r="H218" s="78">
        <f>'TARIFA SIN IVA MODIFICABLE '!E218</f>
        <v>0</v>
      </c>
      <c r="I218" s="78">
        <f t="shared" si="23"/>
        <v>0</v>
      </c>
      <c r="J218" s="78">
        <f t="shared" si="23"/>
        <v>0</v>
      </c>
      <c r="K218" s="78">
        <f t="shared" si="23"/>
        <v>0</v>
      </c>
      <c r="L218" s="78">
        <f t="shared" si="24"/>
        <v>0</v>
      </c>
      <c r="M218" s="78">
        <f t="shared" si="24"/>
        <v>0</v>
      </c>
      <c r="N218" s="78">
        <f t="shared" si="24"/>
        <v>0</v>
      </c>
      <c r="O218" s="78">
        <f t="shared" si="20"/>
        <v>0</v>
      </c>
      <c r="P218" s="78">
        <f t="shared" si="20"/>
        <v>0</v>
      </c>
      <c r="Q218" s="78">
        <f t="shared" si="20"/>
        <v>0</v>
      </c>
      <c r="R218" s="78">
        <f t="shared" si="20"/>
        <v>0</v>
      </c>
      <c r="S218" s="78">
        <f t="shared" si="25"/>
        <v>0</v>
      </c>
    </row>
    <row r="219" spans="1:19" x14ac:dyDescent="0.25">
      <c r="A219" s="88" t="str">
        <f>IFERROR(CONCATENATE('TARIFA SIN IVA MODIFICABLE '!A219," ",'TARIFA SIN IVA MODIFICABLE '!B219),"")</f>
        <v xml:space="preserve"> </v>
      </c>
      <c r="B219" s="78">
        <f>'TARIFA SIN IVA MODIFICABLE '!C219</f>
        <v>0</v>
      </c>
      <c r="C219" s="78">
        <f t="shared" si="21"/>
        <v>0</v>
      </c>
      <c r="D219" s="78">
        <f>'TARIFA SIN IVA MODIFICABLE '!D219</f>
        <v>0</v>
      </c>
      <c r="E219" s="78">
        <f t="shared" si="22"/>
        <v>0</v>
      </c>
      <c r="F219" s="78">
        <f t="shared" si="22"/>
        <v>0</v>
      </c>
      <c r="G219" s="78">
        <f t="shared" si="22"/>
        <v>0</v>
      </c>
      <c r="H219" s="78">
        <f>'TARIFA SIN IVA MODIFICABLE '!E219</f>
        <v>0</v>
      </c>
      <c r="I219" s="78">
        <f t="shared" si="23"/>
        <v>0</v>
      </c>
      <c r="J219" s="78">
        <f t="shared" si="23"/>
        <v>0</v>
      </c>
      <c r="K219" s="78">
        <f t="shared" si="23"/>
        <v>0</v>
      </c>
      <c r="L219" s="78">
        <f t="shared" si="24"/>
        <v>0</v>
      </c>
      <c r="M219" s="78">
        <f t="shared" si="24"/>
        <v>0</v>
      </c>
      <c r="N219" s="78">
        <f t="shared" si="24"/>
        <v>0</v>
      </c>
      <c r="O219" s="78">
        <f t="shared" si="20"/>
        <v>0</v>
      </c>
      <c r="P219" s="78">
        <f t="shared" si="20"/>
        <v>0</v>
      </c>
      <c r="Q219" s="78">
        <f t="shared" si="20"/>
        <v>0</v>
      </c>
      <c r="R219" s="78">
        <f t="shared" si="20"/>
        <v>0</v>
      </c>
      <c r="S219" s="78">
        <f t="shared" si="25"/>
        <v>0</v>
      </c>
    </row>
    <row r="220" spans="1:19" x14ac:dyDescent="0.25">
      <c r="A220" s="88" t="str">
        <f>IFERROR(CONCATENATE('TARIFA SIN IVA MODIFICABLE '!A220," ",'TARIFA SIN IVA MODIFICABLE '!B220),"")</f>
        <v xml:space="preserve"> </v>
      </c>
      <c r="B220" s="78">
        <f>'TARIFA SIN IVA MODIFICABLE '!C220</f>
        <v>0</v>
      </c>
      <c r="C220" s="78">
        <f t="shared" si="21"/>
        <v>0</v>
      </c>
      <c r="D220" s="78">
        <f>'TARIFA SIN IVA MODIFICABLE '!D220</f>
        <v>0</v>
      </c>
      <c r="E220" s="78">
        <f t="shared" si="22"/>
        <v>0</v>
      </c>
      <c r="F220" s="78">
        <f t="shared" si="22"/>
        <v>0</v>
      </c>
      <c r="G220" s="78">
        <f t="shared" si="22"/>
        <v>0</v>
      </c>
      <c r="H220" s="78">
        <f>'TARIFA SIN IVA MODIFICABLE '!E220</f>
        <v>0</v>
      </c>
      <c r="I220" s="78">
        <f t="shared" si="23"/>
        <v>0</v>
      </c>
      <c r="J220" s="78">
        <f t="shared" si="23"/>
        <v>0</v>
      </c>
      <c r="K220" s="78">
        <f t="shared" si="23"/>
        <v>0</v>
      </c>
      <c r="L220" s="78">
        <f t="shared" si="24"/>
        <v>0</v>
      </c>
      <c r="M220" s="78">
        <f t="shared" si="24"/>
        <v>0</v>
      </c>
      <c r="N220" s="78">
        <f t="shared" si="24"/>
        <v>0</v>
      </c>
      <c r="O220" s="78">
        <f t="shared" si="20"/>
        <v>0</v>
      </c>
      <c r="P220" s="78">
        <f t="shared" si="20"/>
        <v>0</v>
      </c>
      <c r="Q220" s="78">
        <f t="shared" si="20"/>
        <v>0</v>
      </c>
      <c r="R220" s="78">
        <f t="shared" si="20"/>
        <v>0</v>
      </c>
      <c r="S220" s="78">
        <f t="shared" si="25"/>
        <v>0</v>
      </c>
    </row>
    <row r="221" spans="1:19" x14ac:dyDescent="0.25">
      <c r="A221" s="88" t="str">
        <f>IFERROR(CONCATENATE('TARIFA SIN IVA MODIFICABLE '!A221," ",'TARIFA SIN IVA MODIFICABLE '!B221),"")</f>
        <v xml:space="preserve"> </v>
      </c>
      <c r="B221" s="78">
        <f>'TARIFA SIN IVA MODIFICABLE '!C221</f>
        <v>0</v>
      </c>
      <c r="C221" s="78">
        <f t="shared" si="21"/>
        <v>0</v>
      </c>
      <c r="D221" s="78">
        <f>'TARIFA SIN IVA MODIFICABLE '!D221</f>
        <v>0</v>
      </c>
      <c r="E221" s="78">
        <f t="shared" si="22"/>
        <v>0</v>
      </c>
      <c r="F221" s="78">
        <f t="shared" si="22"/>
        <v>0</v>
      </c>
      <c r="G221" s="78">
        <f t="shared" si="22"/>
        <v>0</v>
      </c>
      <c r="H221" s="78">
        <f>'TARIFA SIN IVA MODIFICABLE '!E221</f>
        <v>0</v>
      </c>
      <c r="I221" s="78">
        <f t="shared" si="23"/>
        <v>0</v>
      </c>
      <c r="J221" s="78">
        <f t="shared" si="23"/>
        <v>0</v>
      </c>
      <c r="K221" s="78">
        <f t="shared" si="23"/>
        <v>0</v>
      </c>
      <c r="L221" s="78">
        <f t="shared" si="24"/>
        <v>0</v>
      </c>
      <c r="M221" s="78">
        <f t="shared" si="24"/>
        <v>0</v>
      </c>
      <c r="N221" s="78">
        <f t="shared" si="24"/>
        <v>0</v>
      </c>
      <c r="O221" s="78">
        <f t="shared" si="20"/>
        <v>0</v>
      </c>
      <c r="P221" s="78">
        <f t="shared" si="20"/>
        <v>0</v>
      </c>
      <c r="Q221" s="78">
        <f t="shared" si="20"/>
        <v>0</v>
      </c>
      <c r="R221" s="78">
        <f t="shared" si="20"/>
        <v>0</v>
      </c>
      <c r="S221" s="78">
        <f t="shared" si="25"/>
        <v>0</v>
      </c>
    </row>
    <row r="222" spans="1:19" x14ac:dyDescent="0.25">
      <c r="A222" s="88" t="str">
        <f>IFERROR(CONCATENATE('TARIFA SIN IVA MODIFICABLE '!A222," ",'TARIFA SIN IVA MODIFICABLE '!B222),"")</f>
        <v xml:space="preserve"> </v>
      </c>
      <c r="B222" s="78">
        <f>'TARIFA SIN IVA MODIFICABLE '!C222</f>
        <v>0</v>
      </c>
      <c r="C222" s="78">
        <f t="shared" si="21"/>
        <v>0</v>
      </c>
      <c r="D222" s="78">
        <f>'TARIFA SIN IVA MODIFICABLE '!D222</f>
        <v>0</v>
      </c>
      <c r="E222" s="78">
        <f t="shared" si="22"/>
        <v>0</v>
      </c>
      <c r="F222" s="78">
        <f t="shared" si="22"/>
        <v>0</v>
      </c>
      <c r="G222" s="78">
        <f t="shared" si="22"/>
        <v>0</v>
      </c>
      <c r="H222" s="78">
        <f>'TARIFA SIN IVA MODIFICABLE '!E222</f>
        <v>0</v>
      </c>
      <c r="I222" s="78">
        <f t="shared" si="23"/>
        <v>0</v>
      </c>
      <c r="J222" s="78">
        <f t="shared" si="23"/>
        <v>0</v>
      </c>
      <c r="K222" s="78">
        <f t="shared" si="23"/>
        <v>0</v>
      </c>
      <c r="L222" s="78">
        <f t="shared" si="24"/>
        <v>0</v>
      </c>
      <c r="M222" s="78">
        <f t="shared" si="24"/>
        <v>0</v>
      </c>
      <c r="N222" s="78">
        <f t="shared" si="24"/>
        <v>0</v>
      </c>
      <c r="O222" s="78">
        <f t="shared" si="20"/>
        <v>0</v>
      </c>
      <c r="P222" s="78">
        <f t="shared" si="20"/>
        <v>0</v>
      </c>
      <c r="Q222" s="78">
        <f t="shared" si="20"/>
        <v>0</v>
      </c>
      <c r="R222" s="78">
        <f t="shared" si="20"/>
        <v>0</v>
      </c>
      <c r="S222" s="78">
        <f t="shared" si="25"/>
        <v>0</v>
      </c>
    </row>
    <row r="223" spans="1:19" x14ac:dyDescent="0.25">
      <c r="A223" s="88" t="str">
        <f>IFERROR(CONCATENATE('TARIFA SIN IVA MODIFICABLE '!A223," ",'TARIFA SIN IVA MODIFICABLE '!B223),"")</f>
        <v xml:space="preserve"> </v>
      </c>
      <c r="B223" s="78">
        <f>'TARIFA SIN IVA MODIFICABLE '!C223</f>
        <v>0</v>
      </c>
      <c r="C223" s="78">
        <f t="shared" si="21"/>
        <v>0</v>
      </c>
      <c r="D223" s="78">
        <f>'TARIFA SIN IVA MODIFICABLE '!D223</f>
        <v>0</v>
      </c>
      <c r="E223" s="78">
        <f t="shared" si="22"/>
        <v>0</v>
      </c>
      <c r="F223" s="78">
        <f t="shared" si="22"/>
        <v>0</v>
      </c>
      <c r="G223" s="78">
        <f t="shared" si="22"/>
        <v>0</v>
      </c>
      <c r="H223" s="78">
        <f>'TARIFA SIN IVA MODIFICABLE '!E223</f>
        <v>0</v>
      </c>
      <c r="I223" s="78">
        <f t="shared" si="23"/>
        <v>0</v>
      </c>
      <c r="J223" s="78">
        <f t="shared" si="23"/>
        <v>0</v>
      </c>
      <c r="K223" s="78">
        <f t="shared" si="23"/>
        <v>0</v>
      </c>
      <c r="L223" s="78">
        <f t="shared" si="24"/>
        <v>0</v>
      </c>
      <c r="M223" s="78">
        <f t="shared" si="24"/>
        <v>0</v>
      </c>
      <c r="N223" s="78">
        <f t="shared" si="24"/>
        <v>0</v>
      </c>
      <c r="O223" s="78">
        <f t="shared" si="20"/>
        <v>0</v>
      </c>
      <c r="P223" s="78">
        <f t="shared" si="20"/>
        <v>0</v>
      </c>
      <c r="Q223" s="78">
        <f t="shared" si="20"/>
        <v>0</v>
      </c>
      <c r="R223" s="78">
        <f t="shared" si="20"/>
        <v>0</v>
      </c>
      <c r="S223" s="78">
        <f t="shared" si="25"/>
        <v>0</v>
      </c>
    </row>
    <row r="224" spans="1:19" x14ac:dyDescent="0.25">
      <c r="A224" s="88" t="str">
        <f>IFERROR(CONCATENATE('TARIFA SIN IVA MODIFICABLE '!A224," ",'TARIFA SIN IVA MODIFICABLE '!B224),"")</f>
        <v xml:space="preserve"> </v>
      </c>
      <c r="B224" s="78">
        <f>'TARIFA SIN IVA MODIFICABLE '!C224</f>
        <v>0</v>
      </c>
      <c r="C224" s="78">
        <f t="shared" si="21"/>
        <v>0</v>
      </c>
      <c r="D224" s="78">
        <f>'TARIFA SIN IVA MODIFICABLE '!D224</f>
        <v>0</v>
      </c>
      <c r="E224" s="78">
        <f t="shared" si="22"/>
        <v>0</v>
      </c>
      <c r="F224" s="78">
        <f t="shared" si="22"/>
        <v>0</v>
      </c>
      <c r="G224" s="78">
        <f t="shared" si="22"/>
        <v>0</v>
      </c>
      <c r="H224" s="78">
        <f>'TARIFA SIN IVA MODIFICABLE '!E224</f>
        <v>0</v>
      </c>
      <c r="I224" s="78">
        <f t="shared" si="23"/>
        <v>0</v>
      </c>
      <c r="J224" s="78">
        <f t="shared" si="23"/>
        <v>0</v>
      </c>
      <c r="K224" s="78">
        <f t="shared" si="23"/>
        <v>0</v>
      </c>
      <c r="L224" s="78">
        <f t="shared" si="24"/>
        <v>0</v>
      </c>
      <c r="M224" s="78">
        <f t="shared" si="24"/>
        <v>0</v>
      </c>
      <c r="N224" s="78">
        <f t="shared" si="24"/>
        <v>0</v>
      </c>
      <c r="O224" s="78">
        <f t="shared" si="20"/>
        <v>0</v>
      </c>
      <c r="P224" s="78">
        <f t="shared" si="20"/>
        <v>0</v>
      </c>
      <c r="Q224" s="78">
        <f t="shared" si="20"/>
        <v>0</v>
      </c>
      <c r="R224" s="78">
        <f t="shared" si="20"/>
        <v>0</v>
      </c>
      <c r="S224" s="78">
        <f t="shared" si="25"/>
        <v>0</v>
      </c>
    </row>
    <row r="225" spans="1:19" x14ac:dyDescent="0.25">
      <c r="A225" s="88" t="str">
        <f>IFERROR(CONCATENATE('TARIFA SIN IVA MODIFICABLE '!A225," ",'TARIFA SIN IVA MODIFICABLE '!B225),"")</f>
        <v xml:space="preserve"> </v>
      </c>
      <c r="B225" s="78">
        <f>'TARIFA SIN IVA MODIFICABLE '!C225</f>
        <v>0</v>
      </c>
      <c r="C225" s="78">
        <f t="shared" si="21"/>
        <v>0</v>
      </c>
      <c r="D225" s="78">
        <f>'TARIFA SIN IVA MODIFICABLE '!D225</f>
        <v>0</v>
      </c>
      <c r="E225" s="78">
        <f t="shared" si="22"/>
        <v>0</v>
      </c>
      <c r="F225" s="78">
        <f t="shared" si="22"/>
        <v>0</v>
      </c>
      <c r="G225" s="78">
        <f t="shared" si="22"/>
        <v>0</v>
      </c>
      <c r="H225" s="78">
        <f>'TARIFA SIN IVA MODIFICABLE '!E225</f>
        <v>0</v>
      </c>
      <c r="I225" s="78">
        <f t="shared" si="23"/>
        <v>0</v>
      </c>
      <c r="J225" s="78">
        <f t="shared" si="23"/>
        <v>0</v>
      </c>
      <c r="K225" s="78">
        <f t="shared" si="23"/>
        <v>0</v>
      </c>
      <c r="L225" s="78">
        <f t="shared" si="24"/>
        <v>0</v>
      </c>
      <c r="M225" s="78">
        <f t="shared" si="24"/>
        <v>0</v>
      </c>
      <c r="N225" s="78">
        <f t="shared" si="24"/>
        <v>0</v>
      </c>
      <c r="O225" s="78">
        <f t="shared" si="20"/>
        <v>0</v>
      </c>
      <c r="P225" s="78">
        <f t="shared" si="20"/>
        <v>0</v>
      </c>
      <c r="Q225" s="78">
        <f t="shared" si="20"/>
        <v>0</v>
      </c>
      <c r="R225" s="78">
        <f t="shared" si="20"/>
        <v>0</v>
      </c>
      <c r="S225" s="78">
        <f t="shared" si="25"/>
        <v>0</v>
      </c>
    </row>
    <row r="226" spans="1:19" x14ac:dyDescent="0.25">
      <c r="A226" s="88" t="str">
        <f>IFERROR(CONCATENATE('TARIFA SIN IVA MODIFICABLE '!A226," ",'TARIFA SIN IVA MODIFICABLE '!B226),"")</f>
        <v xml:space="preserve"> </v>
      </c>
      <c r="B226" s="78">
        <f>'TARIFA SIN IVA MODIFICABLE '!C226</f>
        <v>0</v>
      </c>
      <c r="C226" s="78">
        <f t="shared" si="21"/>
        <v>0</v>
      </c>
      <c r="D226" s="78">
        <f>'TARIFA SIN IVA MODIFICABLE '!D226</f>
        <v>0</v>
      </c>
      <c r="E226" s="78">
        <f t="shared" si="22"/>
        <v>0</v>
      </c>
      <c r="F226" s="78">
        <f t="shared" si="22"/>
        <v>0</v>
      </c>
      <c r="G226" s="78">
        <f t="shared" si="22"/>
        <v>0</v>
      </c>
      <c r="H226" s="78">
        <f>'TARIFA SIN IVA MODIFICABLE '!E226</f>
        <v>0</v>
      </c>
      <c r="I226" s="78">
        <f t="shared" si="23"/>
        <v>0</v>
      </c>
      <c r="J226" s="78">
        <f t="shared" si="23"/>
        <v>0</v>
      </c>
      <c r="K226" s="78">
        <f t="shared" si="23"/>
        <v>0</v>
      </c>
      <c r="L226" s="78">
        <f t="shared" si="24"/>
        <v>0</v>
      </c>
      <c r="M226" s="78">
        <f t="shared" si="24"/>
        <v>0</v>
      </c>
      <c r="N226" s="78">
        <f t="shared" si="24"/>
        <v>0</v>
      </c>
      <c r="O226" s="78">
        <f t="shared" si="20"/>
        <v>0</v>
      </c>
      <c r="P226" s="78">
        <f t="shared" si="20"/>
        <v>0</v>
      </c>
      <c r="Q226" s="78">
        <f t="shared" si="20"/>
        <v>0</v>
      </c>
      <c r="R226" s="78">
        <f t="shared" si="20"/>
        <v>0</v>
      </c>
      <c r="S226" s="78">
        <f t="shared" si="25"/>
        <v>0</v>
      </c>
    </row>
    <row r="227" spans="1:19" x14ac:dyDescent="0.25">
      <c r="A227" s="88" t="str">
        <f>IFERROR(CONCATENATE('TARIFA SIN IVA MODIFICABLE '!A227," ",'TARIFA SIN IVA MODIFICABLE '!B227),"")</f>
        <v xml:space="preserve"> </v>
      </c>
      <c r="B227" s="78">
        <f>'TARIFA SIN IVA MODIFICABLE '!C227</f>
        <v>0</v>
      </c>
      <c r="C227" s="78">
        <f t="shared" si="21"/>
        <v>0</v>
      </c>
      <c r="D227" s="78">
        <f>'TARIFA SIN IVA MODIFICABLE '!D227</f>
        <v>0</v>
      </c>
      <c r="E227" s="78">
        <f t="shared" si="22"/>
        <v>0</v>
      </c>
      <c r="F227" s="78">
        <f t="shared" si="22"/>
        <v>0</v>
      </c>
      <c r="G227" s="78">
        <f t="shared" si="22"/>
        <v>0</v>
      </c>
      <c r="H227" s="78">
        <f>'TARIFA SIN IVA MODIFICABLE '!E227</f>
        <v>0</v>
      </c>
      <c r="I227" s="78">
        <f t="shared" si="23"/>
        <v>0</v>
      </c>
      <c r="J227" s="78">
        <f t="shared" si="23"/>
        <v>0</v>
      </c>
      <c r="K227" s="78">
        <f t="shared" si="23"/>
        <v>0</v>
      </c>
      <c r="L227" s="78">
        <f t="shared" si="24"/>
        <v>0</v>
      </c>
      <c r="M227" s="78">
        <f t="shared" si="24"/>
        <v>0</v>
      </c>
      <c r="N227" s="78">
        <f t="shared" si="24"/>
        <v>0</v>
      </c>
      <c r="O227" s="78">
        <f t="shared" si="20"/>
        <v>0</v>
      </c>
      <c r="P227" s="78">
        <f t="shared" si="20"/>
        <v>0</v>
      </c>
      <c r="Q227" s="78">
        <f t="shared" si="20"/>
        <v>0</v>
      </c>
      <c r="R227" s="78">
        <f t="shared" si="20"/>
        <v>0</v>
      </c>
      <c r="S227" s="78">
        <f t="shared" si="25"/>
        <v>0</v>
      </c>
    </row>
    <row r="228" spans="1:19" x14ac:dyDescent="0.25">
      <c r="A228" s="88" t="str">
        <f>IFERROR(CONCATENATE('TARIFA SIN IVA MODIFICABLE '!A228," ",'TARIFA SIN IVA MODIFICABLE '!B228),"")</f>
        <v xml:space="preserve"> </v>
      </c>
      <c r="B228" s="78">
        <f>'TARIFA SIN IVA MODIFICABLE '!C228</f>
        <v>0</v>
      </c>
      <c r="C228" s="78">
        <f t="shared" si="21"/>
        <v>0</v>
      </c>
      <c r="D228" s="78">
        <f>'TARIFA SIN IVA MODIFICABLE '!D228</f>
        <v>0</v>
      </c>
      <c r="E228" s="78">
        <f t="shared" si="22"/>
        <v>0</v>
      </c>
      <c r="F228" s="78">
        <f t="shared" si="22"/>
        <v>0</v>
      </c>
      <c r="G228" s="78">
        <f t="shared" si="22"/>
        <v>0</v>
      </c>
      <c r="H228" s="78">
        <f>'TARIFA SIN IVA MODIFICABLE '!E228</f>
        <v>0</v>
      </c>
      <c r="I228" s="78">
        <f t="shared" si="23"/>
        <v>0</v>
      </c>
      <c r="J228" s="78">
        <f t="shared" si="23"/>
        <v>0</v>
      </c>
      <c r="K228" s="78">
        <f t="shared" si="23"/>
        <v>0</v>
      </c>
      <c r="L228" s="78">
        <f t="shared" si="24"/>
        <v>0</v>
      </c>
      <c r="M228" s="78">
        <f t="shared" si="24"/>
        <v>0</v>
      </c>
      <c r="N228" s="78">
        <f t="shared" si="24"/>
        <v>0</v>
      </c>
      <c r="O228" s="78">
        <f t="shared" si="20"/>
        <v>0</v>
      </c>
      <c r="P228" s="78">
        <f t="shared" si="20"/>
        <v>0</v>
      </c>
      <c r="Q228" s="78">
        <f t="shared" si="20"/>
        <v>0</v>
      </c>
      <c r="R228" s="78">
        <f t="shared" si="20"/>
        <v>0</v>
      </c>
      <c r="S228" s="78">
        <f t="shared" si="25"/>
        <v>0</v>
      </c>
    </row>
    <row r="229" spans="1:19" x14ac:dyDescent="0.25">
      <c r="A229" s="88" t="str">
        <f>IFERROR(CONCATENATE('TARIFA SIN IVA MODIFICABLE '!A229," ",'TARIFA SIN IVA MODIFICABLE '!B229),"")</f>
        <v xml:space="preserve"> </v>
      </c>
      <c r="B229" s="78">
        <f>'TARIFA SIN IVA MODIFICABLE '!C229</f>
        <v>0</v>
      </c>
      <c r="C229" s="78">
        <f t="shared" si="21"/>
        <v>0</v>
      </c>
      <c r="D229" s="78">
        <f>'TARIFA SIN IVA MODIFICABLE '!D229</f>
        <v>0</v>
      </c>
      <c r="E229" s="78">
        <f t="shared" si="22"/>
        <v>0</v>
      </c>
      <c r="F229" s="78">
        <f t="shared" si="22"/>
        <v>0</v>
      </c>
      <c r="G229" s="78">
        <f t="shared" si="22"/>
        <v>0</v>
      </c>
      <c r="H229" s="78">
        <f>'TARIFA SIN IVA MODIFICABLE '!E229</f>
        <v>0</v>
      </c>
      <c r="I229" s="78">
        <f t="shared" si="23"/>
        <v>0</v>
      </c>
      <c r="J229" s="78">
        <f t="shared" si="23"/>
        <v>0</v>
      </c>
      <c r="K229" s="78">
        <f t="shared" si="23"/>
        <v>0</v>
      </c>
      <c r="L229" s="78">
        <f t="shared" si="24"/>
        <v>0</v>
      </c>
      <c r="M229" s="78">
        <f t="shared" si="24"/>
        <v>0</v>
      </c>
      <c r="N229" s="78">
        <f t="shared" si="24"/>
        <v>0</v>
      </c>
      <c r="O229" s="78">
        <f t="shared" si="20"/>
        <v>0</v>
      </c>
      <c r="P229" s="78">
        <f t="shared" si="20"/>
        <v>0</v>
      </c>
      <c r="Q229" s="78">
        <f t="shared" si="20"/>
        <v>0</v>
      </c>
      <c r="R229" s="78">
        <f t="shared" si="20"/>
        <v>0</v>
      </c>
      <c r="S229" s="78">
        <f t="shared" si="25"/>
        <v>0</v>
      </c>
    </row>
    <row r="230" spans="1:19" x14ac:dyDescent="0.25">
      <c r="A230" s="88" t="str">
        <f>IFERROR(CONCATENATE('TARIFA SIN IVA MODIFICABLE '!A230," ",'TARIFA SIN IVA MODIFICABLE '!B230),"")</f>
        <v xml:space="preserve"> </v>
      </c>
      <c r="B230" s="78">
        <f>'TARIFA SIN IVA MODIFICABLE '!C230</f>
        <v>0</v>
      </c>
      <c r="C230" s="78">
        <f t="shared" si="21"/>
        <v>0</v>
      </c>
      <c r="D230" s="78">
        <f>'TARIFA SIN IVA MODIFICABLE '!D230</f>
        <v>0</v>
      </c>
      <c r="E230" s="78">
        <f t="shared" si="22"/>
        <v>0</v>
      </c>
      <c r="F230" s="78">
        <f t="shared" si="22"/>
        <v>0</v>
      </c>
      <c r="G230" s="78">
        <f t="shared" si="22"/>
        <v>0</v>
      </c>
      <c r="H230" s="78">
        <f>'TARIFA SIN IVA MODIFICABLE '!E230</f>
        <v>0</v>
      </c>
      <c r="I230" s="78">
        <f t="shared" si="23"/>
        <v>0</v>
      </c>
      <c r="J230" s="78">
        <f t="shared" si="23"/>
        <v>0</v>
      </c>
      <c r="K230" s="78">
        <f t="shared" si="23"/>
        <v>0</v>
      </c>
      <c r="L230" s="78">
        <f t="shared" si="24"/>
        <v>0</v>
      </c>
      <c r="M230" s="78">
        <f t="shared" si="24"/>
        <v>0</v>
      </c>
      <c r="N230" s="78">
        <f t="shared" si="24"/>
        <v>0</v>
      </c>
      <c r="O230" s="78">
        <f t="shared" si="20"/>
        <v>0</v>
      </c>
      <c r="P230" s="78">
        <f t="shared" si="20"/>
        <v>0</v>
      </c>
      <c r="Q230" s="78">
        <f t="shared" si="20"/>
        <v>0</v>
      </c>
      <c r="R230" s="78">
        <f t="shared" si="20"/>
        <v>0</v>
      </c>
      <c r="S230" s="78">
        <f t="shared" si="25"/>
        <v>0</v>
      </c>
    </row>
    <row r="231" spans="1:19" x14ac:dyDescent="0.25">
      <c r="A231" s="88" t="str">
        <f>IFERROR(CONCATENATE('TARIFA SIN IVA MODIFICABLE '!A231," ",'TARIFA SIN IVA MODIFICABLE '!B231),"")</f>
        <v xml:space="preserve"> </v>
      </c>
      <c r="B231" s="78">
        <f>'TARIFA SIN IVA MODIFICABLE '!C231</f>
        <v>0</v>
      </c>
      <c r="C231" s="78">
        <f t="shared" si="21"/>
        <v>0</v>
      </c>
      <c r="D231" s="78">
        <f>'TARIFA SIN IVA MODIFICABLE '!D231</f>
        <v>0</v>
      </c>
      <c r="E231" s="78">
        <f t="shared" si="22"/>
        <v>0</v>
      </c>
      <c r="F231" s="78">
        <f t="shared" si="22"/>
        <v>0</v>
      </c>
      <c r="G231" s="78">
        <f t="shared" si="22"/>
        <v>0</v>
      </c>
      <c r="H231" s="78">
        <f>'TARIFA SIN IVA MODIFICABLE '!E231</f>
        <v>0</v>
      </c>
      <c r="I231" s="78">
        <f t="shared" si="23"/>
        <v>0</v>
      </c>
      <c r="J231" s="78">
        <f t="shared" si="23"/>
        <v>0</v>
      </c>
      <c r="K231" s="78">
        <f t="shared" si="23"/>
        <v>0</v>
      </c>
      <c r="L231" s="78">
        <f t="shared" si="24"/>
        <v>0</v>
      </c>
      <c r="M231" s="78">
        <f t="shared" si="24"/>
        <v>0</v>
      </c>
      <c r="N231" s="78">
        <f t="shared" si="24"/>
        <v>0</v>
      </c>
      <c r="O231" s="78">
        <f t="shared" si="20"/>
        <v>0</v>
      </c>
      <c r="P231" s="78">
        <f t="shared" si="20"/>
        <v>0</v>
      </c>
      <c r="Q231" s="78">
        <f t="shared" si="20"/>
        <v>0</v>
      </c>
      <c r="R231" s="78">
        <f t="shared" si="20"/>
        <v>0</v>
      </c>
      <c r="S231" s="78">
        <f t="shared" si="25"/>
        <v>0</v>
      </c>
    </row>
    <row r="232" spans="1:19" x14ac:dyDescent="0.25">
      <c r="A232" s="88" t="str">
        <f>IFERROR(CONCATENATE('TARIFA SIN IVA MODIFICABLE '!A232," ",'TARIFA SIN IVA MODIFICABLE '!B232),"")</f>
        <v xml:space="preserve"> </v>
      </c>
      <c r="B232" s="78">
        <f>'TARIFA SIN IVA MODIFICABLE '!C232</f>
        <v>0</v>
      </c>
      <c r="C232" s="78">
        <f t="shared" si="21"/>
        <v>0</v>
      </c>
      <c r="D232" s="78">
        <f>'TARIFA SIN IVA MODIFICABLE '!D232</f>
        <v>0</v>
      </c>
      <c r="E232" s="78">
        <f t="shared" si="22"/>
        <v>0</v>
      </c>
      <c r="F232" s="78">
        <f t="shared" si="22"/>
        <v>0</v>
      </c>
      <c r="G232" s="78">
        <f t="shared" si="22"/>
        <v>0</v>
      </c>
      <c r="H232" s="78">
        <f>'TARIFA SIN IVA MODIFICABLE '!E232</f>
        <v>0</v>
      </c>
      <c r="I232" s="78">
        <f t="shared" si="23"/>
        <v>0</v>
      </c>
      <c r="J232" s="78">
        <f t="shared" si="23"/>
        <v>0</v>
      </c>
      <c r="K232" s="78">
        <f t="shared" si="23"/>
        <v>0</v>
      </c>
      <c r="L232" s="78">
        <f t="shared" si="24"/>
        <v>0</v>
      </c>
      <c r="M232" s="78">
        <f t="shared" si="24"/>
        <v>0</v>
      </c>
      <c r="N232" s="78">
        <f t="shared" si="24"/>
        <v>0</v>
      </c>
      <c r="O232" s="78">
        <f t="shared" si="20"/>
        <v>0</v>
      </c>
      <c r="P232" s="78">
        <f t="shared" si="20"/>
        <v>0</v>
      </c>
      <c r="Q232" s="78">
        <f t="shared" si="20"/>
        <v>0</v>
      </c>
      <c r="R232" s="78">
        <f t="shared" si="20"/>
        <v>0</v>
      </c>
      <c r="S232" s="78">
        <f t="shared" si="25"/>
        <v>0</v>
      </c>
    </row>
    <row r="233" spans="1:19" x14ac:dyDescent="0.25">
      <c r="A233" s="88" t="str">
        <f>IFERROR(CONCATENATE('TARIFA SIN IVA MODIFICABLE '!A233," ",'TARIFA SIN IVA MODIFICABLE '!B233),"")</f>
        <v xml:space="preserve"> </v>
      </c>
      <c r="B233" s="78">
        <f>'TARIFA SIN IVA MODIFICABLE '!C233</f>
        <v>0</v>
      </c>
      <c r="C233" s="78">
        <f t="shared" si="21"/>
        <v>0</v>
      </c>
      <c r="D233" s="78">
        <f>'TARIFA SIN IVA MODIFICABLE '!D233</f>
        <v>0</v>
      </c>
      <c r="E233" s="78">
        <f t="shared" si="22"/>
        <v>0</v>
      </c>
      <c r="F233" s="78">
        <f t="shared" si="22"/>
        <v>0</v>
      </c>
      <c r="G233" s="78">
        <f t="shared" si="22"/>
        <v>0</v>
      </c>
      <c r="H233" s="78">
        <f>'TARIFA SIN IVA MODIFICABLE '!E233</f>
        <v>0</v>
      </c>
      <c r="I233" s="78">
        <f t="shared" si="23"/>
        <v>0</v>
      </c>
      <c r="J233" s="78">
        <f t="shared" si="23"/>
        <v>0</v>
      </c>
      <c r="K233" s="78">
        <f t="shared" si="23"/>
        <v>0</v>
      </c>
      <c r="L233" s="78">
        <f t="shared" si="24"/>
        <v>0</v>
      </c>
      <c r="M233" s="78">
        <f t="shared" si="24"/>
        <v>0</v>
      </c>
      <c r="N233" s="78">
        <f t="shared" si="24"/>
        <v>0</v>
      </c>
      <c r="O233" s="78">
        <f t="shared" si="20"/>
        <v>0</v>
      </c>
      <c r="P233" s="78">
        <f t="shared" si="20"/>
        <v>0</v>
      </c>
      <c r="Q233" s="78">
        <f t="shared" si="20"/>
        <v>0</v>
      </c>
      <c r="R233" s="78">
        <f t="shared" si="20"/>
        <v>0</v>
      </c>
      <c r="S233" s="78">
        <f t="shared" si="25"/>
        <v>0</v>
      </c>
    </row>
    <row r="234" spans="1:19" x14ac:dyDescent="0.25">
      <c r="A234" s="88" t="str">
        <f>IFERROR(CONCATENATE('TARIFA SIN IVA MODIFICABLE '!A234," ",'TARIFA SIN IVA MODIFICABLE '!B234),"")</f>
        <v xml:space="preserve"> </v>
      </c>
      <c r="B234" s="78">
        <f>'TARIFA SIN IVA MODIFICABLE '!C234</f>
        <v>0</v>
      </c>
      <c r="C234" s="78">
        <f t="shared" si="21"/>
        <v>0</v>
      </c>
      <c r="D234" s="78">
        <f>'TARIFA SIN IVA MODIFICABLE '!D234</f>
        <v>0</v>
      </c>
      <c r="E234" s="78">
        <f t="shared" si="22"/>
        <v>0</v>
      </c>
      <c r="F234" s="78">
        <f t="shared" si="22"/>
        <v>0</v>
      </c>
      <c r="G234" s="78">
        <f t="shared" si="22"/>
        <v>0</v>
      </c>
      <c r="H234" s="78">
        <f>'TARIFA SIN IVA MODIFICABLE '!E234</f>
        <v>0</v>
      </c>
      <c r="I234" s="78">
        <f t="shared" si="23"/>
        <v>0</v>
      </c>
      <c r="J234" s="78">
        <f t="shared" si="23"/>
        <v>0</v>
      </c>
      <c r="K234" s="78">
        <f t="shared" si="23"/>
        <v>0</v>
      </c>
      <c r="L234" s="78">
        <f t="shared" si="24"/>
        <v>0</v>
      </c>
      <c r="M234" s="78">
        <f t="shared" si="24"/>
        <v>0</v>
      </c>
      <c r="N234" s="78">
        <f t="shared" si="24"/>
        <v>0</v>
      </c>
      <c r="O234" s="78">
        <f t="shared" si="20"/>
        <v>0</v>
      </c>
      <c r="P234" s="78">
        <f t="shared" si="20"/>
        <v>0</v>
      </c>
      <c r="Q234" s="78">
        <f t="shared" si="20"/>
        <v>0</v>
      </c>
      <c r="R234" s="78">
        <f t="shared" si="20"/>
        <v>0</v>
      </c>
      <c r="S234" s="78">
        <f t="shared" si="25"/>
        <v>0</v>
      </c>
    </row>
    <row r="235" spans="1:19" x14ac:dyDescent="0.25">
      <c r="A235" s="88" t="str">
        <f>IFERROR(CONCATENATE('TARIFA SIN IVA MODIFICABLE '!A235," ",'TARIFA SIN IVA MODIFICABLE '!B235),"")</f>
        <v xml:space="preserve"> </v>
      </c>
      <c r="B235" s="78">
        <f>'TARIFA SIN IVA MODIFICABLE '!C235</f>
        <v>0</v>
      </c>
      <c r="C235" s="78">
        <f t="shared" si="21"/>
        <v>0</v>
      </c>
      <c r="D235" s="78">
        <f>'TARIFA SIN IVA MODIFICABLE '!D235</f>
        <v>0</v>
      </c>
      <c r="E235" s="78">
        <f t="shared" si="22"/>
        <v>0</v>
      </c>
      <c r="F235" s="78">
        <f t="shared" si="22"/>
        <v>0</v>
      </c>
      <c r="G235" s="78">
        <f t="shared" si="22"/>
        <v>0</v>
      </c>
      <c r="H235" s="78">
        <f>'TARIFA SIN IVA MODIFICABLE '!E235</f>
        <v>0</v>
      </c>
      <c r="I235" s="78">
        <f t="shared" si="23"/>
        <v>0</v>
      </c>
      <c r="J235" s="78">
        <f t="shared" si="23"/>
        <v>0</v>
      </c>
      <c r="K235" s="78">
        <f t="shared" si="23"/>
        <v>0</v>
      </c>
      <c r="L235" s="78">
        <f t="shared" si="24"/>
        <v>0</v>
      </c>
      <c r="M235" s="78">
        <f t="shared" si="24"/>
        <v>0</v>
      </c>
      <c r="N235" s="78">
        <f t="shared" si="24"/>
        <v>0</v>
      </c>
      <c r="O235" s="78">
        <f t="shared" si="20"/>
        <v>0</v>
      </c>
      <c r="P235" s="78">
        <f t="shared" si="20"/>
        <v>0</v>
      </c>
      <c r="Q235" s="78">
        <f t="shared" si="20"/>
        <v>0</v>
      </c>
      <c r="R235" s="78">
        <f t="shared" si="20"/>
        <v>0</v>
      </c>
      <c r="S235" s="78">
        <f t="shared" si="25"/>
        <v>0</v>
      </c>
    </row>
    <row r="236" spans="1:19" x14ac:dyDescent="0.25">
      <c r="A236" s="88" t="str">
        <f>IFERROR(CONCATENATE('TARIFA SIN IVA MODIFICABLE '!A236," ",'TARIFA SIN IVA MODIFICABLE '!B236),"")</f>
        <v xml:space="preserve"> </v>
      </c>
      <c r="B236" s="78">
        <f>'TARIFA SIN IVA MODIFICABLE '!C236</f>
        <v>0</v>
      </c>
      <c r="C236" s="78">
        <f t="shared" si="21"/>
        <v>0</v>
      </c>
      <c r="D236" s="78">
        <f>'TARIFA SIN IVA MODIFICABLE '!D236</f>
        <v>0</v>
      </c>
      <c r="E236" s="78">
        <f t="shared" si="22"/>
        <v>0</v>
      </c>
      <c r="F236" s="78">
        <f t="shared" si="22"/>
        <v>0</v>
      </c>
      <c r="G236" s="78">
        <f t="shared" si="22"/>
        <v>0</v>
      </c>
      <c r="H236" s="78">
        <f>'TARIFA SIN IVA MODIFICABLE '!E236</f>
        <v>0</v>
      </c>
      <c r="I236" s="78">
        <f t="shared" si="23"/>
        <v>0</v>
      </c>
      <c r="J236" s="78">
        <f t="shared" si="23"/>
        <v>0</v>
      </c>
      <c r="K236" s="78">
        <f t="shared" si="23"/>
        <v>0</v>
      </c>
      <c r="L236" s="78">
        <f t="shared" si="24"/>
        <v>0</v>
      </c>
      <c r="M236" s="78">
        <f t="shared" si="24"/>
        <v>0</v>
      </c>
      <c r="N236" s="78">
        <f t="shared" si="24"/>
        <v>0</v>
      </c>
      <c r="O236" s="78">
        <f t="shared" si="20"/>
        <v>0</v>
      </c>
      <c r="P236" s="78">
        <f t="shared" si="20"/>
        <v>0</v>
      </c>
      <c r="Q236" s="78">
        <f t="shared" si="20"/>
        <v>0</v>
      </c>
      <c r="R236" s="78">
        <f t="shared" si="20"/>
        <v>0</v>
      </c>
      <c r="S236" s="78">
        <f t="shared" si="25"/>
        <v>0</v>
      </c>
    </row>
    <row r="237" spans="1:19" x14ac:dyDescent="0.25">
      <c r="A237" s="88" t="str">
        <f>IFERROR(CONCATENATE('TARIFA SIN IVA MODIFICABLE '!A237," ",'TARIFA SIN IVA MODIFICABLE '!B237),"")</f>
        <v xml:space="preserve"> </v>
      </c>
      <c r="B237" s="78">
        <f>'TARIFA SIN IVA MODIFICABLE '!C237</f>
        <v>0</v>
      </c>
      <c r="C237" s="78">
        <f t="shared" si="21"/>
        <v>0</v>
      </c>
      <c r="D237" s="78">
        <f>'TARIFA SIN IVA MODIFICABLE '!D237</f>
        <v>0</v>
      </c>
      <c r="E237" s="78">
        <f t="shared" si="22"/>
        <v>0</v>
      </c>
      <c r="F237" s="78">
        <f t="shared" si="22"/>
        <v>0</v>
      </c>
      <c r="G237" s="78">
        <f t="shared" si="22"/>
        <v>0</v>
      </c>
      <c r="H237" s="78">
        <f>'TARIFA SIN IVA MODIFICABLE '!E237</f>
        <v>0</v>
      </c>
      <c r="I237" s="78">
        <f t="shared" si="23"/>
        <v>0</v>
      </c>
      <c r="J237" s="78">
        <f t="shared" si="23"/>
        <v>0</v>
      </c>
      <c r="K237" s="78">
        <f t="shared" si="23"/>
        <v>0</v>
      </c>
      <c r="L237" s="78">
        <f t="shared" si="24"/>
        <v>0</v>
      </c>
      <c r="M237" s="78">
        <f t="shared" si="24"/>
        <v>0</v>
      </c>
      <c r="N237" s="78">
        <f t="shared" si="24"/>
        <v>0</v>
      </c>
      <c r="O237" s="78">
        <f t="shared" si="20"/>
        <v>0</v>
      </c>
      <c r="P237" s="78">
        <f t="shared" si="20"/>
        <v>0</v>
      </c>
      <c r="Q237" s="78">
        <f t="shared" si="20"/>
        <v>0</v>
      </c>
      <c r="R237" s="78">
        <f t="shared" si="20"/>
        <v>0</v>
      </c>
      <c r="S237" s="78">
        <f t="shared" si="25"/>
        <v>0</v>
      </c>
    </row>
    <row r="238" spans="1:19" x14ac:dyDescent="0.25">
      <c r="A238" s="88" t="str">
        <f>IFERROR(CONCATENATE('TARIFA SIN IVA MODIFICABLE '!A238," ",'TARIFA SIN IVA MODIFICABLE '!B238),"")</f>
        <v xml:space="preserve"> </v>
      </c>
      <c r="B238" s="78">
        <f>'TARIFA SIN IVA MODIFICABLE '!C238</f>
        <v>0</v>
      </c>
      <c r="C238" s="78">
        <f t="shared" si="21"/>
        <v>0</v>
      </c>
      <c r="D238" s="78">
        <f>'TARIFA SIN IVA MODIFICABLE '!D238</f>
        <v>0</v>
      </c>
      <c r="E238" s="78">
        <f t="shared" si="22"/>
        <v>0</v>
      </c>
      <c r="F238" s="78">
        <f t="shared" si="22"/>
        <v>0</v>
      </c>
      <c r="G238" s="78">
        <f t="shared" si="22"/>
        <v>0</v>
      </c>
      <c r="H238" s="78">
        <f>'TARIFA SIN IVA MODIFICABLE '!E238</f>
        <v>0</v>
      </c>
      <c r="I238" s="78">
        <f t="shared" si="23"/>
        <v>0</v>
      </c>
      <c r="J238" s="78">
        <f t="shared" si="23"/>
        <v>0</v>
      </c>
      <c r="K238" s="78">
        <f t="shared" si="23"/>
        <v>0</v>
      </c>
      <c r="L238" s="78">
        <f t="shared" si="24"/>
        <v>0</v>
      </c>
      <c r="M238" s="78">
        <f t="shared" si="24"/>
        <v>0</v>
      </c>
      <c r="N238" s="78">
        <f t="shared" si="24"/>
        <v>0</v>
      </c>
      <c r="O238" s="78">
        <f t="shared" si="20"/>
        <v>0</v>
      </c>
      <c r="P238" s="78">
        <f t="shared" si="20"/>
        <v>0</v>
      </c>
      <c r="Q238" s="78">
        <f t="shared" si="20"/>
        <v>0</v>
      </c>
      <c r="R238" s="78">
        <f t="shared" si="20"/>
        <v>0</v>
      </c>
      <c r="S238" s="78">
        <f t="shared" si="25"/>
        <v>0</v>
      </c>
    </row>
    <row r="239" spans="1:19" x14ac:dyDescent="0.25">
      <c r="A239" s="88" t="str">
        <f>IFERROR(CONCATENATE('TARIFA SIN IVA MODIFICABLE '!A239," ",'TARIFA SIN IVA MODIFICABLE '!B239),"")</f>
        <v xml:space="preserve"> </v>
      </c>
      <c r="B239" s="78">
        <f>'TARIFA SIN IVA MODIFICABLE '!C239</f>
        <v>0</v>
      </c>
      <c r="C239" s="78">
        <f t="shared" si="21"/>
        <v>0</v>
      </c>
      <c r="D239" s="78">
        <f>'TARIFA SIN IVA MODIFICABLE '!D239</f>
        <v>0</v>
      </c>
      <c r="E239" s="78">
        <f t="shared" si="22"/>
        <v>0</v>
      </c>
      <c r="F239" s="78">
        <f t="shared" si="22"/>
        <v>0</v>
      </c>
      <c r="G239" s="78">
        <f t="shared" si="22"/>
        <v>0</v>
      </c>
      <c r="H239" s="78">
        <f>'TARIFA SIN IVA MODIFICABLE '!E239</f>
        <v>0</v>
      </c>
      <c r="I239" s="78">
        <f t="shared" si="23"/>
        <v>0</v>
      </c>
      <c r="J239" s="78">
        <f t="shared" si="23"/>
        <v>0</v>
      </c>
      <c r="K239" s="78">
        <f t="shared" si="23"/>
        <v>0</v>
      </c>
      <c r="L239" s="78">
        <f t="shared" si="24"/>
        <v>0</v>
      </c>
      <c r="M239" s="78">
        <f t="shared" si="24"/>
        <v>0</v>
      </c>
      <c r="N239" s="78">
        <f t="shared" si="24"/>
        <v>0</v>
      </c>
      <c r="O239" s="78">
        <f t="shared" si="20"/>
        <v>0</v>
      </c>
      <c r="P239" s="78">
        <f t="shared" si="20"/>
        <v>0</v>
      </c>
      <c r="Q239" s="78">
        <f t="shared" si="20"/>
        <v>0</v>
      </c>
      <c r="R239" s="78">
        <f t="shared" si="20"/>
        <v>0</v>
      </c>
      <c r="S239" s="78">
        <f t="shared" si="25"/>
        <v>0</v>
      </c>
    </row>
    <row r="240" spans="1:19" x14ac:dyDescent="0.25">
      <c r="A240" s="88" t="str">
        <f>IFERROR(CONCATENATE('TARIFA SIN IVA MODIFICABLE '!A240," ",'TARIFA SIN IVA MODIFICABLE '!B240),"")</f>
        <v xml:space="preserve"> </v>
      </c>
      <c r="B240" s="78">
        <f>'TARIFA SIN IVA MODIFICABLE '!C240</f>
        <v>0</v>
      </c>
      <c r="C240" s="78">
        <f t="shared" si="21"/>
        <v>0</v>
      </c>
      <c r="D240" s="78">
        <f>'TARIFA SIN IVA MODIFICABLE '!D240</f>
        <v>0</v>
      </c>
      <c r="E240" s="78">
        <f t="shared" si="22"/>
        <v>0</v>
      </c>
      <c r="F240" s="78">
        <f t="shared" si="22"/>
        <v>0</v>
      </c>
      <c r="G240" s="78">
        <f t="shared" si="22"/>
        <v>0</v>
      </c>
      <c r="H240" s="78">
        <f>'TARIFA SIN IVA MODIFICABLE '!E240</f>
        <v>0</v>
      </c>
      <c r="I240" s="78">
        <f t="shared" si="23"/>
        <v>0</v>
      </c>
      <c r="J240" s="78">
        <f t="shared" si="23"/>
        <v>0</v>
      </c>
      <c r="K240" s="78">
        <f t="shared" si="23"/>
        <v>0</v>
      </c>
      <c r="L240" s="78">
        <f t="shared" si="24"/>
        <v>0</v>
      </c>
      <c r="M240" s="78">
        <f t="shared" si="24"/>
        <v>0</v>
      </c>
      <c r="N240" s="78">
        <f t="shared" si="24"/>
        <v>0</v>
      </c>
      <c r="O240" s="78">
        <f t="shared" si="20"/>
        <v>0</v>
      </c>
      <c r="P240" s="78">
        <f t="shared" si="20"/>
        <v>0</v>
      </c>
      <c r="Q240" s="78">
        <f t="shared" si="20"/>
        <v>0</v>
      </c>
      <c r="R240" s="78">
        <f t="shared" si="20"/>
        <v>0</v>
      </c>
      <c r="S240" s="78">
        <f t="shared" si="25"/>
        <v>0</v>
      </c>
    </row>
    <row r="241" spans="1:19" x14ac:dyDescent="0.25">
      <c r="A241" s="88" t="str">
        <f>IFERROR(CONCATENATE('TARIFA SIN IVA MODIFICABLE '!A241," ",'TARIFA SIN IVA MODIFICABLE '!B241),"")</f>
        <v xml:space="preserve"> </v>
      </c>
      <c r="B241" s="78">
        <f>'TARIFA SIN IVA MODIFICABLE '!C241</f>
        <v>0</v>
      </c>
      <c r="C241" s="78">
        <f t="shared" si="21"/>
        <v>0</v>
      </c>
      <c r="D241" s="78">
        <f>'TARIFA SIN IVA MODIFICABLE '!D241</f>
        <v>0</v>
      </c>
      <c r="E241" s="78">
        <f t="shared" si="22"/>
        <v>0</v>
      </c>
      <c r="F241" s="78">
        <f t="shared" si="22"/>
        <v>0</v>
      </c>
      <c r="G241" s="78">
        <f t="shared" si="22"/>
        <v>0</v>
      </c>
      <c r="H241" s="78">
        <f>'TARIFA SIN IVA MODIFICABLE '!E241</f>
        <v>0</v>
      </c>
      <c r="I241" s="78">
        <f t="shared" si="23"/>
        <v>0</v>
      </c>
      <c r="J241" s="78">
        <f t="shared" si="23"/>
        <v>0</v>
      </c>
      <c r="K241" s="78">
        <f t="shared" si="23"/>
        <v>0</v>
      </c>
      <c r="L241" s="78">
        <f t="shared" si="24"/>
        <v>0</v>
      </c>
      <c r="M241" s="78">
        <f t="shared" si="24"/>
        <v>0</v>
      </c>
      <c r="N241" s="78">
        <f t="shared" si="24"/>
        <v>0</v>
      </c>
      <c r="O241" s="78">
        <f t="shared" si="20"/>
        <v>0</v>
      </c>
      <c r="P241" s="78">
        <f t="shared" si="20"/>
        <v>0</v>
      </c>
      <c r="Q241" s="78">
        <f t="shared" si="20"/>
        <v>0</v>
      </c>
      <c r="R241" s="78">
        <f t="shared" si="20"/>
        <v>0</v>
      </c>
      <c r="S241" s="78">
        <f t="shared" si="25"/>
        <v>0</v>
      </c>
    </row>
    <row r="242" spans="1:19" x14ac:dyDescent="0.25">
      <c r="A242" s="88" t="str">
        <f>IFERROR(CONCATENATE('TARIFA SIN IVA MODIFICABLE '!A242," ",'TARIFA SIN IVA MODIFICABLE '!B242),"")</f>
        <v xml:space="preserve"> </v>
      </c>
      <c r="B242" s="78">
        <f>'TARIFA SIN IVA MODIFICABLE '!C242</f>
        <v>0</v>
      </c>
      <c r="C242" s="78">
        <f t="shared" si="21"/>
        <v>0</v>
      </c>
      <c r="D242" s="78">
        <f>'TARIFA SIN IVA MODIFICABLE '!D242</f>
        <v>0</v>
      </c>
      <c r="E242" s="78">
        <f t="shared" si="22"/>
        <v>0</v>
      </c>
      <c r="F242" s="78">
        <f t="shared" si="22"/>
        <v>0</v>
      </c>
      <c r="G242" s="78">
        <f t="shared" si="22"/>
        <v>0</v>
      </c>
      <c r="H242" s="78">
        <f>'TARIFA SIN IVA MODIFICABLE '!E242</f>
        <v>0</v>
      </c>
      <c r="I242" s="78">
        <f t="shared" si="23"/>
        <v>0</v>
      </c>
      <c r="J242" s="78">
        <f t="shared" si="23"/>
        <v>0</v>
      </c>
      <c r="K242" s="78">
        <f t="shared" si="23"/>
        <v>0</v>
      </c>
      <c r="L242" s="78">
        <f t="shared" si="24"/>
        <v>0</v>
      </c>
      <c r="M242" s="78">
        <f t="shared" si="24"/>
        <v>0</v>
      </c>
      <c r="N242" s="78">
        <f t="shared" si="24"/>
        <v>0</v>
      </c>
      <c r="O242" s="78">
        <f t="shared" si="20"/>
        <v>0</v>
      </c>
      <c r="P242" s="78">
        <f t="shared" si="20"/>
        <v>0</v>
      </c>
      <c r="Q242" s="78">
        <f t="shared" si="20"/>
        <v>0</v>
      </c>
      <c r="R242" s="78">
        <f t="shared" si="20"/>
        <v>0</v>
      </c>
      <c r="S242" s="78">
        <f t="shared" si="25"/>
        <v>0</v>
      </c>
    </row>
    <row r="243" spans="1:19" x14ac:dyDescent="0.25">
      <c r="A243" s="88" t="str">
        <f>IFERROR(CONCATENATE('TARIFA SIN IVA MODIFICABLE '!A243," ",'TARIFA SIN IVA MODIFICABLE '!B243),"")</f>
        <v xml:space="preserve"> </v>
      </c>
      <c r="B243" s="78">
        <f>'TARIFA SIN IVA MODIFICABLE '!C243</f>
        <v>0</v>
      </c>
      <c r="C243" s="78">
        <f t="shared" si="21"/>
        <v>0</v>
      </c>
      <c r="D243" s="78">
        <f>'TARIFA SIN IVA MODIFICABLE '!D243</f>
        <v>0</v>
      </c>
      <c r="E243" s="78">
        <f t="shared" si="22"/>
        <v>0</v>
      </c>
      <c r="F243" s="78">
        <f t="shared" si="22"/>
        <v>0</v>
      </c>
      <c r="G243" s="78">
        <f t="shared" si="22"/>
        <v>0</v>
      </c>
      <c r="H243" s="78">
        <f>'TARIFA SIN IVA MODIFICABLE '!E243</f>
        <v>0</v>
      </c>
      <c r="I243" s="78">
        <f t="shared" si="23"/>
        <v>0</v>
      </c>
      <c r="J243" s="78">
        <f t="shared" si="23"/>
        <v>0</v>
      </c>
      <c r="K243" s="78">
        <f t="shared" si="23"/>
        <v>0</v>
      </c>
      <c r="L243" s="78">
        <f t="shared" si="24"/>
        <v>0</v>
      </c>
      <c r="M243" s="78">
        <f t="shared" si="24"/>
        <v>0</v>
      </c>
      <c r="N243" s="78">
        <f t="shared" si="24"/>
        <v>0</v>
      </c>
      <c r="O243" s="78">
        <f t="shared" si="20"/>
        <v>0</v>
      </c>
      <c r="P243" s="78">
        <f t="shared" si="20"/>
        <v>0</v>
      </c>
      <c r="Q243" s="78">
        <f t="shared" si="20"/>
        <v>0</v>
      </c>
      <c r="R243" s="78">
        <f t="shared" si="20"/>
        <v>0</v>
      </c>
      <c r="S243" s="78">
        <f t="shared" si="25"/>
        <v>0</v>
      </c>
    </row>
    <row r="244" spans="1:19" x14ac:dyDescent="0.25">
      <c r="A244" s="88" t="str">
        <f>IFERROR(CONCATENATE('TARIFA SIN IVA MODIFICABLE '!A244," ",'TARIFA SIN IVA MODIFICABLE '!B244),"")</f>
        <v xml:space="preserve"> </v>
      </c>
      <c r="B244" s="78">
        <f>'TARIFA SIN IVA MODIFICABLE '!C244</f>
        <v>0</v>
      </c>
      <c r="C244" s="78">
        <f t="shared" si="21"/>
        <v>0</v>
      </c>
      <c r="D244" s="78">
        <f>'TARIFA SIN IVA MODIFICABLE '!D244</f>
        <v>0</v>
      </c>
      <c r="E244" s="78">
        <f t="shared" si="22"/>
        <v>0</v>
      </c>
      <c r="F244" s="78">
        <f t="shared" si="22"/>
        <v>0</v>
      </c>
      <c r="G244" s="78">
        <f t="shared" si="22"/>
        <v>0</v>
      </c>
      <c r="H244" s="78">
        <f>'TARIFA SIN IVA MODIFICABLE '!E244</f>
        <v>0</v>
      </c>
      <c r="I244" s="78">
        <f t="shared" si="23"/>
        <v>0</v>
      </c>
      <c r="J244" s="78">
        <f t="shared" si="23"/>
        <v>0</v>
      </c>
      <c r="K244" s="78">
        <f t="shared" si="23"/>
        <v>0</v>
      </c>
      <c r="L244" s="78">
        <f t="shared" si="24"/>
        <v>0</v>
      </c>
      <c r="M244" s="78">
        <f t="shared" si="24"/>
        <v>0</v>
      </c>
      <c r="N244" s="78">
        <f t="shared" si="24"/>
        <v>0</v>
      </c>
      <c r="O244" s="78">
        <f t="shared" si="20"/>
        <v>0</v>
      </c>
      <c r="P244" s="78">
        <f t="shared" si="20"/>
        <v>0</v>
      </c>
      <c r="Q244" s="78">
        <f t="shared" si="20"/>
        <v>0</v>
      </c>
      <c r="R244" s="78">
        <f t="shared" si="20"/>
        <v>0</v>
      </c>
      <c r="S244" s="78">
        <f t="shared" si="25"/>
        <v>0</v>
      </c>
    </row>
    <row r="245" spans="1:19" x14ac:dyDescent="0.25">
      <c r="A245" s="88" t="str">
        <f>IFERROR(CONCATENATE('TARIFA SIN IVA MODIFICABLE '!A245," ",'TARIFA SIN IVA MODIFICABLE '!B245),"")</f>
        <v xml:space="preserve"> </v>
      </c>
      <c r="B245" s="78">
        <f>'TARIFA SIN IVA MODIFICABLE '!C245</f>
        <v>0</v>
      </c>
      <c r="C245" s="78">
        <f t="shared" si="21"/>
        <v>0</v>
      </c>
      <c r="D245" s="78">
        <f>'TARIFA SIN IVA MODIFICABLE '!D245</f>
        <v>0</v>
      </c>
      <c r="E245" s="78">
        <f t="shared" si="22"/>
        <v>0</v>
      </c>
      <c r="F245" s="78">
        <f t="shared" si="22"/>
        <v>0</v>
      </c>
      <c r="G245" s="78">
        <f t="shared" si="22"/>
        <v>0</v>
      </c>
      <c r="H245" s="78">
        <f>'TARIFA SIN IVA MODIFICABLE '!E245</f>
        <v>0</v>
      </c>
      <c r="I245" s="78">
        <f t="shared" si="23"/>
        <v>0</v>
      </c>
      <c r="J245" s="78">
        <f t="shared" si="23"/>
        <v>0</v>
      </c>
      <c r="K245" s="78">
        <f t="shared" si="23"/>
        <v>0</v>
      </c>
      <c r="L245" s="78">
        <f t="shared" si="24"/>
        <v>0</v>
      </c>
      <c r="M245" s="78">
        <f t="shared" si="24"/>
        <v>0</v>
      </c>
      <c r="N245" s="78">
        <f t="shared" si="24"/>
        <v>0</v>
      </c>
      <c r="O245" s="78">
        <f t="shared" si="20"/>
        <v>0</v>
      </c>
      <c r="P245" s="78">
        <f t="shared" si="20"/>
        <v>0</v>
      </c>
      <c r="Q245" s="78">
        <f t="shared" si="20"/>
        <v>0</v>
      </c>
      <c r="R245" s="78">
        <f t="shared" si="20"/>
        <v>0</v>
      </c>
      <c r="S245" s="78">
        <f t="shared" si="25"/>
        <v>0</v>
      </c>
    </row>
    <row r="246" spans="1:19" x14ac:dyDescent="0.25">
      <c r="A246" s="88" t="str">
        <f>IFERROR(CONCATENATE('TARIFA SIN IVA MODIFICABLE '!A246," ",'TARIFA SIN IVA MODIFICABLE '!B246),"")</f>
        <v xml:space="preserve"> </v>
      </c>
      <c r="B246" s="78">
        <f>'TARIFA SIN IVA MODIFICABLE '!C246</f>
        <v>0</v>
      </c>
      <c r="C246" s="78">
        <f t="shared" si="21"/>
        <v>0</v>
      </c>
      <c r="D246" s="78">
        <f>'TARIFA SIN IVA MODIFICABLE '!D246</f>
        <v>0</v>
      </c>
      <c r="E246" s="78">
        <f t="shared" si="22"/>
        <v>0</v>
      </c>
      <c r="F246" s="78">
        <f t="shared" si="22"/>
        <v>0</v>
      </c>
      <c r="G246" s="78">
        <f t="shared" si="22"/>
        <v>0</v>
      </c>
      <c r="H246" s="78">
        <f>'TARIFA SIN IVA MODIFICABLE '!E246</f>
        <v>0</v>
      </c>
      <c r="I246" s="78">
        <f t="shared" si="23"/>
        <v>0</v>
      </c>
      <c r="J246" s="78">
        <f t="shared" si="23"/>
        <v>0</v>
      </c>
      <c r="K246" s="78">
        <f t="shared" si="23"/>
        <v>0</v>
      </c>
      <c r="L246" s="78">
        <f t="shared" si="24"/>
        <v>0</v>
      </c>
      <c r="M246" s="78">
        <f t="shared" si="24"/>
        <v>0</v>
      </c>
      <c r="N246" s="78">
        <f t="shared" si="24"/>
        <v>0</v>
      </c>
      <c r="O246" s="78">
        <f t="shared" si="20"/>
        <v>0</v>
      </c>
      <c r="P246" s="78">
        <f t="shared" si="20"/>
        <v>0</v>
      </c>
      <c r="Q246" s="78">
        <f t="shared" si="20"/>
        <v>0</v>
      </c>
      <c r="R246" s="78">
        <f t="shared" si="20"/>
        <v>0</v>
      </c>
      <c r="S246" s="78">
        <f t="shared" si="25"/>
        <v>0</v>
      </c>
    </row>
    <row r="247" spans="1:19" x14ac:dyDescent="0.25">
      <c r="A247" s="88" t="str">
        <f>IFERROR(CONCATENATE('TARIFA SIN IVA MODIFICABLE '!A247," ",'TARIFA SIN IVA MODIFICABLE '!B247),"")</f>
        <v xml:space="preserve"> </v>
      </c>
      <c r="B247" s="78">
        <f>'TARIFA SIN IVA MODIFICABLE '!C247</f>
        <v>0</v>
      </c>
      <c r="C247" s="78">
        <f t="shared" si="21"/>
        <v>0</v>
      </c>
      <c r="D247" s="78">
        <f>'TARIFA SIN IVA MODIFICABLE '!D247</f>
        <v>0</v>
      </c>
      <c r="E247" s="78">
        <f t="shared" si="22"/>
        <v>0</v>
      </c>
      <c r="F247" s="78">
        <f t="shared" si="22"/>
        <v>0</v>
      </c>
      <c r="G247" s="78">
        <f t="shared" si="22"/>
        <v>0</v>
      </c>
      <c r="H247" s="78">
        <f>'TARIFA SIN IVA MODIFICABLE '!E247</f>
        <v>0</v>
      </c>
      <c r="I247" s="78">
        <f t="shared" si="23"/>
        <v>0</v>
      </c>
      <c r="J247" s="78">
        <f t="shared" si="23"/>
        <v>0</v>
      </c>
      <c r="K247" s="78">
        <f t="shared" si="23"/>
        <v>0</v>
      </c>
      <c r="L247" s="78">
        <f t="shared" si="24"/>
        <v>0</v>
      </c>
      <c r="M247" s="78">
        <f t="shared" si="24"/>
        <v>0</v>
      </c>
      <c r="N247" s="78">
        <f t="shared" si="24"/>
        <v>0</v>
      </c>
      <c r="O247" s="78">
        <f t="shared" si="20"/>
        <v>0</v>
      </c>
      <c r="P247" s="78">
        <f t="shared" si="20"/>
        <v>0</v>
      </c>
      <c r="Q247" s="78">
        <f t="shared" si="20"/>
        <v>0</v>
      </c>
      <c r="R247" s="78">
        <f t="shared" si="20"/>
        <v>0</v>
      </c>
      <c r="S247" s="78">
        <f t="shared" si="25"/>
        <v>0</v>
      </c>
    </row>
    <row r="248" spans="1:19" x14ac:dyDescent="0.25">
      <c r="A248" s="88" t="str">
        <f>IFERROR(CONCATENATE('TARIFA SIN IVA MODIFICABLE '!A248," ",'TARIFA SIN IVA MODIFICABLE '!B248),"")</f>
        <v xml:space="preserve"> </v>
      </c>
      <c r="B248" s="78">
        <f>'TARIFA SIN IVA MODIFICABLE '!C248</f>
        <v>0</v>
      </c>
      <c r="C248" s="78">
        <f t="shared" si="21"/>
        <v>0</v>
      </c>
      <c r="D248" s="78">
        <f>'TARIFA SIN IVA MODIFICABLE '!D248</f>
        <v>0</v>
      </c>
      <c r="E248" s="78">
        <f t="shared" si="22"/>
        <v>0</v>
      </c>
      <c r="F248" s="78">
        <f t="shared" si="22"/>
        <v>0</v>
      </c>
      <c r="G248" s="78">
        <f t="shared" si="22"/>
        <v>0</v>
      </c>
      <c r="H248" s="78">
        <f>'TARIFA SIN IVA MODIFICABLE '!E248</f>
        <v>0</v>
      </c>
      <c r="I248" s="78">
        <f t="shared" si="23"/>
        <v>0</v>
      </c>
      <c r="J248" s="78">
        <f t="shared" si="23"/>
        <v>0</v>
      </c>
      <c r="K248" s="78">
        <f t="shared" si="23"/>
        <v>0</v>
      </c>
      <c r="L248" s="78">
        <f t="shared" si="24"/>
        <v>0</v>
      </c>
      <c r="M248" s="78">
        <f t="shared" si="24"/>
        <v>0</v>
      </c>
      <c r="N248" s="78">
        <f t="shared" si="24"/>
        <v>0</v>
      </c>
      <c r="O248" s="78">
        <f t="shared" si="20"/>
        <v>0</v>
      </c>
      <c r="P248" s="78">
        <f t="shared" si="20"/>
        <v>0</v>
      </c>
      <c r="Q248" s="78">
        <f t="shared" si="20"/>
        <v>0</v>
      </c>
      <c r="R248" s="78">
        <f t="shared" si="20"/>
        <v>0</v>
      </c>
      <c r="S248" s="78">
        <f t="shared" si="25"/>
        <v>0</v>
      </c>
    </row>
    <row r="249" spans="1:19" x14ac:dyDescent="0.25">
      <c r="A249" s="88" t="str">
        <f>IFERROR(CONCATENATE('TARIFA SIN IVA MODIFICABLE '!A249," ",'TARIFA SIN IVA MODIFICABLE '!B249),"")</f>
        <v xml:space="preserve"> </v>
      </c>
      <c r="B249" s="78">
        <f>'TARIFA SIN IVA MODIFICABLE '!C249</f>
        <v>0</v>
      </c>
      <c r="C249" s="78">
        <f t="shared" si="21"/>
        <v>0</v>
      </c>
      <c r="D249" s="78">
        <f>'TARIFA SIN IVA MODIFICABLE '!D249</f>
        <v>0</v>
      </c>
      <c r="E249" s="78">
        <f t="shared" si="22"/>
        <v>0</v>
      </c>
      <c r="F249" s="78">
        <f t="shared" si="22"/>
        <v>0</v>
      </c>
      <c r="G249" s="78">
        <f t="shared" si="22"/>
        <v>0</v>
      </c>
      <c r="H249" s="78">
        <f>'TARIFA SIN IVA MODIFICABLE '!E249</f>
        <v>0</v>
      </c>
      <c r="I249" s="78">
        <f t="shared" si="23"/>
        <v>0</v>
      </c>
      <c r="J249" s="78">
        <f t="shared" si="23"/>
        <v>0</v>
      </c>
      <c r="K249" s="78">
        <f t="shared" si="23"/>
        <v>0</v>
      </c>
      <c r="L249" s="78">
        <f t="shared" si="24"/>
        <v>0</v>
      </c>
      <c r="M249" s="78">
        <f t="shared" si="24"/>
        <v>0</v>
      </c>
      <c r="N249" s="78">
        <f t="shared" si="24"/>
        <v>0</v>
      </c>
      <c r="O249" s="78">
        <f t="shared" si="20"/>
        <v>0</v>
      </c>
      <c r="P249" s="78">
        <f t="shared" si="20"/>
        <v>0</v>
      </c>
      <c r="Q249" s="78">
        <f t="shared" si="20"/>
        <v>0</v>
      </c>
      <c r="R249" s="78">
        <f t="shared" si="20"/>
        <v>0</v>
      </c>
      <c r="S249" s="78">
        <f t="shared" si="25"/>
        <v>0</v>
      </c>
    </row>
    <row r="250" spans="1:19" x14ac:dyDescent="0.25">
      <c r="A250" s="88" t="str">
        <f>IFERROR(CONCATENATE('TARIFA SIN IVA MODIFICABLE '!A250," ",'TARIFA SIN IVA MODIFICABLE '!B250),"")</f>
        <v xml:space="preserve"> </v>
      </c>
      <c r="B250" s="78">
        <f>'TARIFA SIN IVA MODIFICABLE '!C250</f>
        <v>0</v>
      </c>
      <c r="C250" s="78">
        <f t="shared" si="21"/>
        <v>0</v>
      </c>
      <c r="D250" s="78">
        <f>'TARIFA SIN IVA MODIFICABLE '!D250</f>
        <v>0</v>
      </c>
      <c r="E250" s="78">
        <f t="shared" si="22"/>
        <v>0</v>
      </c>
      <c r="F250" s="78">
        <f t="shared" si="22"/>
        <v>0</v>
      </c>
      <c r="G250" s="78">
        <f t="shared" si="22"/>
        <v>0</v>
      </c>
      <c r="H250" s="78">
        <f>'TARIFA SIN IVA MODIFICABLE '!E250</f>
        <v>0</v>
      </c>
      <c r="I250" s="78">
        <f t="shared" si="23"/>
        <v>0</v>
      </c>
      <c r="J250" s="78">
        <f t="shared" si="23"/>
        <v>0</v>
      </c>
      <c r="K250" s="78">
        <f t="shared" si="23"/>
        <v>0</v>
      </c>
      <c r="L250" s="78">
        <f t="shared" si="24"/>
        <v>0</v>
      </c>
      <c r="M250" s="78">
        <f t="shared" si="24"/>
        <v>0</v>
      </c>
      <c r="N250" s="78">
        <f t="shared" si="24"/>
        <v>0</v>
      </c>
      <c r="O250" s="78">
        <f t="shared" si="20"/>
        <v>0</v>
      </c>
      <c r="P250" s="78">
        <f t="shared" si="20"/>
        <v>0</v>
      </c>
      <c r="Q250" s="78">
        <f t="shared" si="20"/>
        <v>0</v>
      </c>
      <c r="R250" s="78">
        <f t="shared" si="20"/>
        <v>0</v>
      </c>
      <c r="S250" s="78">
        <f t="shared" si="25"/>
        <v>0</v>
      </c>
    </row>
    <row r="251" spans="1:19" x14ac:dyDescent="0.25">
      <c r="A251" s="88" t="str">
        <f>IFERROR(CONCATENATE('TARIFA SIN IVA MODIFICABLE '!A251," ",'TARIFA SIN IVA MODIFICABLE '!B251),"")</f>
        <v xml:space="preserve"> </v>
      </c>
      <c r="B251" s="78">
        <f>'TARIFA SIN IVA MODIFICABLE '!C251</f>
        <v>0</v>
      </c>
      <c r="C251" s="78">
        <f t="shared" si="21"/>
        <v>0</v>
      </c>
      <c r="D251" s="78">
        <f>'TARIFA SIN IVA MODIFICABLE '!D251</f>
        <v>0</v>
      </c>
      <c r="E251" s="78">
        <f t="shared" si="22"/>
        <v>0</v>
      </c>
      <c r="F251" s="78">
        <f t="shared" si="22"/>
        <v>0</v>
      </c>
      <c r="G251" s="78">
        <f t="shared" si="22"/>
        <v>0</v>
      </c>
      <c r="H251" s="78">
        <f>'TARIFA SIN IVA MODIFICABLE '!E251</f>
        <v>0</v>
      </c>
      <c r="I251" s="78">
        <f t="shared" si="23"/>
        <v>0</v>
      </c>
      <c r="J251" s="78">
        <f t="shared" si="23"/>
        <v>0</v>
      </c>
      <c r="K251" s="78">
        <f t="shared" si="23"/>
        <v>0</v>
      </c>
      <c r="L251" s="78">
        <f t="shared" si="24"/>
        <v>0</v>
      </c>
      <c r="M251" s="78">
        <f t="shared" si="24"/>
        <v>0</v>
      </c>
      <c r="N251" s="78">
        <f t="shared" si="24"/>
        <v>0</v>
      </c>
      <c r="O251" s="78">
        <f t="shared" si="20"/>
        <v>0</v>
      </c>
      <c r="P251" s="78">
        <f t="shared" si="20"/>
        <v>0</v>
      </c>
      <c r="Q251" s="78">
        <f t="shared" si="20"/>
        <v>0</v>
      </c>
      <c r="R251" s="78">
        <f t="shared" si="20"/>
        <v>0</v>
      </c>
      <c r="S251" s="78">
        <f t="shared" si="25"/>
        <v>0</v>
      </c>
    </row>
    <row r="252" spans="1:19" x14ac:dyDescent="0.25">
      <c r="A252" s="88" t="str">
        <f>IFERROR(CONCATENATE('TARIFA SIN IVA MODIFICABLE '!A252," ",'TARIFA SIN IVA MODIFICABLE '!B252),"")</f>
        <v xml:space="preserve"> </v>
      </c>
      <c r="B252" s="78">
        <f>'TARIFA SIN IVA MODIFICABLE '!C252</f>
        <v>0</v>
      </c>
      <c r="C252" s="78">
        <f t="shared" si="21"/>
        <v>0</v>
      </c>
      <c r="D252" s="78">
        <f>'TARIFA SIN IVA MODIFICABLE '!D252</f>
        <v>0</v>
      </c>
      <c r="E252" s="78">
        <f t="shared" si="22"/>
        <v>0</v>
      </c>
      <c r="F252" s="78">
        <f t="shared" si="22"/>
        <v>0</v>
      </c>
      <c r="G252" s="78">
        <f t="shared" si="22"/>
        <v>0</v>
      </c>
      <c r="H252" s="78">
        <f>'TARIFA SIN IVA MODIFICABLE '!E252</f>
        <v>0</v>
      </c>
      <c r="I252" s="78">
        <f t="shared" si="23"/>
        <v>0</v>
      </c>
      <c r="J252" s="78">
        <f t="shared" si="23"/>
        <v>0</v>
      </c>
      <c r="K252" s="78">
        <f t="shared" si="23"/>
        <v>0</v>
      </c>
      <c r="L252" s="78">
        <f t="shared" si="24"/>
        <v>0</v>
      </c>
      <c r="M252" s="78">
        <f t="shared" si="24"/>
        <v>0</v>
      </c>
      <c r="N252" s="78">
        <f t="shared" si="24"/>
        <v>0</v>
      </c>
      <c r="O252" s="78">
        <f t="shared" si="20"/>
        <v>0</v>
      </c>
      <c r="P252" s="78">
        <f t="shared" si="20"/>
        <v>0</v>
      </c>
      <c r="Q252" s="78">
        <f t="shared" si="20"/>
        <v>0</v>
      </c>
      <c r="R252" s="78">
        <f t="shared" si="20"/>
        <v>0</v>
      </c>
      <c r="S252" s="78">
        <f t="shared" si="25"/>
        <v>0</v>
      </c>
    </row>
    <row r="253" spans="1:19" x14ac:dyDescent="0.25">
      <c r="A253" s="88" t="str">
        <f>IFERROR(CONCATENATE('TARIFA SIN IVA MODIFICABLE '!A253," ",'TARIFA SIN IVA MODIFICABLE '!B253),"")</f>
        <v xml:space="preserve"> </v>
      </c>
      <c r="B253" s="78">
        <f>'TARIFA SIN IVA MODIFICABLE '!C253</f>
        <v>0</v>
      </c>
      <c r="C253" s="78">
        <f t="shared" si="21"/>
        <v>0</v>
      </c>
      <c r="D253" s="78">
        <f>'TARIFA SIN IVA MODIFICABLE '!D253</f>
        <v>0</v>
      </c>
      <c r="E253" s="78">
        <f t="shared" si="22"/>
        <v>0</v>
      </c>
      <c r="F253" s="78">
        <f t="shared" si="22"/>
        <v>0</v>
      </c>
      <c r="G253" s="78">
        <f t="shared" si="22"/>
        <v>0</v>
      </c>
      <c r="H253" s="78">
        <f>'TARIFA SIN IVA MODIFICABLE '!E253</f>
        <v>0</v>
      </c>
      <c r="I253" s="78">
        <f t="shared" si="23"/>
        <v>0</v>
      </c>
      <c r="J253" s="78">
        <f t="shared" si="23"/>
        <v>0</v>
      </c>
      <c r="K253" s="78">
        <f t="shared" si="23"/>
        <v>0</v>
      </c>
      <c r="L253" s="78">
        <f t="shared" si="24"/>
        <v>0</v>
      </c>
      <c r="M253" s="78">
        <f t="shared" si="24"/>
        <v>0</v>
      </c>
      <c r="N253" s="78">
        <f t="shared" si="24"/>
        <v>0</v>
      </c>
      <c r="O253" s="78">
        <f t="shared" si="24"/>
        <v>0</v>
      </c>
      <c r="P253" s="78">
        <f t="shared" si="24"/>
        <v>0</v>
      </c>
      <c r="Q253" s="78">
        <f t="shared" si="24"/>
        <v>0</v>
      </c>
      <c r="R253" s="78">
        <f t="shared" si="24"/>
        <v>0</v>
      </c>
      <c r="S253" s="78">
        <f t="shared" si="25"/>
        <v>0</v>
      </c>
    </row>
    <row r="254" spans="1:19" x14ac:dyDescent="0.25">
      <c r="A254" s="88" t="str">
        <f>IFERROR(CONCATENATE('TARIFA SIN IVA MODIFICABLE '!A254," ",'TARIFA SIN IVA MODIFICABLE '!B254),"")</f>
        <v xml:space="preserve"> </v>
      </c>
      <c r="B254" s="78">
        <f>'TARIFA SIN IVA MODIFICABLE '!C254</f>
        <v>0</v>
      </c>
      <c r="C254" s="78">
        <f t="shared" si="21"/>
        <v>0</v>
      </c>
      <c r="D254" s="78">
        <f>'TARIFA SIN IVA MODIFICABLE '!D254</f>
        <v>0</v>
      </c>
      <c r="E254" s="78">
        <f t="shared" si="22"/>
        <v>0</v>
      </c>
      <c r="F254" s="78">
        <f t="shared" si="22"/>
        <v>0</v>
      </c>
      <c r="G254" s="78">
        <f t="shared" si="22"/>
        <v>0</v>
      </c>
      <c r="H254" s="78">
        <f>'TARIFA SIN IVA MODIFICABLE '!E254</f>
        <v>0</v>
      </c>
      <c r="I254" s="78">
        <f t="shared" si="23"/>
        <v>0</v>
      </c>
      <c r="J254" s="78">
        <f t="shared" si="23"/>
        <v>0</v>
      </c>
      <c r="K254" s="78">
        <f t="shared" si="23"/>
        <v>0</v>
      </c>
      <c r="L254" s="78">
        <f t="shared" si="24"/>
        <v>0</v>
      </c>
      <c r="M254" s="78">
        <f t="shared" si="24"/>
        <v>0</v>
      </c>
      <c r="N254" s="78">
        <f t="shared" si="24"/>
        <v>0</v>
      </c>
      <c r="O254" s="78">
        <f t="shared" si="24"/>
        <v>0</v>
      </c>
      <c r="P254" s="78">
        <f t="shared" si="24"/>
        <v>0</v>
      </c>
      <c r="Q254" s="78">
        <f t="shared" si="24"/>
        <v>0</v>
      </c>
      <c r="R254" s="78">
        <f t="shared" si="24"/>
        <v>0</v>
      </c>
      <c r="S254" s="78">
        <f t="shared" si="25"/>
        <v>0</v>
      </c>
    </row>
    <row r="255" spans="1:19" x14ac:dyDescent="0.25">
      <c r="A255" s="88" t="str">
        <f>IFERROR(CONCATENATE('TARIFA SIN IVA MODIFICABLE '!A255," ",'TARIFA SIN IVA MODIFICABLE '!B255),"")</f>
        <v xml:space="preserve"> </v>
      </c>
      <c r="B255" s="78">
        <f>'TARIFA SIN IVA MODIFICABLE '!C255</f>
        <v>0</v>
      </c>
      <c r="C255" s="78">
        <f t="shared" si="21"/>
        <v>0</v>
      </c>
      <c r="D255" s="78">
        <f>'TARIFA SIN IVA MODIFICABLE '!D255</f>
        <v>0</v>
      </c>
      <c r="E255" s="78">
        <f t="shared" si="22"/>
        <v>0</v>
      </c>
      <c r="F255" s="78">
        <f t="shared" si="22"/>
        <v>0</v>
      </c>
      <c r="G255" s="78">
        <f t="shared" si="22"/>
        <v>0</v>
      </c>
      <c r="H255" s="78">
        <f>'TARIFA SIN IVA MODIFICABLE '!E255</f>
        <v>0</v>
      </c>
      <c r="I255" s="78">
        <f t="shared" si="23"/>
        <v>0</v>
      </c>
      <c r="J255" s="78">
        <f t="shared" si="23"/>
        <v>0</v>
      </c>
      <c r="K255" s="78">
        <f t="shared" si="23"/>
        <v>0</v>
      </c>
      <c r="L255" s="78">
        <f t="shared" si="24"/>
        <v>0</v>
      </c>
      <c r="M255" s="78">
        <f t="shared" si="24"/>
        <v>0</v>
      </c>
      <c r="N255" s="78">
        <f t="shared" si="24"/>
        <v>0</v>
      </c>
      <c r="O255" s="78">
        <f t="shared" si="24"/>
        <v>0</v>
      </c>
      <c r="P255" s="78">
        <f t="shared" si="24"/>
        <v>0</v>
      </c>
      <c r="Q255" s="78">
        <f t="shared" si="24"/>
        <v>0</v>
      </c>
      <c r="R255" s="78">
        <f t="shared" si="24"/>
        <v>0</v>
      </c>
      <c r="S255" s="78">
        <f t="shared" si="25"/>
        <v>0</v>
      </c>
    </row>
    <row r="256" spans="1:19" x14ac:dyDescent="0.25">
      <c r="A256" s="88" t="str">
        <f>IFERROR(CONCATENATE('TARIFA SIN IVA MODIFICABLE '!A256," ",'TARIFA SIN IVA MODIFICABLE '!B256),"")</f>
        <v xml:space="preserve"> </v>
      </c>
      <c r="B256" s="78">
        <f>'TARIFA SIN IVA MODIFICABLE '!C256</f>
        <v>0</v>
      </c>
      <c r="C256" s="78">
        <f t="shared" si="21"/>
        <v>0</v>
      </c>
      <c r="D256" s="78">
        <f>'TARIFA SIN IVA MODIFICABLE '!D256</f>
        <v>0</v>
      </c>
      <c r="E256" s="78">
        <f t="shared" si="22"/>
        <v>0</v>
      </c>
      <c r="F256" s="78">
        <f t="shared" si="22"/>
        <v>0</v>
      </c>
      <c r="G256" s="78">
        <f t="shared" si="22"/>
        <v>0</v>
      </c>
      <c r="H256" s="78">
        <f>'TARIFA SIN IVA MODIFICABLE '!E256</f>
        <v>0</v>
      </c>
      <c r="I256" s="78">
        <f t="shared" si="23"/>
        <v>0</v>
      </c>
      <c r="J256" s="78">
        <f t="shared" si="23"/>
        <v>0</v>
      </c>
      <c r="K256" s="78">
        <f t="shared" si="23"/>
        <v>0</v>
      </c>
      <c r="L256" s="78">
        <f t="shared" si="24"/>
        <v>0</v>
      </c>
      <c r="M256" s="78">
        <f t="shared" si="24"/>
        <v>0</v>
      </c>
      <c r="N256" s="78">
        <f t="shared" si="24"/>
        <v>0</v>
      </c>
      <c r="O256" s="78">
        <f t="shared" si="24"/>
        <v>0</v>
      </c>
      <c r="P256" s="78">
        <f t="shared" si="24"/>
        <v>0</v>
      </c>
      <c r="Q256" s="78">
        <f t="shared" si="24"/>
        <v>0</v>
      </c>
      <c r="R256" s="78">
        <f t="shared" si="24"/>
        <v>0</v>
      </c>
      <c r="S256" s="78">
        <f t="shared" si="25"/>
        <v>0</v>
      </c>
    </row>
    <row r="257" spans="1:19" x14ac:dyDescent="0.25">
      <c r="A257" s="88" t="str">
        <f>IFERROR(CONCATENATE('TARIFA SIN IVA MODIFICABLE '!A257," ",'TARIFA SIN IVA MODIFICABLE '!B257),"")</f>
        <v xml:space="preserve"> </v>
      </c>
      <c r="B257" s="78">
        <f>'TARIFA SIN IVA MODIFICABLE '!C257</f>
        <v>0</v>
      </c>
      <c r="C257" s="78">
        <f t="shared" si="21"/>
        <v>0</v>
      </c>
      <c r="D257" s="78">
        <f>'TARIFA SIN IVA MODIFICABLE '!D257</f>
        <v>0</v>
      </c>
      <c r="E257" s="78">
        <f t="shared" si="22"/>
        <v>0</v>
      </c>
      <c r="F257" s="78">
        <f t="shared" si="22"/>
        <v>0</v>
      </c>
      <c r="G257" s="78">
        <f t="shared" si="22"/>
        <v>0</v>
      </c>
      <c r="H257" s="78">
        <f>'TARIFA SIN IVA MODIFICABLE '!E257</f>
        <v>0</v>
      </c>
      <c r="I257" s="78">
        <f t="shared" si="23"/>
        <v>0</v>
      </c>
      <c r="J257" s="78">
        <f t="shared" si="23"/>
        <v>0</v>
      </c>
      <c r="K257" s="78">
        <f t="shared" si="23"/>
        <v>0</v>
      </c>
      <c r="L257" s="78">
        <f t="shared" si="24"/>
        <v>0</v>
      </c>
      <c r="M257" s="78">
        <f t="shared" si="24"/>
        <v>0</v>
      </c>
      <c r="N257" s="78">
        <f t="shared" si="24"/>
        <v>0</v>
      </c>
      <c r="O257" s="78">
        <f t="shared" si="24"/>
        <v>0</v>
      </c>
      <c r="P257" s="78">
        <f t="shared" si="24"/>
        <v>0</v>
      </c>
      <c r="Q257" s="78">
        <f t="shared" si="24"/>
        <v>0</v>
      </c>
      <c r="R257" s="78">
        <f t="shared" si="24"/>
        <v>0</v>
      </c>
      <c r="S257" s="78">
        <f t="shared" si="25"/>
        <v>0</v>
      </c>
    </row>
    <row r="258" spans="1:19" x14ac:dyDescent="0.25">
      <c r="A258" s="88" t="str">
        <f>IFERROR(CONCATENATE('TARIFA SIN IVA MODIFICABLE '!A258," ",'TARIFA SIN IVA MODIFICABLE '!B258),"")</f>
        <v xml:space="preserve"> </v>
      </c>
      <c r="B258" s="78">
        <f>'TARIFA SIN IVA MODIFICABLE '!C258</f>
        <v>0</v>
      </c>
      <c r="C258" s="78">
        <f t="shared" si="21"/>
        <v>0</v>
      </c>
      <c r="D258" s="78">
        <f>'TARIFA SIN IVA MODIFICABLE '!D258</f>
        <v>0</v>
      </c>
      <c r="E258" s="78">
        <f t="shared" si="22"/>
        <v>0</v>
      </c>
      <c r="F258" s="78">
        <f t="shared" si="22"/>
        <v>0</v>
      </c>
      <c r="G258" s="78">
        <f t="shared" si="22"/>
        <v>0</v>
      </c>
      <c r="H258" s="78">
        <f>'TARIFA SIN IVA MODIFICABLE '!E258</f>
        <v>0</v>
      </c>
      <c r="I258" s="78">
        <f t="shared" si="23"/>
        <v>0</v>
      </c>
      <c r="J258" s="78">
        <f t="shared" si="23"/>
        <v>0</v>
      </c>
      <c r="K258" s="78">
        <f t="shared" si="23"/>
        <v>0</v>
      </c>
      <c r="L258" s="78">
        <f t="shared" si="24"/>
        <v>0</v>
      </c>
      <c r="M258" s="78">
        <f t="shared" si="24"/>
        <v>0</v>
      </c>
      <c r="N258" s="78">
        <f t="shared" si="24"/>
        <v>0</v>
      </c>
      <c r="O258" s="78">
        <f t="shared" si="24"/>
        <v>0</v>
      </c>
      <c r="P258" s="78">
        <f t="shared" si="24"/>
        <v>0</v>
      </c>
      <c r="Q258" s="78">
        <f t="shared" si="24"/>
        <v>0</v>
      </c>
      <c r="R258" s="78">
        <f t="shared" si="24"/>
        <v>0</v>
      </c>
      <c r="S258" s="78">
        <f t="shared" si="25"/>
        <v>0</v>
      </c>
    </row>
    <row r="259" spans="1:19" x14ac:dyDescent="0.25">
      <c r="A259" s="88" t="str">
        <f>IFERROR(CONCATENATE('TARIFA SIN IVA MODIFICABLE '!A259," ",'TARIFA SIN IVA MODIFICABLE '!B259),"")</f>
        <v xml:space="preserve"> </v>
      </c>
      <c r="B259" s="78">
        <f>'TARIFA SIN IVA MODIFICABLE '!C259</f>
        <v>0</v>
      </c>
      <c r="C259" s="78">
        <f t="shared" ref="C259:C322" si="26">B259</f>
        <v>0</v>
      </c>
      <c r="D259" s="78">
        <f>'TARIFA SIN IVA MODIFICABLE '!D259</f>
        <v>0</v>
      </c>
      <c r="E259" s="78">
        <f t="shared" ref="E259:G322" si="27">$D259</f>
        <v>0</v>
      </c>
      <c r="F259" s="78">
        <f t="shared" si="27"/>
        <v>0</v>
      </c>
      <c r="G259" s="78">
        <f t="shared" si="27"/>
        <v>0</v>
      </c>
      <c r="H259" s="78">
        <f>'TARIFA SIN IVA MODIFICABLE '!E259</f>
        <v>0</v>
      </c>
      <c r="I259" s="78">
        <f t="shared" ref="I259:L322" si="28">$H259</f>
        <v>0</v>
      </c>
      <c r="J259" s="78">
        <f t="shared" si="28"/>
        <v>0</v>
      </c>
      <c r="K259" s="78">
        <f t="shared" si="28"/>
        <v>0</v>
      </c>
      <c r="L259" s="78">
        <f t="shared" si="28"/>
        <v>0</v>
      </c>
      <c r="M259" s="78">
        <f t="shared" ref="M259:P322" si="29">$H259</f>
        <v>0</v>
      </c>
      <c r="N259" s="78">
        <f t="shared" si="29"/>
        <v>0</v>
      </c>
      <c r="O259" s="78">
        <f t="shared" si="29"/>
        <v>0</v>
      </c>
      <c r="P259" s="78">
        <f t="shared" si="29"/>
        <v>0</v>
      </c>
      <c r="Q259" s="78">
        <f t="shared" ref="Q259:S322" si="30">$H259</f>
        <v>0</v>
      </c>
      <c r="R259" s="78">
        <f t="shared" si="30"/>
        <v>0</v>
      </c>
      <c r="S259" s="78">
        <f t="shared" si="25"/>
        <v>0</v>
      </c>
    </row>
    <row r="260" spans="1:19" x14ac:dyDescent="0.25">
      <c r="A260" s="88" t="str">
        <f>IFERROR(CONCATENATE('TARIFA SIN IVA MODIFICABLE '!A260," ",'TARIFA SIN IVA MODIFICABLE '!B260),"")</f>
        <v xml:space="preserve"> </v>
      </c>
      <c r="B260" s="78">
        <f>'TARIFA SIN IVA MODIFICABLE '!C260</f>
        <v>0</v>
      </c>
      <c r="C260" s="78">
        <f t="shared" si="26"/>
        <v>0</v>
      </c>
      <c r="D260" s="78">
        <f>'TARIFA SIN IVA MODIFICABLE '!D260</f>
        <v>0</v>
      </c>
      <c r="E260" s="78">
        <f t="shared" si="27"/>
        <v>0</v>
      </c>
      <c r="F260" s="78">
        <f t="shared" si="27"/>
        <v>0</v>
      </c>
      <c r="G260" s="78">
        <f t="shared" si="27"/>
        <v>0</v>
      </c>
      <c r="H260" s="78">
        <f>'TARIFA SIN IVA MODIFICABLE '!E260</f>
        <v>0</v>
      </c>
      <c r="I260" s="78">
        <f t="shared" si="28"/>
        <v>0</v>
      </c>
      <c r="J260" s="78">
        <f t="shared" si="28"/>
        <v>0</v>
      </c>
      <c r="K260" s="78">
        <f t="shared" si="28"/>
        <v>0</v>
      </c>
      <c r="L260" s="78">
        <f t="shared" si="28"/>
        <v>0</v>
      </c>
      <c r="M260" s="78">
        <f t="shared" si="29"/>
        <v>0</v>
      </c>
      <c r="N260" s="78">
        <f t="shared" si="29"/>
        <v>0</v>
      </c>
      <c r="O260" s="78">
        <f t="shared" si="29"/>
        <v>0</v>
      </c>
      <c r="P260" s="78">
        <f t="shared" si="29"/>
        <v>0</v>
      </c>
      <c r="Q260" s="78">
        <f t="shared" si="30"/>
        <v>0</v>
      </c>
      <c r="R260" s="78">
        <f t="shared" si="30"/>
        <v>0</v>
      </c>
      <c r="S260" s="78">
        <f t="shared" si="25"/>
        <v>0</v>
      </c>
    </row>
    <row r="261" spans="1:19" x14ac:dyDescent="0.25">
      <c r="A261" s="88" t="str">
        <f>IFERROR(CONCATENATE('TARIFA SIN IVA MODIFICABLE '!A261," ",'TARIFA SIN IVA MODIFICABLE '!B261),"")</f>
        <v xml:space="preserve"> </v>
      </c>
      <c r="B261" s="78">
        <f>'TARIFA SIN IVA MODIFICABLE '!C261</f>
        <v>0</v>
      </c>
      <c r="C261" s="78">
        <f t="shared" si="26"/>
        <v>0</v>
      </c>
      <c r="D261" s="78">
        <f>'TARIFA SIN IVA MODIFICABLE '!D261</f>
        <v>0</v>
      </c>
      <c r="E261" s="78">
        <f t="shared" si="27"/>
        <v>0</v>
      </c>
      <c r="F261" s="78">
        <f t="shared" si="27"/>
        <v>0</v>
      </c>
      <c r="G261" s="78">
        <f t="shared" si="27"/>
        <v>0</v>
      </c>
      <c r="H261" s="78">
        <f>'TARIFA SIN IVA MODIFICABLE '!E261</f>
        <v>0</v>
      </c>
      <c r="I261" s="78">
        <f t="shared" si="28"/>
        <v>0</v>
      </c>
      <c r="J261" s="78">
        <f t="shared" si="28"/>
        <v>0</v>
      </c>
      <c r="K261" s="78">
        <f t="shared" si="28"/>
        <v>0</v>
      </c>
      <c r="L261" s="78">
        <f t="shared" si="28"/>
        <v>0</v>
      </c>
      <c r="M261" s="78">
        <f t="shared" si="29"/>
        <v>0</v>
      </c>
      <c r="N261" s="78">
        <f t="shared" si="29"/>
        <v>0</v>
      </c>
      <c r="O261" s="78">
        <f t="shared" si="29"/>
        <v>0</v>
      </c>
      <c r="P261" s="78">
        <f t="shared" si="29"/>
        <v>0</v>
      </c>
      <c r="Q261" s="78">
        <f t="shared" si="30"/>
        <v>0</v>
      </c>
      <c r="R261" s="78">
        <f t="shared" si="30"/>
        <v>0</v>
      </c>
      <c r="S261" s="78">
        <f t="shared" si="25"/>
        <v>0</v>
      </c>
    </row>
    <row r="262" spans="1:19" x14ac:dyDescent="0.25">
      <c r="A262" s="88" t="str">
        <f>IFERROR(CONCATENATE('TARIFA SIN IVA MODIFICABLE '!A262," ",'TARIFA SIN IVA MODIFICABLE '!B262),"")</f>
        <v xml:space="preserve"> </v>
      </c>
      <c r="B262" s="78">
        <f>'TARIFA SIN IVA MODIFICABLE '!C262</f>
        <v>0</v>
      </c>
      <c r="C262" s="78">
        <f t="shared" si="26"/>
        <v>0</v>
      </c>
      <c r="D262" s="78">
        <f>'TARIFA SIN IVA MODIFICABLE '!D262</f>
        <v>0</v>
      </c>
      <c r="E262" s="78">
        <f t="shared" si="27"/>
        <v>0</v>
      </c>
      <c r="F262" s="78">
        <f t="shared" si="27"/>
        <v>0</v>
      </c>
      <c r="G262" s="78">
        <f t="shared" si="27"/>
        <v>0</v>
      </c>
      <c r="H262" s="78">
        <f>'TARIFA SIN IVA MODIFICABLE '!E262</f>
        <v>0</v>
      </c>
      <c r="I262" s="78">
        <f t="shared" si="28"/>
        <v>0</v>
      </c>
      <c r="J262" s="78">
        <f t="shared" si="28"/>
        <v>0</v>
      </c>
      <c r="K262" s="78">
        <f t="shared" si="28"/>
        <v>0</v>
      </c>
      <c r="L262" s="78">
        <f t="shared" si="28"/>
        <v>0</v>
      </c>
      <c r="M262" s="78">
        <f t="shared" si="29"/>
        <v>0</v>
      </c>
      <c r="N262" s="78">
        <f t="shared" si="29"/>
        <v>0</v>
      </c>
      <c r="O262" s="78">
        <f t="shared" si="29"/>
        <v>0</v>
      </c>
      <c r="P262" s="78">
        <f t="shared" si="29"/>
        <v>0</v>
      </c>
      <c r="Q262" s="78">
        <f t="shared" si="30"/>
        <v>0</v>
      </c>
      <c r="R262" s="78">
        <f t="shared" si="30"/>
        <v>0</v>
      </c>
      <c r="S262" s="78">
        <f t="shared" si="25"/>
        <v>0</v>
      </c>
    </row>
    <row r="263" spans="1:19" x14ac:dyDescent="0.25">
      <c r="A263" s="88" t="str">
        <f>IFERROR(CONCATENATE('TARIFA SIN IVA MODIFICABLE '!A263," ",'TARIFA SIN IVA MODIFICABLE '!B263),"")</f>
        <v xml:space="preserve"> </v>
      </c>
      <c r="B263" s="78">
        <f>'TARIFA SIN IVA MODIFICABLE '!C263</f>
        <v>0</v>
      </c>
      <c r="C263" s="78">
        <f t="shared" si="26"/>
        <v>0</v>
      </c>
      <c r="D263" s="78">
        <f>'TARIFA SIN IVA MODIFICABLE '!D263</f>
        <v>0</v>
      </c>
      <c r="E263" s="78">
        <f t="shared" si="27"/>
        <v>0</v>
      </c>
      <c r="F263" s="78">
        <f t="shared" si="27"/>
        <v>0</v>
      </c>
      <c r="G263" s="78">
        <f t="shared" si="27"/>
        <v>0</v>
      </c>
      <c r="H263" s="78">
        <f>'TARIFA SIN IVA MODIFICABLE '!E263</f>
        <v>0</v>
      </c>
      <c r="I263" s="78">
        <f t="shared" si="28"/>
        <v>0</v>
      </c>
      <c r="J263" s="78">
        <f t="shared" si="28"/>
        <v>0</v>
      </c>
      <c r="K263" s="78">
        <f t="shared" si="28"/>
        <v>0</v>
      </c>
      <c r="L263" s="78">
        <f t="shared" si="28"/>
        <v>0</v>
      </c>
      <c r="M263" s="78">
        <f t="shared" si="29"/>
        <v>0</v>
      </c>
      <c r="N263" s="78">
        <f t="shared" si="29"/>
        <v>0</v>
      </c>
      <c r="O263" s="78">
        <f t="shared" si="29"/>
        <v>0</v>
      </c>
      <c r="P263" s="78">
        <f t="shared" si="29"/>
        <v>0</v>
      </c>
      <c r="Q263" s="78">
        <f t="shared" si="30"/>
        <v>0</v>
      </c>
      <c r="R263" s="78">
        <f t="shared" si="30"/>
        <v>0</v>
      </c>
      <c r="S263" s="78">
        <f t="shared" si="25"/>
        <v>0</v>
      </c>
    </row>
    <row r="264" spans="1:19" x14ac:dyDescent="0.25">
      <c r="A264" s="88" t="str">
        <f>IFERROR(CONCATENATE('TARIFA SIN IVA MODIFICABLE '!A264," ",'TARIFA SIN IVA MODIFICABLE '!B264),"")</f>
        <v xml:space="preserve"> </v>
      </c>
      <c r="B264" s="78">
        <f>'TARIFA SIN IVA MODIFICABLE '!C264</f>
        <v>0</v>
      </c>
      <c r="C264" s="78">
        <f t="shared" si="26"/>
        <v>0</v>
      </c>
      <c r="D264" s="78">
        <f>'TARIFA SIN IVA MODIFICABLE '!D264</f>
        <v>0</v>
      </c>
      <c r="E264" s="78">
        <f t="shared" si="27"/>
        <v>0</v>
      </c>
      <c r="F264" s="78">
        <f t="shared" si="27"/>
        <v>0</v>
      </c>
      <c r="G264" s="78">
        <f t="shared" si="27"/>
        <v>0</v>
      </c>
      <c r="H264" s="78">
        <f>'TARIFA SIN IVA MODIFICABLE '!E264</f>
        <v>0</v>
      </c>
      <c r="I264" s="78">
        <f t="shared" si="28"/>
        <v>0</v>
      </c>
      <c r="J264" s="78">
        <f t="shared" si="28"/>
        <v>0</v>
      </c>
      <c r="K264" s="78">
        <f t="shared" si="28"/>
        <v>0</v>
      </c>
      <c r="L264" s="78">
        <f t="shared" si="28"/>
        <v>0</v>
      </c>
      <c r="M264" s="78">
        <f t="shared" si="29"/>
        <v>0</v>
      </c>
      <c r="N264" s="78">
        <f t="shared" si="29"/>
        <v>0</v>
      </c>
      <c r="O264" s="78">
        <f t="shared" si="29"/>
        <v>0</v>
      </c>
      <c r="P264" s="78">
        <f t="shared" si="29"/>
        <v>0</v>
      </c>
      <c r="Q264" s="78">
        <f t="shared" si="30"/>
        <v>0</v>
      </c>
      <c r="R264" s="78">
        <f t="shared" si="30"/>
        <v>0</v>
      </c>
      <c r="S264" s="78">
        <f t="shared" si="25"/>
        <v>0</v>
      </c>
    </row>
    <row r="265" spans="1:19" x14ac:dyDescent="0.25">
      <c r="A265" s="88" t="str">
        <f>IFERROR(CONCATENATE('TARIFA SIN IVA MODIFICABLE '!A265," ",'TARIFA SIN IVA MODIFICABLE '!B265),"")</f>
        <v xml:space="preserve"> </v>
      </c>
      <c r="B265" s="78">
        <f>'TARIFA SIN IVA MODIFICABLE '!C265</f>
        <v>0</v>
      </c>
      <c r="C265" s="78">
        <f t="shared" si="26"/>
        <v>0</v>
      </c>
      <c r="D265" s="78">
        <f>'TARIFA SIN IVA MODIFICABLE '!D265</f>
        <v>0</v>
      </c>
      <c r="E265" s="78">
        <f t="shared" si="27"/>
        <v>0</v>
      </c>
      <c r="F265" s="78">
        <f t="shared" si="27"/>
        <v>0</v>
      </c>
      <c r="G265" s="78">
        <f t="shared" si="27"/>
        <v>0</v>
      </c>
      <c r="H265" s="78">
        <f>'TARIFA SIN IVA MODIFICABLE '!E265</f>
        <v>0</v>
      </c>
      <c r="I265" s="78">
        <f t="shared" si="28"/>
        <v>0</v>
      </c>
      <c r="J265" s="78">
        <f t="shared" si="28"/>
        <v>0</v>
      </c>
      <c r="K265" s="78">
        <f t="shared" si="28"/>
        <v>0</v>
      </c>
      <c r="L265" s="78">
        <f t="shared" si="28"/>
        <v>0</v>
      </c>
      <c r="M265" s="78">
        <f t="shared" si="29"/>
        <v>0</v>
      </c>
      <c r="N265" s="78">
        <f t="shared" si="29"/>
        <v>0</v>
      </c>
      <c r="O265" s="78">
        <f t="shared" si="29"/>
        <v>0</v>
      </c>
      <c r="P265" s="78">
        <f t="shared" si="29"/>
        <v>0</v>
      </c>
      <c r="Q265" s="78">
        <f t="shared" si="30"/>
        <v>0</v>
      </c>
      <c r="R265" s="78">
        <f t="shared" si="30"/>
        <v>0</v>
      </c>
      <c r="S265" s="78">
        <f t="shared" si="25"/>
        <v>0</v>
      </c>
    </row>
    <row r="266" spans="1:19" x14ac:dyDescent="0.25">
      <c r="A266" s="88" t="str">
        <f>IFERROR(CONCATENATE('TARIFA SIN IVA MODIFICABLE '!A266," ",'TARIFA SIN IVA MODIFICABLE '!B266),"")</f>
        <v xml:space="preserve"> </v>
      </c>
      <c r="B266" s="78">
        <f>'TARIFA SIN IVA MODIFICABLE '!C266</f>
        <v>0</v>
      </c>
      <c r="C266" s="78">
        <f t="shared" si="26"/>
        <v>0</v>
      </c>
      <c r="D266" s="78">
        <f>'TARIFA SIN IVA MODIFICABLE '!D266</f>
        <v>0</v>
      </c>
      <c r="E266" s="78">
        <f t="shared" si="27"/>
        <v>0</v>
      </c>
      <c r="F266" s="78">
        <f t="shared" si="27"/>
        <v>0</v>
      </c>
      <c r="G266" s="78">
        <f t="shared" si="27"/>
        <v>0</v>
      </c>
      <c r="H266" s="78">
        <f>'TARIFA SIN IVA MODIFICABLE '!E266</f>
        <v>0</v>
      </c>
      <c r="I266" s="78">
        <f t="shared" si="28"/>
        <v>0</v>
      </c>
      <c r="J266" s="78">
        <f t="shared" si="28"/>
        <v>0</v>
      </c>
      <c r="K266" s="78">
        <f t="shared" si="28"/>
        <v>0</v>
      </c>
      <c r="L266" s="78">
        <f t="shared" si="28"/>
        <v>0</v>
      </c>
      <c r="M266" s="78">
        <f t="shared" si="29"/>
        <v>0</v>
      </c>
      <c r="N266" s="78">
        <f t="shared" si="29"/>
        <v>0</v>
      </c>
      <c r="O266" s="78">
        <f t="shared" si="29"/>
        <v>0</v>
      </c>
      <c r="P266" s="78">
        <f t="shared" si="29"/>
        <v>0</v>
      </c>
      <c r="Q266" s="78">
        <f t="shared" si="30"/>
        <v>0</v>
      </c>
      <c r="R266" s="78">
        <f t="shared" si="30"/>
        <v>0</v>
      </c>
      <c r="S266" s="78">
        <f t="shared" si="25"/>
        <v>0</v>
      </c>
    </row>
    <row r="267" spans="1:19" x14ac:dyDescent="0.25">
      <c r="A267" s="88" t="str">
        <f>IFERROR(CONCATENATE('TARIFA SIN IVA MODIFICABLE '!A267," ",'TARIFA SIN IVA MODIFICABLE '!B267),"")</f>
        <v xml:space="preserve"> </v>
      </c>
      <c r="B267" s="78">
        <f>'TARIFA SIN IVA MODIFICABLE '!C267</f>
        <v>0</v>
      </c>
      <c r="C267" s="78">
        <f t="shared" si="26"/>
        <v>0</v>
      </c>
      <c r="D267" s="78">
        <f>'TARIFA SIN IVA MODIFICABLE '!D267</f>
        <v>0</v>
      </c>
      <c r="E267" s="78">
        <f t="shared" si="27"/>
        <v>0</v>
      </c>
      <c r="F267" s="78">
        <f t="shared" si="27"/>
        <v>0</v>
      </c>
      <c r="G267" s="78">
        <f t="shared" si="27"/>
        <v>0</v>
      </c>
      <c r="H267" s="78">
        <f>'TARIFA SIN IVA MODIFICABLE '!E267</f>
        <v>0</v>
      </c>
      <c r="I267" s="78">
        <f t="shared" si="28"/>
        <v>0</v>
      </c>
      <c r="J267" s="78">
        <f t="shared" si="28"/>
        <v>0</v>
      </c>
      <c r="K267" s="78">
        <f t="shared" si="28"/>
        <v>0</v>
      </c>
      <c r="L267" s="78">
        <f t="shared" si="28"/>
        <v>0</v>
      </c>
      <c r="M267" s="78">
        <f t="shared" si="29"/>
        <v>0</v>
      </c>
      <c r="N267" s="78">
        <f t="shared" si="29"/>
        <v>0</v>
      </c>
      <c r="O267" s="78">
        <f t="shared" si="29"/>
        <v>0</v>
      </c>
      <c r="P267" s="78">
        <f t="shared" si="29"/>
        <v>0</v>
      </c>
      <c r="Q267" s="78">
        <f t="shared" si="30"/>
        <v>0</v>
      </c>
      <c r="R267" s="78">
        <f t="shared" si="30"/>
        <v>0</v>
      </c>
      <c r="S267" s="78">
        <f t="shared" si="25"/>
        <v>0</v>
      </c>
    </row>
    <row r="268" spans="1:19" x14ac:dyDescent="0.25">
      <c r="A268" s="88" t="str">
        <f>IFERROR(CONCATENATE('TARIFA SIN IVA MODIFICABLE '!A268," ",'TARIFA SIN IVA MODIFICABLE '!B268),"")</f>
        <v xml:space="preserve"> </v>
      </c>
      <c r="B268" s="78">
        <f>'TARIFA SIN IVA MODIFICABLE '!C268</f>
        <v>0</v>
      </c>
      <c r="C268" s="78">
        <f t="shared" si="26"/>
        <v>0</v>
      </c>
      <c r="D268" s="78">
        <f>'TARIFA SIN IVA MODIFICABLE '!D268</f>
        <v>0</v>
      </c>
      <c r="E268" s="78">
        <f t="shared" si="27"/>
        <v>0</v>
      </c>
      <c r="F268" s="78">
        <f t="shared" si="27"/>
        <v>0</v>
      </c>
      <c r="G268" s="78">
        <f t="shared" si="27"/>
        <v>0</v>
      </c>
      <c r="H268" s="78">
        <f>'TARIFA SIN IVA MODIFICABLE '!E268</f>
        <v>0</v>
      </c>
      <c r="I268" s="78">
        <f t="shared" si="28"/>
        <v>0</v>
      </c>
      <c r="J268" s="78">
        <f t="shared" si="28"/>
        <v>0</v>
      </c>
      <c r="K268" s="78">
        <f t="shared" si="28"/>
        <v>0</v>
      </c>
      <c r="L268" s="78">
        <f t="shared" si="28"/>
        <v>0</v>
      </c>
      <c r="M268" s="78">
        <f t="shared" si="29"/>
        <v>0</v>
      </c>
      <c r="N268" s="78">
        <f t="shared" si="29"/>
        <v>0</v>
      </c>
      <c r="O268" s="78">
        <f t="shared" si="29"/>
        <v>0</v>
      </c>
      <c r="P268" s="78">
        <f t="shared" si="29"/>
        <v>0</v>
      </c>
      <c r="Q268" s="78">
        <f t="shared" si="30"/>
        <v>0</v>
      </c>
      <c r="R268" s="78">
        <f t="shared" si="30"/>
        <v>0</v>
      </c>
      <c r="S268" s="78">
        <f t="shared" si="25"/>
        <v>0</v>
      </c>
    </row>
    <row r="269" spans="1:19" x14ac:dyDescent="0.25">
      <c r="A269" s="88" t="str">
        <f>IFERROR(CONCATENATE('TARIFA SIN IVA MODIFICABLE '!A269," ",'TARIFA SIN IVA MODIFICABLE '!B269),"")</f>
        <v xml:space="preserve"> </v>
      </c>
      <c r="B269" s="78">
        <f>'TARIFA SIN IVA MODIFICABLE '!C269</f>
        <v>0</v>
      </c>
      <c r="C269" s="78">
        <f t="shared" si="26"/>
        <v>0</v>
      </c>
      <c r="D269" s="78">
        <f>'TARIFA SIN IVA MODIFICABLE '!D269</f>
        <v>0</v>
      </c>
      <c r="E269" s="78">
        <f t="shared" si="27"/>
        <v>0</v>
      </c>
      <c r="F269" s="78">
        <f t="shared" si="27"/>
        <v>0</v>
      </c>
      <c r="G269" s="78">
        <f t="shared" si="27"/>
        <v>0</v>
      </c>
      <c r="H269" s="78">
        <f>'TARIFA SIN IVA MODIFICABLE '!E269</f>
        <v>0</v>
      </c>
      <c r="I269" s="78">
        <f t="shared" si="28"/>
        <v>0</v>
      </c>
      <c r="J269" s="78">
        <f t="shared" si="28"/>
        <v>0</v>
      </c>
      <c r="K269" s="78">
        <f t="shared" si="28"/>
        <v>0</v>
      </c>
      <c r="L269" s="78">
        <f t="shared" si="28"/>
        <v>0</v>
      </c>
      <c r="M269" s="78">
        <f t="shared" si="29"/>
        <v>0</v>
      </c>
      <c r="N269" s="78">
        <f t="shared" si="29"/>
        <v>0</v>
      </c>
      <c r="O269" s="78">
        <f t="shared" si="29"/>
        <v>0</v>
      </c>
      <c r="P269" s="78">
        <f t="shared" si="29"/>
        <v>0</v>
      </c>
      <c r="Q269" s="78">
        <f t="shared" si="30"/>
        <v>0</v>
      </c>
      <c r="R269" s="78">
        <f t="shared" si="30"/>
        <v>0</v>
      </c>
      <c r="S269" s="78">
        <f t="shared" si="25"/>
        <v>0</v>
      </c>
    </row>
    <row r="270" spans="1:19" x14ac:dyDescent="0.25">
      <c r="A270" s="88" t="str">
        <f>IFERROR(CONCATENATE('TARIFA SIN IVA MODIFICABLE '!A270," ",'TARIFA SIN IVA MODIFICABLE '!B270),"")</f>
        <v xml:space="preserve"> </v>
      </c>
      <c r="B270" s="78">
        <f>'TARIFA SIN IVA MODIFICABLE '!C270</f>
        <v>0</v>
      </c>
      <c r="C270" s="78">
        <f t="shared" si="26"/>
        <v>0</v>
      </c>
      <c r="D270" s="78">
        <f>'TARIFA SIN IVA MODIFICABLE '!D270</f>
        <v>0</v>
      </c>
      <c r="E270" s="78">
        <f t="shared" si="27"/>
        <v>0</v>
      </c>
      <c r="F270" s="78">
        <f t="shared" si="27"/>
        <v>0</v>
      </c>
      <c r="G270" s="78">
        <f t="shared" si="27"/>
        <v>0</v>
      </c>
      <c r="H270" s="78">
        <f>'TARIFA SIN IVA MODIFICABLE '!E270</f>
        <v>0</v>
      </c>
      <c r="I270" s="78">
        <f t="shared" si="28"/>
        <v>0</v>
      </c>
      <c r="J270" s="78">
        <f t="shared" si="28"/>
        <v>0</v>
      </c>
      <c r="K270" s="78">
        <f t="shared" si="28"/>
        <v>0</v>
      </c>
      <c r="L270" s="78">
        <f t="shared" si="28"/>
        <v>0</v>
      </c>
      <c r="M270" s="78">
        <f t="shared" si="29"/>
        <v>0</v>
      </c>
      <c r="N270" s="78">
        <f t="shared" si="29"/>
        <v>0</v>
      </c>
      <c r="O270" s="78">
        <f t="shared" si="29"/>
        <v>0</v>
      </c>
      <c r="P270" s="78">
        <f t="shared" si="29"/>
        <v>0</v>
      </c>
      <c r="Q270" s="78">
        <f t="shared" si="30"/>
        <v>0</v>
      </c>
      <c r="R270" s="78">
        <f t="shared" si="30"/>
        <v>0</v>
      </c>
      <c r="S270" s="78">
        <f t="shared" si="25"/>
        <v>0</v>
      </c>
    </row>
    <row r="271" spans="1:19" x14ac:dyDescent="0.25">
      <c r="A271" s="88" t="str">
        <f>IFERROR(CONCATENATE('TARIFA SIN IVA MODIFICABLE '!A271," ",'TARIFA SIN IVA MODIFICABLE '!B271),"")</f>
        <v xml:space="preserve"> </v>
      </c>
      <c r="B271" s="78">
        <f>'TARIFA SIN IVA MODIFICABLE '!C271</f>
        <v>0</v>
      </c>
      <c r="C271" s="78">
        <f t="shared" si="26"/>
        <v>0</v>
      </c>
      <c r="D271" s="78">
        <f>'TARIFA SIN IVA MODIFICABLE '!D271</f>
        <v>0</v>
      </c>
      <c r="E271" s="78">
        <f t="shared" si="27"/>
        <v>0</v>
      </c>
      <c r="F271" s="78">
        <f t="shared" si="27"/>
        <v>0</v>
      </c>
      <c r="G271" s="78">
        <f t="shared" si="27"/>
        <v>0</v>
      </c>
      <c r="H271" s="78">
        <f>'TARIFA SIN IVA MODIFICABLE '!E271</f>
        <v>0</v>
      </c>
      <c r="I271" s="78">
        <f t="shared" si="28"/>
        <v>0</v>
      </c>
      <c r="J271" s="78">
        <f t="shared" si="28"/>
        <v>0</v>
      </c>
      <c r="K271" s="78">
        <f t="shared" si="28"/>
        <v>0</v>
      </c>
      <c r="L271" s="78">
        <f t="shared" si="28"/>
        <v>0</v>
      </c>
      <c r="M271" s="78">
        <f t="shared" si="29"/>
        <v>0</v>
      </c>
      <c r="N271" s="78">
        <f t="shared" si="29"/>
        <v>0</v>
      </c>
      <c r="O271" s="78">
        <f t="shared" si="29"/>
        <v>0</v>
      </c>
      <c r="P271" s="78">
        <f t="shared" si="29"/>
        <v>0</v>
      </c>
      <c r="Q271" s="78">
        <f t="shared" si="30"/>
        <v>0</v>
      </c>
      <c r="R271" s="78">
        <f t="shared" si="30"/>
        <v>0</v>
      </c>
      <c r="S271" s="78">
        <f t="shared" si="25"/>
        <v>0</v>
      </c>
    </row>
    <row r="272" spans="1:19" x14ac:dyDescent="0.25">
      <c r="A272" s="88" t="str">
        <f>IFERROR(CONCATENATE('TARIFA SIN IVA MODIFICABLE '!A272," ",'TARIFA SIN IVA MODIFICABLE '!B272),"")</f>
        <v xml:space="preserve"> </v>
      </c>
      <c r="B272" s="78">
        <f>'TARIFA SIN IVA MODIFICABLE '!C272</f>
        <v>0</v>
      </c>
      <c r="C272" s="78">
        <f t="shared" si="26"/>
        <v>0</v>
      </c>
      <c r="D272" s="78">
        <f>'TARIFA SIN IVA MODIFICABLE '!D272</f>
        <v>0</v>
      </c>
      <c r="E272" s="78">
        <f t="shared" si="27"/>
        <v>0</v>
      </c>
      <c r="F272" s="78">
        <f t="shared" si="27"/>
        <v>0</v>
      </c>
      <c r="G272" s="78">
        <f t="shared" si="27"/>
        <v>0</v>
      </c>
      <c r="H272" s="78">
        <f>'TARIFA SIN IVA MODIFICABLE '!E272</f>
        <v>0</v>
      </c>
      <c r="I272" s="78">
        <f t="shared" si="28"/>
        <v>0</v>
      </c>
      <c r="J272" s="78">
        <f t="shared" si="28"/>
        <v>0</v>
      </c>
      <c r="K272" s="78">
        <f t="shared" si="28"/>
        <v>0</v>
      </c>
      <c r="L272" s="78">
        <f t="shared" si="28"/>
        <v>0</v>
      </c>
      <c r="M272" s="78">
        <f t="shared" si="29"/>
        <v>0</v>
      </c>
      <c r="N272" s="78">
        <f t="shared" si="29"/>
        <v>0</v>
      </c>
      <c r="O272" s="78">
        <f t="shared" si="29"/>
        <v>0</v>
      </c>
      <c r="P272" s="78">
        <f t="shared" si="29"/>
        <v>0</v>
      </c>
      <c r="Q272" s="78">
        <f t="shared" si="30"/>
        <v>0</v>
      </c>
      <c r="R272" s="78">
        <f t="shared" si="30"/>
        <v>0</v>
      </c>
      <c r="S272" s="78">
        <f t="shared" si="30"/>
        <v>0</v>
      </c>
    </row>
    <row r="273" spans="1:19" x14ac:dyDescent="0.25">
      <c r="A273" s="88" t="str">
        <f>IFERROR(CONCATENATE('TARIFA SIN IVA MODIFICABLE '!A273," ",'TARIFA SIN IVA MODIFICABLE '!B273),"")</f>
        <v xml:space="preserve"> </v>
      </c>
      <c r="B273" s="78">
        <f>'TARIFA SIN IVA MODIFICABLE '!C273</f>
        <v>0</v>
      </c>
      <c r="C273" s="78">
        <f t="shared" si="26"/>
        <v>0</v>
      </c>
      <c r="D273" s="78">
        <f>'TARIFA SIN IVA MODIFICABLE '!D273</f>
        <v>0</v>
      </c>
      <c r="E273" s="78">
        <f t="shared" si="27"/>
        <v>0</v>
      </c>
      <c r="F273" s="78">
        <f t="shared" si="27"/>
        <v>0</v>
      </c>
      <c r="G273" s="78">
        <f t="shared" si="27"/>
        <v>0</v>
      </c>
      <c r="H273" s="78">
        <f>'TARIFA SIN IVA MODIFICABLE '!E273</f>
        <v>0</v>
      </c>
      <c r="I273" s="78">
        <f t="shared" si="28"/>
        <v>0</v>
      </c>
      <c r="J273" s="78">
        <f t="shared" si="28"/>
        <v>0</v>
      </c>
      <c r="K273" s="78">
        <f t="shared" si="28"/>
        <v>0</v>
      </c>
      <c r="L273" s="78">
        <f t="shared" si="28"/>
        <v>0</v>
      </c>
      <c r="M273" s="78">
        <f t="shared" si="29"/>
        <v>0</v>
      </c>
      <c r="N273" s="78">
        <f t="shared" si="29"/>
        <v>0</v>
      </c>
      <c r="O273" s="78">
        <f t="shared" si="29"/>
        <v>0</v>
      </c>
      <c r="P273" s="78">
        <f t="shared" si="29"/>
        <v>0</v>
      </c>
      <c r="Q273" s="78">
        <f t="shared" si="30"/>
        <v>0</v>
      </c>
      <c r="R273" s="78">
        <f t="shared" si="30"/>
        <v>0</v>
      </c>
      <c r="S273" s="78">
        <f t="shared" si="30"/>
        <v>0</v>
      </c>
    </row>
    <row r="274" spans="1:19" x14ac:dyDescent="0.25">
      <c r="A274" s="88" t="str">
        <f>IFERROR(CONCATENATE('TARIFA SIN IVA MODIFICABLE '!A274," ",'TARIFA SIN IVA MODIFICABLE '!B274),"")</f>
        <v xml:space="preserve"> </v>
      </c>
      <c r="B274" s="78">
        <f>'TARIFA SIN IVA MODIFICABLE '!C274</f>
        <v>0</v>
      </c>
      <c r="C274" s="78">
        <f t="shared" si="26"/>
        <v>0</v>
      </c>
      <c r="D274" s="78">
        <f>'TARIFA SIN IVA MODIFICABLE '!D274</f>
        <v>0</v>
      </c>
      <c r="E274" s="78">
        <f t="shared" si="27"/>
        <v>0</v>
      </c>
      <c r="F274" s="78">
        <f t="shared" si="27"/>
        <v>0</v>
      </c>
      <c r="G274" s="78">
        <f t="shared" si="27"/>
        <v>0</v>
      </c>
      <c r="H274" s="78">
        <f>'TARIFA SIN IVA MODIFICABLE '!E274</f>
        <v>0</v>
      </c>
      <c r="I274" s="78">
        <f t="shared" si="28"/>
        <v>0</v>
      </c>
      <c r="J274" s="78">
        <f t="shared" si="28"/>
        <v>0</v>
      </c>
      <c r="K274" s="78">
        <f t="shared" si="28"/>
        <v>0</v>
      </c>
      <c r="L274" s="78">
        <f t="shared" si="28"/>
        <v>0</v>
      </c>
      <c r="M274" s="78">
        <f t="shared" si="29"/>
        <v>0</v>
      </c>
      <c r="N274" s="78">
        <f t="shared" si="29"/>
        <v>0</v>
      </c>
      <c r="O274" s="78">
        <f t="shared" si="29"/>
        <v>0</v>
      </c>
      <c r="P274" s="78">
        <f t="shared" si="29"/>
        <v>0</v>
      </c>
      <c r="Q274" s="78">
        <f t="shared" si="30"/>
        <v>0</v>
      </c>
      <c r="R274" s="78">
        <f t="shared" si="30"/>
        <v>0</v>
      </c>
      <c r="S274" s="78">
        <f t="shared" si="30"/>
        <v>0</v>
      </c>
    </row>
    <row r="275" spans="1:19" x14ac:dyDescent="0.25">
      <c r="A275" s="88" t="str">
        <f>IFERROR(CONCATENATE('TARIFA SIN IVA MODIFICABLE '!A275," ",'TARIFA SIN IVA MODIFICABLE '!B275),"")</f>
        <v xml:space="preserve"> </v>
      </c>
      <c r="B275" s="78">
        <f>'TARIFA SIN IVA MODIFICABLE '!C275</f>
        <v>0</v>
      </c>
      <c r="C275" s="78">
        <f t="shared" si="26"/>
        <v>0</v>
      </c>
      <c r="D275" s="78">
        <f>'TARIFA SIN IVA MODIFICABLE '!D275</f>
        <v>0</v>
      </c>
      <c r="E275" s="78">
        <f t="shared" si="27"/>
        <v>0</v>
      </c>
      <c r="F275" s="78">
        <f t="shared" si="27"/>
        <v>0</v>
      </c>
      <c r="G275" s="78">
        <f t="shared" si="27"/>
        <v>0</v>
      </c>
      <c r="H275" s="78">
        <f>'TARIFA SIN IVA MODIFICABLE '!E275</f>
        <v>0</v>
      </c>
      <c r="I275" s="78">
        <f t="shared" si="28"/>
        <v>0</v>
      </c>
      <c r="J275" s="78">
        <f t="shared" si="28"/>
        <v>0</v>
      </c>
      <c r="K275" s="78">
        <f t="shared" si="28"/>
        <v>0</v>
      </c>
      <c r="L275" s="78">
        <f t="shared" si="28"/>
        <v>0</v>
      </c>
      <c r="M275" s="78">
        <f t="shared" si="29"/>
        <v>0</v>
      </c>
      <c r="N275" s="78">
        <f t="shared" si="29"/>
        <v>0</v>
      </c>
      <c r="O275" s="78">
        <f t="shared" si="29"/>
        <v>0</v>
      </c>
      <c r="P275" s="78">
        <f t="shared" si="29"/>
        <v>0</v>
      </c>
      <c r="Q275" s="78">
        <f t="shared" si="30"/>
        <v>0</v>
      </c>
      <c r="R275" s="78">
        <f t="shared" si="30"/>
        <v>0</v>
      </c>
      <c r="S275" s="78">
        <f t="shared" si="30"/>
        <v>0</v>
      </c>
    </row>
    <row r="276" spans="1:19" x14ac:dyDescent="0.25">
      <c r="A276" s="88" t="str">
        <f>IFERROR(CONCATENATE('TARIFA SIN IVA MODIFICABLE '!A276," ",'TARIFA SIN IVA MODIFICABLE '!B276),"")</f>
        <v xml:space="preserve"> </v>
      </c>
      <c r="B276" s="78">
        <f>'TARIFA SIN IVA MODIFICABLE '!C276</f>
        <v>0</v>
      </c>
      <c r="C276" s="78">
        <f t="shared" si="26"/>
        <v>0</v>
      </c>
      <c r="D276" s="78">
        <f>'TARIFA SIN IVA MODIFICABLE '!D276</f>
        <v>0</v>
      </c>
      <c r="E276" s="78">
        <f t="shared" si="27"/>
        <v>0</v>
      </c>
      <c r="F276" s="78">
        <f t="shared" si="27"/>
        <v>0</v>
      </c>
      <c r="G276" s="78">
        <f t="shared" si="27"/>
        <v>0</v>
      </c>
      <c r="H276" s="78">
        <f>'TARIFA SIN IVA MODIFICABLE '!E276</f>
        <v>0</v>
      </c>
      <c r="I276" s="78">
        <f t="shared" si="28"/>
        <v>0</v>
      </c>
      <c r="J276" s="78">
        <f t="shared" si="28"/>
        <v>0</v>
      </c>
      <c r="K276" s="78">
        <f t="shared" si="28"/>
        <v>0</v>
      </c>
      <c r="L276" s="78">
        <f t="shared" si="28"/>
        <v>0</v>
      </c>
      <c r="M276" s="78">
        <f t="shared" si="29"/>
        <v>0</v>
      </c>
      <c r="N276" s="78">
        <f t="shared" si="29"/>
        <v>0</v>
      </c>
      <c r="O276" s="78">
        <f t="shared" si="29"/>
        <v>0</v>
      </c>
      <c r="P276" s="78">
        <f t="shared" si="29"/>
        <v>0</v>
      </c>
      <c r="Q276" s="78">
        <f t="shared" si="30"/>
        <v>0</v>
      </c>
      <c r="R276" s="78">
        <f t="shared" si="30"/>
        <v>0</v>
      </c>
      <c r="S276" s="78">
        <f t="shared" si="30"/>
        <v>0</v>
      </c>
    </row>
    <row r="277" spans="1:19" x14ac:dyDescent="0.25">
      <c r="A277" s="88" t="str">
        <f>IFERROR(CONCATENATE('TARIFA SIN IVA MODIFICABLE '!A277," ",'TARIFA SIN IVA MODIFICABLE '!B277),"")</f>
        <v xml:space="preserve"> </v>
      </c>
      <c r="B277" s="78">
        <f>'TARIFA SIN IVA MODIFICABLE '!C277</f>
        <v>0</v>
      </c>
      <c r="C277" s="78">
        <f t="shared" si="26"/>
        <v>0</v>
      </c>
      <c r="D277" s="78">
        <f>'TARIFA SIN IVA MODIFICABLE '!D277</f>
        <v>0</v>
      </c>
      <c r="E277" s="78">
        <f t="shared" si="27"/>
        <v>0</v>
      </c>
      <c r="F277" s="78">
        <f t="shared" si="27"/>
        <v>0</v>
      </c>
      <c r="G277" s="78">
        <f t="shared" si="27"/>
        <v>0</v>
      </c>
      <c r="H277" s="78">
        <f>'TARIFA SIN IVA MODIFICABLE '!E277</f>
        <v>0</v>
      </c>
      <c r="I277" s="78">
        <f t="shared" si="28"/>
        <v>0</v>
      </c>
      <c r="J277" s="78">
        <f t="shared" si="28"/>
        <v>0</v>
      </c>
      <c r="K277" s="78">
        <f t="shared" si="28"/>
        <v>0</v>
      </c>
      <c r="L277" s="78">
        <f t="shared" si="28"/>
        <v>0</v>
      </c>
      <c r="M277" s="78">
        <f t="shared" si="29"/>
        <v>0</v>
      </c>
      <c r="N277" s="78">
        <f t="shared" si="29"/>
        <v>0</v>
      </c>
      <c r="O277" s="78">
        <f t="shared" si="29"/>
        <v>0</v>
      </c>
      <c r="P277" s="78">
        <f t="shared" si="29"/>
        <v>0</v>
      </c>
      <c r="Q277" s="78">
        <f t="shared" si="30"/>
        <v>0</v>
      </c>
      <c r="R277" s="78">
        <f t="shared" si="30"/>
        <v>0</v>
      </c>
      <c r="S277" s="78">
        <f t="shared" si="30"/>
        <v>0</v>
      </c>
    </row>
    <row r="278" spans="1:19" x14ac:dyDescent="0.25">
      <c r="A278" s="88" t="str">
        <f>IFERROR(CONCATENATE('TARIFA SIN IVA MODIFICABLE '!A278," ",'TARIFA SIN IVA MODIFICABLE '!B278),"")</f>
        <v xml:space="preserve"> </v>
      </c>
      <c r="B278" s="78">
        <f>'TARIFA SIN IVA MODIFICABLE '!C278</f>
        <v>0</v>
      </c>
      <c r="C278" s="78">
        <f t="shared" si="26"/>
        <v>0</v>
      </c>
      <c r="D278" s="78">
        <f>'TARIFA SIN IVA MODIFICABLE '!D278</f>
        <v>0</v>
      </c>
      <c r="E278" s="78">
        <f t="shared" si="27"/>
        <v>0</v>
      </c>
      <c r="F278" s="78">
        <f t="shared" si="27"/>
        <v>0</v>
      </c>
      <c r="G278" s="78">
        <f t="shared" si="27"/>
        <v>0</v>
      </c>
      <c r="H278" s="78">
        <f>'TARIFA SIN IVA MODIFICABLE '!E278</f>
        <v>0</v>
      </c>
      <c r="I278" s="78">
        <f t="shared" si="28"/>
        <v>0</v>
      </c>
      <c r="J278" s="78">
        <f t="shared" si="28"/>
        <v>0</v>
      </c>
      <c r="K278" s="78">
        <f t="shared" si="28"/>
        <v>0</v>
      </c>
      <c r="L278" s="78">
        <f t="shared" si="28"/>
        <v>0</v>
      </c>
      <c r="M278" s="78">
        <f t="shared" si="29"/>
        <v>0</v>
      </c>
      <c r="N278" s="78">
        <f t="shared" si="29"/>
        <v>0</v>
      </c>
      <c r="O278" s="78">
        <f t="shared" si="29"/>
        <v>0</v>
      </c>
      <c r="P278" s="78">
        <f t="shared" si="29"/>
        <v>0</v>
      </c>
      <c r="Q278" s="78">
        <f t="shared" si="30"/>
        <v>0</v>
      </c>
      <c r="R278" s="78">
        <f t="shared" si="30"/>
        <v>0</v>
      </c>
      <c r="S278" s="78">
        <f t="shared" si="30"/>
        <v>0</v>
      </c>
    </row>
    <row r="279" spans="1:19" x14ac:dyDescent="0.25">
      <c r="A279" s="88" t="str">
        <f>IFERROR(CONCATENATE('TARIFA SIN IVA MODIFICABLE '!A279," ",'TARIFA SIN IVA MODIFICABLE '!B279),"")</f>
        <v xml:space="preserve"> </v>
      </c>
      <c r="B279" s="78">
        <f>'TARIFA SIN IVA MODIFICABLE '!C279</f>
        <v>0</v>
      </c>
      <c r="C279" s="78">
        <f t="shared" si="26"/>
        <v>0</v>
      </c>
      <c r="D279" s="78">
        <f>'TARIFA SIN IVA MODIFICABLE '!D279</f>
        <v>0</v>
      </c>
      <c r="E279" s="78">
        <f t="shared" si="27"/>
        <v>0</v>
      </c>
      <c r="F279" s="78">
        <f t="shared" si="27"/>
        <v>0</v>
      </c>
      <c r="G279" s="78">
        <f t="shared" si="27"/>
        <v>0</v>
      </c>
      <c r="H279" s="78">
        <f>'TARIFA SIN IVA MODIFICABLE '!E279</f>
        <v>0</v>
      </c>
      <c r="I279" s="78">
        <f t="shared" si="28"/>
        <v>0</v>
      </c>
      <c r="J279" s="78">
        <f t="shared" si="28"/>
        <v>0</v>
      </c>
      <c r="K279" s="78">
        <f t="shared" si="28"/>
        <v>0</v>
      </c>
      <c r="L279" s="78">
        <f t="shared" si="28"/>
        <v>0</v>
      </c>
      <c r="M279" s="78">
        <f t="shared" si="29"/>
        <v>0</v>
      </c>
      <c r="N279" s="78">
        <f t="shared" si="29"/>
        <v>0</v>
      </c>
      <c r="O279" s="78">
        <f t="shared" si="29"/>
        <v>0</v>
      </c>
      <c r="P279" s="78">
        <f t="shared" si="29"/>
        <v>0</v>
      </c>
      <c r="Q279" s="78">
        <f t="shared" si="30"/>
        <v>0</v>
      </c>
      <c r="R279" s="78">
        <f t="shared" si="30"/>
        <v>0</v>
      </c>
      <c r="S279" s="78">
        <f t="shared" si="30"/>
        <v>0</v>
      </c>
    </row>
    <row r="280" spans="1:19" x14ac:dyDescent="0.25">
      <c r="A280" s="88" t="str">
        <f>IFERROR(CONCATENATE('TARIFA SIN IVA MODIFICABLE '!A280," ",'TARIFA SIN IVA MODIFICABLE '!B280),"")</f>
        <v xml:space="preserve"> </v>
      </c>
      <c r="B280" s="78">
        <f>'TARIFA SIN IVA MODIFICABLE '!C280</f>
        <v>0</v>
      </c>
      <c r="C280" s="78">
        <f t="shared" si="26"/>
        <v>0</v>
      </c>
      <c r="D280" s="78">
        <f>'TARIFA SIN IVA MODIFICABLE '!D280</f>
        <v>0</v>
      </c>
      <c r="E280" s="78">
        <f t="shared" si="27"/>
        <v>0</v>
      </c>
      <c r="F280" s="78">
        <f t="shared" si="27"/>
        <v>0</v>
      </c>
      <c r="G280" s="78">
        <f t="shared" si="27"/>
        <v>0</v>
      </c>
      <c r="H280" s="78">
        <f>'TARIFA SIN IVA MODIFICABLE '!E280</f>
        <v>0</v>
      </c>
      <c r="I280" s="78">
        <f t="shared" si="28"/>
        <v>0</v>
      </c>
      <c r="J280" s="78">
        <f t="shared" si="28"/>
        <v>0</v>
      </c>
      <c r="K280" s="78">
        <f t="shared" si="28"/>
        <v>0</v>
      </c>
      <c r="L280" s="78">
        <f t="shared" si="28"/>
        <v>0</v>
      </c>
      <c r="M280" s="78">
        <f t="shared" si="29"/>
        <v>0</v>
      </c>
      <c r="N280" s="78">
        <f t="shared" si="29"/>
        <v>0</v>
      </c>
      <c r="O280" s="78">
        <f t="shared" si="29"/>
        <v>0</v>
      </c>
      <c r="P280" s="78">
        <f t="shared" si="29"/>
        <v>0</v>
      </c>
      <c r="Q280" s="78">
        <f t="shared" si="30"/>
        <v>0</v>
      </c>
      <c r="R280" s="78">
        <f t="shared" si="30"/>
        <v>0</v>
      </c>
      <c r="S280" s="78">
        <f t="shared" si="30"/>
        <v>0</v>
      </c>
    </row>
    <row r="281" spans="1:19" x14ac:dyDescent="0.25">
      <c r="A281" s="88" t="str">
        <f>IFERROR(CONCATENATE('TARIFA SIN IVA MODIFICABLE '!A281," ",'TARIFA SIN IVA MODIFICABLE '!B281),"")</f>
        <v xml:space="preserve"> </v>
      </c>
      <c r="B281" s="78">
        <f>'TARIFA SIN IVA MODIFICABLE '!C281</f>
        <v>0</v>
      </c>
      <c r="C281" s="78">
        <f t="shared" si="26"/>
        <v>0</v>
      </c>
      <c r="D281" s="78">
        <f>'TARIFA SIN IVA MODIFICABLE '!D281</f>
        <v>0</v>
      </c>
      <c r="E281" s="78">
        <f t="shared" si="27"/>
        <v>0</v>
      </c>
      <c r="F281" s="78">
        <f t="shared" si="27"/>
        <v>0</v>
      </c>
      <c r="G281" s="78">
        <f t="shared" si="27"/>
        <v>0</v>
      </c>
      <c r="H281" s="78">
        <f>'TARIFA SIN IVA MODIFICABLE '!E281</f>
        <v>0</v>
      </c>
      <c r="I281" s="78">
        <f t="shared" si="28"/>
        <v>0</v>
      </c>
      <c r="J281" s="78">
        <f t="shared" si="28"/>
        <v>0</v>
      </c>
      <c r="K281" s="78">
        <f t="shared" si="28"/>
        <v>0</v>
      </c>
      <c r="L281" s="78">
        <f t="shared" si="28"/>
        <v>0</v>
      </c>
      <c r="M281" s="78">
        <f t="shared" si="29"/>
        <v>0</v>
      </c>
      <c r="N281" s="78">
        <f t="shared" si="29"/>
        <v>0</v>
      </c>
      <c r="O281" s="78">
        <f t="shared" si="29"/>
        <v>0</v>
      </c>
      <c r="P281" s="78">
        <f t="shared" si="29"/>
        <v>0</v>
      </c>
      <c r="Q281" s="78">
        <f t="shared" si="30"/>
        <v>0</v>
      </c>
      <c r="R281" s="78">
        <f t="shared" si="30"/>
        <v>0</v>
      </c>
      <c r="S281" s="78">
        <f t="shared" si="30"/>
        <v>0</v>
      </c>
    </row>
    <row r="282" spans="1:19" x14ac:dyDescent="0.25">
      <c r="A282" s="88" t="str">
        <f>IFERROR(CONCATENATE('TARIFA SIN IVA MODIFICABLE '!A282," ",'TARIFA SIN IVA MODIFICABLE '!B282),"")</f>
        <v xml:space="preserve"> </v>
      </c>
      <c r="B282" s="78">
        <f>'TARIFA SIN IVA MODIFICABLE '!C282</f>
        <v>0</v>
      </c>
      <c r="C282" s="78">
        <f t="shared" si="26"/>
        <v>0</v>
      </c>
      <c r="D282" s="78">
        <f>'TARIFA SIN IVA MODIFICABLE '!D282</f>
        <v>0</v>
      </c>
      <c r="E282" s="78">
        <f t="shared" si="27"/>
        <v>0</v>
      </c>
      <c r="F282" s="78">
        <f t="shared" si="27"/>
        <v>0</v>
      </c>
      <c r="G282" s="78">
        <f t="shared" si="27"/>
        <v>0</v>
      </c>
      <c r="H282" s="78">
        <f>'TARIFA SIN IVA MODIFICABLE '!E282</f>
        <v>0</v>
      </c>
      <c r="I282" s="78">
        <f t="shared" si="28"/>
        <v>0</v>
      </c>
      <c r="J282" s="78">
        <f t="shared" si="28"/>
        <v>0</v>
      </c>
      <c r="K282" s="78">
        <f t="shared" si="28"/>
        <v>0</v>
      </c>
      <c r="L282" s="78">
        <f t="shared" si="28"/>
        <v>0</v>
      </c>
      <c r="M282" s="78">
        <f t="shared" si="29"/>
        <v>0</v>
      </c>
      <c r="N282" s="78">
        <f t="shared" si="29"/>
        <v>0</v>
      </c>
      <c r="O282" s="78">
        <f t="shared" si="29"/>
        <v>0</v>
      </c>
      <c r="P282" s="78">
        <f t="shared" si="29"/>
        <v>0</v>
      </c>
      <c r="Q282" s="78">
        <f t="shared" si="30"/>
        <v>0</v>
      </c>
      <c r="R282" s="78">
        <f t="shared" si="30"/>
        <v>0</v>
      </c>
      <c r="S282" s="78">
        <f t="shared" si="30"/>
        <v>0</v>
      </c>
    </row>
    <row r="283" spans="1:19" x14ac:dyDescent="0.25">
      <c r="A283" s="88" t="str">
        <f>IFERROR(CONCATENATE('TARIFA SIN IVA MODIFICABLE '!A283," ",'TARIFA SIN IVA MODIFICABLE '!B283),"")</f>
        <v xml:space="preserve"> </v>
      </c>
      <c r="B283" s="78">
        <f>'TARIFA SIN IVA MODIFICABLE '!C283</f>
        <v>0</v>
      </c>
      <c r="C283" s="78">
        <f t="shared" si="26"/>
        <v>0</v>
      </c>
      <c r="D283" s="78">
        <f>'TARIFA SIN IVA MODIFICABLE '!D283</f>
        <v>0</v>
      </c>
      <c r="E283" s="78">
        <f t="shared" si="27"/>
        <v>0</v>
      </c>
      <c r="F283" s="78">
        <f t="shared" si="27"/>
        <v>0</v>
      </c>
      <c r="G283" s="78">
        <f t="shared" si="27"/>
        <v>0</v>
      </c>
      <c r="H283" s="78">
        <f>'TARIFA SIN IVA MODIFICABLE '!E283</f>
        <v>0</v>
      </c>
      <c r="I283" s="78">
        <f t="shared" si="28"/>
        <v>0</v>
      </c>
      <c r="J283" s="78">
        <f t="shared" si="28"/>
        <v>0</v>
      </c>
      <c r="K283" s="78">
        <f t="shared" si="28"/>
        <v>0</v>
      </c>
      <c r="L283" s="78">
        <f t="shared" si="28"/>
        <v>0</v>
      </c>
      <c r="M283" s="78">
        <f t="shared" si="29"/>
        <v>0</v>
      </c>
      <c r="N283" s="78">
        <f t="shared" si="29"/>
        <v>0</v>
      </c>
      <c r="O283" s="78">
        <f t="shared" si="29"/>
        <v>0</v>
      </c>
      <c r="P283" s="78">
        <f t="shared" si="29"/>
        <v>0</v>
      </c>
      <c r="Q283" s="78">
        <f t="shared" si="30"/>
        <v>0</v>
      </c>
      <c r="R283" s="78">
        <f t="shared" si="30"/>
        <v>0</v>
      </c>
      <c r="S283" s="78">
        <f t="shared" si="30"/>
        <v>0</v>
      </c>
    </row>
    <row r="284" spans="1:19" x14ac:dyDescent="0.25">
      <c r="A284" s="88" t="str">
        <f>IFERROR(CONCATENATE('TARIFA SIN IVA MODIFICABLE '!A284," ",'TARIFA SIN IVA MODIFICABLE '!B284),"")</f>
        <v xml:space="preserve"> </v>
      </c>
      <c r="B284" s="78">
        <f>'TARIFA SIN IVA MODIFICABLE '!C284</f>
        <v>0</v>
      </c>
      <c r="C284" s="78">
        <f t="shared" si="26"/>
        <v>0</v>
      </c>
      <c r="D284" s="78">
        <f>'TARIFA SIN IVA MODIFICABLE '!D284</f>
        <v>0</v>
      </c>
      <c r="E284" s="78">
        <f t="shared" si="27"/>
        <v>0</v>
      </c>
      <c r="F284" s="78">
        <f t="shared" si="27"/>
        <v>0</v>
      </c>
      <c r="G284" s="78">
        <f t="shared" si="27"/>
        <v>0</v>
      </c>
      <c r="H284" s="78">
        <f>'TARIFA SIN IVA MODIFICABLE '!E284</f>
        <v>0</v>
      </c>
      <c r="I284" s="78">
        <f t="shared" si="28"/>
        <v>0</v>
      </c>
      <c r="J284" s="78">
        <f t="shared" si="28"/>
        <v>0</v>
      </c>
      <c r="K284" s="78">
        <f t="shared" si="28"/>
        <v>0</v>
      </c>
      <c r="L284" s="78">
        <f t="shared" si="28"/>
        <v>0</v>
      </c>
      <c r="M284" s="78">
        <f t="shared" si="29"/>
        <v>0</v>
      </c>
      <c r="N284" s="78">
        <f t="shared" si="29"/>
        <v>0</v>
      </c>
      <c r="O284" s="78">
        <f t="shared" si="29"/>
        <v>0</v>
      </c>
      <c r="P284" s="78">
        <f t="shared" si="29"/>
        <v>0</v>
      </c>
      <c r="Q284" s="78">
        <f t="shared" si="30"/>
        <v>0</v>
      </c>
      <c r="R284" s="78">
        <f t="shared" si="30"/>
        <v>0</v>
      </c>
      <c r="S284" s="78">
        <f t="shared" si="30"/>
        <v>0</v>
      </c>
    </row>
    <row r="285" spans="1:19" x14ac:dyDescent="0.25">
      <c r="A285" s="88" t="str">
        <f>IFERROR(CONCATENATE('TARIFA SIN IVA MODIFICABLE '!A285," ",'TARIFA SIN IVA MODIFICABLE '!B285),"")</f>
        <v xml:space="preserve"> </v>
      </c>
      <c r="B285" s="78">
        <f>'TARIFA SIN IVA MODIFICABLE '!C285</f>
        <v>0</v>
      </c>
      <c r="C285" s="78">
        <f t="shared" si="26"/>
        <v>0</v>
      </c>
      <c r="D285" s="78">
        <f>'TARIFA SIN IVA MODIFICABLE '!D285</f>
        <v>0</v>
      </c>
      <c r="E285" s="78">
        <f t="shared" si="27"/>
        <v>0</v>
      </c>
      <c r="F285" s="78">
        <f t="shared" si="27"/>
        <v>0</v>
      </c>
      <c r="G285" s="78">
        <f t="shared" si="27"/>
        <v>0</v>
      </c>
      <c r="H285" s="78">
        <f>'TARIFA SIN IVA MODIFICABLE '!E285</f>
        <v>0</v>
      </c>
      <c r="I285" s="78">
        <f t="shared" si="28"/>
        <v>0</v>
      </c>
      <c r="J285" s="78">
        <f t="shared" si="28"/>
        <v>0</v>
      </c>
      <c r="K285" s="78">
        <f t="shared" si="28"/>
        <v>0</v>
      </c>
      <c r="L285" s="78">
        <f t="shared" si="28"/>
        <v>0</v>
      </c>
      <c r="M285" s="78">
        <f t="shared" si="29"/>
        <v>0</v>
      </c>
      <c r="N285" s="78">
        <f t="shared" si="29"/>
        <v>0</v>
      </c>
      <c r="O285" s="78">
        <f t="shared" si="29"/>
        <v>0</v>
      </c>
      <c r="P285" s="78">
        <f t="shared" si="29"/>
        <v>0</v>
      </c>
      <c r="Q285" s="78">
        <f t="shared" si="30"/>
        <v>0</v>
      </c>
      <c r="R285" s="78">
        <f t="shared" si="30"/>
        <v>0</v>
      </c>
      <c r="S285" s="78">
        <f t="shared" si="30"/>
        <v>0</v>
      </c>
    </row>
    <row r="286" spans="1:19" x14ac:dyDescent="0.25">
      <c r="A286" s="88" t="str">
        <f>IFERROR(CONCATENATE('TARIFA SIN IVA MODIFICABLE '!A286," ",'TARIFA SIN IVA MODIFICABLE '!B286),"")</f>
        <v xml:space="preserve"> </v>
      </c>
      <c r="B286" s="78">
        <f>'TARIFA SIN IVA MODIFICABLE '!C286</f>
        <v>0</v>
      </c>
      <c r="C286" s="78">
        <f t="shared" si="26"/>
        <v>0</v>
      </c>
      <c r="D286" s="78">
        <f>'TARIFA SIN IVA MODIFICABLE '!D286</f>
        <v>0</v>
      </c>
      <c r="E286" s="78">
        <f t="shared" si="27"/>
        <v>0</v>
      </c>
      <c r="F286" s="78">
        <f t="shared" si="27"/>
        <v>0</v>
      </c>
      <c r="G286" s="78">
        <f t="shared" si="27"/>
        <v>0</v>
      </c>
      <c r="H286" s="78">
        <f>'TARIFA SIN IVA MODIFICABLE '!E286</f>
        <v>0</v>
      </c>
      <c r="I286" s="78">
        <f t="shared" si="28"/>
        <v>0</v>
      </c>
      <c r="J286" s="78">
        <f t="shared" si="28"/>
        <v>0</v>
      </c>
      <c r="K286" s="78">
        <f t="shared" si="28"/>
        <v>0</v>
      </c>
      <c r="L286" s="78">
        <f t="shared" si="28"/>
        <v>0</v>
      </c>
      <c r="M286" s="78">
        <f t="shared" si="29"/>
        <v>0</v>
      </c>
      <c r="N286" s="78">
        <f t="shared" si="29"/>
        <v>0</v>
      </c>
      <c r="O286" s="78">
        <f t="shared" si="29"/>
        <v>0</v>
      </c>
      <c r="P286" s="78">
        <f t="shared" si="29"/>
        <v>0</v>
      </c>
      <c r="Q286" s="78">
        <f t="shared" si="30"/>
        <v>0</v>
      </c>
      <c r="R286" s="78">
        <f t="shared" si="30"/>
        <v>0</v>
      </c>
      <c r="S286" s="78">
        <f t="shared" si="30"/>
        <v>0</v>
      </c>
    </row>
    <row r="287" spans="1:19" x14ac:dyDescent="0.25">
      <c r="A287" s="88" t="str">
        <f>IFERROR(CONCATENATE('TARIFA SIN IVA MODIFICABLE '!A287," ",'TARIFA SIN IVA MODIFICABLE '!B287),"")</f>
        <v xml:space="preserve"> </v>
      </c>
      <c r="B287" s="78">
        <f>'TARIFA SIN IVA MODIFICABLE '!C287</f>
        <v>0</v>
      </c>
      <c r="C287" s="78">
        <f t="shared" si="26"/>
        <v>0</v>
      </c>
      <c r="D287" s="78">
        <f>'TARIFA SIN IVA MODIFICABLE '!D287</f>
        <v>0</v>
      </c>
      <c r="E287" s="78">
        <f t="shared" si="27"/>
        <v>0</v>
      </c>
      <c r="F287" s="78">
        <f t="shared" si="27"/>
        <v>0</v>
      </c>
      <c r="G287" s="78">
        <f t="shared" si="27"/>
        <v>0</v>
      </c>
      <c r="H287" s="78">
        <f>'TARIFA SIN IVA MODIFICABLE '!E287</f>
        <v>0</v>
      </c>
      <c r="I287" s="78">
        <f t="shared" si="28"/>
        <v>0</v>
      </c>
      <c r="J287" s="78">
        <f t="shared" si="28"/>
        <v>0</v>
      </c>
      <c r="K287" s="78">
        <f t="shared" si="28"/>
        <v>0</v>
      </c>
      <c r="L287" s="78">
        <f t="shared" si="28"/>
        <v>0</v>
      </c>
      <c r="M287" s="78">
        <f t="shared" si="29"/>
        <v>0</v>
      </c>
      <c r="N287" s="78">
        <f t="shared" si="29"/>
        <v>0</v>
      </c>
      <c r="O287" s="78">
        <f t="shared" si="29"/>
        <v>0</v>
      </c>
      <c r="P287" s="78">
        <f t="shared" si="29"/>
        <v>0</v>
      </c>
      <c r="Q287" s="78">
        <f t="shared" si="30"/>
        <v>0</v>
      </c>
      <c r="R287" s="78">
        <f t="shared" si="30"/>
        <v>0</v>
      </c>
      <c r="S287" s="78">
        <f t="shared" si="30"/>
        <v>0</v>
      </c>
    </row>
    <row r="288" spans="1:19" x14ac:dyDescent="0.25">
      <c r="A288" s="88" t="str">
        <f>IFERROR(CONCATENATE('TARIFA SIN IVA MODIFICABLE '!A288," ",'TARIFA SIN IVA MODIFICABLE '!B288),"")</f>
        <v xml:space="preserve"> </v>
      </c>
      <c r="B288" s="78">
        <f>'TARIFA SIN IVA MODIFICABLE '!C288</f>
        <v>0</v>
      </c>
      <c r="C288" s="78">
        <f t="shared" si="26"/>
        <v>0</v>
      </c>
      <c r="D288" s="78">
        <f>'TARIFA SIN IVA MODIFICABLE '!D288</f>
        <v>0</v>
      </c>
      <c r="E288" s="78">
        <f t="shared" si="27"/>
        <v>0</v>
      </c>
      <c r="F288" s="78">
        <f t="shared" si="27"/>
        <v>0</v>
      </c>
      <c r="G288" s="78">
        <f t="shared" si="27"/>
        <v>0</v>
      </c>
      <c r="H288" s="78">
        <f>'TARIFA SIN IVA MODIFICABLE '!E288</f>
        <v>0</v>
      </c>
      <c r="I288" s="78">
        <f t="shared" si="28"/>
        <v>0</v>
      </c>
      <c r="J288" s="78">
        <f t="shared" si="28"/>
        <v>0</v>
      </c>
      <c r="K288" s="78">
        <f t="shared" si="28"/>
        <v>0</v>
      </c>
      <c r="L288" s="78">
        <f t="shared" si="28"/>
        <v>0</v>
      </c>
      <c r="M288" s="78">
        <f t="shared" si="29"/>
        <v>0</v>
      </c>
      <c r="N288" s="78">
        <f t="shared" si="29"/>
        <v>0</v>
      </c>
      <c r="O288" s="78">
        <f t="shared" si="29"/>
        <v>0</v>
      </c>
      <c r="P288" s="78">
        <f t="shared" si="29"/>
        <v>0</v>
      </c>
      <c r="Q288" s="78">
        <f t="shared" si="30"/>
        <v>0</v>
      </c>
      <c r="R288" s="78">
        <f t="shared" si="30"/>
        <v>0</v>
      </c>
      <c r="S288" s="78">
        <f t="shared" si="30"/>
        <v>0</v>
      </c>
    </row>
    <row r="289" spans="1:19" x14ac:dyDescent="0.25">
      <c r="A289" s="88" t="str">
        <f>IFERROR(CONCATENATE('TARIFA SIN IVA MODIFICABLE '!A289," ",'TARIFA SIN IVA MODIFICABLE '!B289),"")</f>
        <v xml:space="preserve"> </v>
      </c>
      <c r="B289" s="78">
        <f>'TARIFA SIN IVA MODIFICABLE '!C289</f>
        <v>0</v>
      </c>
      <c r="C289" s="78">
        <f t="shared" si="26"/>
        <v>0</v>
      </c>
      <c r="D289" s="78">
        <f>'TARIFA SIN IVA MODIFICABLE '!D289</f>
        <v>0</v>
      </c>
      <c r="E289" s="78">
        <f t="shared" si="27"/>
        <v>0</v>
      </c>
      <c r="F289" s="78">
        <f t="shared" si="27"/>
        <v>0</v>
      </c>
      <c r="G289" s="78">
        <f t="shared" si="27"/>
        <v>0</v>
      </c>
      <c r="H289" s="78">
        <f>'TARIFA SIN IVA MODIFICABLE '!E289</f>
        <v>0</v>
      </c>
      <c r="I289" s="78">
        <f t="shared" si="28"/>
        <v>0</v>
      </c>
      <c r="J289" s="78">
        <f t="shared" si="28"/>
        <v>0</v>
      </c>
      <c r="K289" s="78">
        <f t="shared" si="28"/>
        <v>0</v>
      </c>
      <c r="L289" s="78">
        <f t="shared" si="28"/>
        <v>0</v>
      </c>
      <c r="M289" s="78">
        <f t="shared" si="29"/>
        <v>0</v>
      </c>
      <c r="N289" s="78">
        <f t="shared" si="29"/>
        <v>0</v>
      </c>
      <c r="O289" s="78">
        <f t="shared" si="29"/>
        <v>0</v>
      </c>
      <c r="P289" s="78">
        <f t="shared" si="29"/>
        <v>0</v>
      </c>
      <c r="Q289" s="78">
        <f t="shared" si="30"/>
        <v>0</v>
      </c>
      <c r="R289" s="78">
        <f t="shared" si="30"/>
        <v>0</v>
      </c>
      <c r="S289" s="78">
        <f t="shared" si="30"/>
        <v>0</v>
      </c>
    </row>
    <row r="290" spans="1:19" x14ac:dyDescent="0.25">
      <c r="A290" s="88" t="str">
        <f>IFERROR(CONCATENATE('TARIFA SIN IVA MODIFICABLE '!A290," ",'TARIFA SIN IVA MODIFICABLE '!B290),"")</f>
        <v xml:space="preserve"> </v>
      </c>
      <c r="B290" s="78">
        <f>'TARIFA SIN IVA MODIFICABLE '!C290</f>
        <v>0</v>
      </c>
      <c r="C290" s="78">
        <f t="shared" si="26"/>
        <v>0</v>
      </c>
      <c r="D290" s="78">
        <f>'TARIFA SIN IVA MODIFICABLE '!D290</f>
        <v>0</v>
      </c>
      <c r="E290" s="78">
        <f t="shared" si="27"/>
        <v>0</v>
      </c>
      <c r="F290" s="78">
        <f t="shared" si="27"/>
        <v>0</v>
      </c>
      <c r="G290" s="78">
        <f t="shared" si="27"/>
        <v>0</v>
      </c>
      <c r="H290" s="78">
        <f>'TARIFA SIN IVA MODIFICABLE '!E290</f>
        <v>0</v>
      </c>
      <c r="I290" s="78">
        <f t="shared" si="28"/>
        <v>0</v>
      </c>
      <c r="J290" s="78">
        <f t="shared" si="28"/>
        <v>0</v>
      </c>
      <c r="K290" s="78">
        <f t="shared" si="28"/>
        <v>0</v>
      </c>
      <c r="L290" s="78">
        <f t="shared" si="28"/>
        <v>0</v>
      </c>
      <c r="M290" s="78">
        <f t="shared" si="29"/>
        <v>0</v>
      </c>
      <c r="N290" s="78">
        <f t="shared" si="29"/>
        <v>0</v>
      </c>
      <c r="O290" s="78">
        <f t="shared" si="29"/>
        <v>0</v>
      </c>
      <c r="P290" s="78">
        <f t="shared" si="29"/>
        <v>0</v>
      </c>
      <c r="Q290" s="78">
        <f t="shared" si="30"/>
        <v>0</v>
      </c>
      <c r="R290" s="78">
        <f t="shared" si="30"/>
        <v>0</v>
      </c>
      <c r="S290" s="78">
        <f t="shared" si="30"/>
        <v>0</v>
      </c>
    </row>
    <row r="291" spans="1:19" x14ac:dyDescent="0.25">
      <c r="A291" s="88" t="str">
        <f>IFERROR(CONCATENATE('TARIFA SIN IVA MODIFICABLE '!A291," ",'TARIFA SIN IVA MODIFICABLE '!B291),"")</f>
        <v xml:space="preserve"> </v>
      </c>
      <c r="B291" s="78">
        <f>'TARIFA SIN IVA MODIFICABLE '!C291</f>
        <v>0</v>
      </c>
      <c r="C291" s="78">
        <f t="shared" si="26"/>
        <v>0</v>
      </c>
      <c r="D291" s="78">
        <f>'TARIFA SIN IVA MODIFICABLE '!D291</f>
        <v>0</v>
      </c>
      <c r="E291" s="78">
        <f t="shared" si="27"/>
        <v>0</v>
      </c>
      <c r="F291" s="78">
        <f t="shared" si="27"/>
        <v>0</v>
      </c>
      <c r="G291" s="78">
        <f t="shared" si="27"/>
        <v>0</v>
      </c>
      <c r="H291" s="78">
        <f>'TARIFA SIN IVA MODIFICABLE '!E291</f>
        <v>0</v>
      </c>
      <c r="I291" s="78">
        <f t="shared" si="28"/>
        <v>0</v>
      </c>
      <c r="J291" s="78">
        <f t="shared" si="28"/>
        <v>0</v>
      </c>
      <c r="K291" s="78">
        <f t="shared" si="28"/>
        <v>0</v>
      </c>
      <c r="L291" s="78">
        <f t="shared" si="28"/>
        <v>0</v>
      </c>
      <c r="M291" s="78">
        <f t="shared" si="29"/>
        <v>0</v>
      </c>
      <c r="N291" s="78">
        <f t="shared" si="29"/>
        <v>0</v>
      </c>
      <c r="O291" s="78">
        <f t="shared" si="29"/>
        <v>0</v>
      </c>
      <c r="P291" s="78">
        <f t="shared" si="29"/>
        <v>0</v>
      </c>
      <c r="Q291" s="78">
        <f t="shared" si="30"/>
        <v>0</v>
      </c>
      <c r="R291" s="78">
        <f t="shared" si="30"/>
        <v>0</v>
      </c>
      <c r="S291" s="78">
        <f t="shared" si="30"/>
        <v>0</v>
      </c>
    </row>
    <row r="292" spans="1:19" x14ac:dyDescent="0.25">
      <c r="A292" s="88" t="str">
        <f>IFERROR(CONCATENATE('TARIFA SIN IVA MODIFICABLE '!A292," ",'TARIFA SIN IVA MODIFICABLE '!B292),"")</f>
        <v xml:space="preserve"> </v>
      </c>
      <c r="B292" s="78">
        <f>'TARIFA SIN IVA MODIFICABLE '!C292</f>
        <v>0</v>
      </c>
      <c r="C292" s="78">
        <f t="shared" si="26"/>
        <v>0</v>
      </c>
      <c r="D292" s="78">
        <f>'TARIFA SIN IVA MODIFICABLE '!D292</f>
        <v>0</v>
      </c>
      <c r="E292" s="78">
        <f t="shared" si="27"/>
        <v>0</v>
      </c>
      <c r="F292" s="78">
        <f t="shared" si="27"/>
        <v>0</v>
      </c>
      <c r="G292" s="78">
        <f t="shared" si="27"/>
        <v>0</v>
      </c>
      <c r="H292" s="78">
        <f>'TARIFA SIN IVA MODIFICABLE '!E292</f>
        <v>0</v>
      </c>
      <c r="I292" s="78">
        <f t="shared" si="28"/>
        <v>0</v>
      </c>
      <c r="J292" s="78">
        <f t="shared" si="28"/>
        <v>0</v>
      </c>
      <c r="K292" s="78">
        <f t="shared" si="28"/>
        <v>0</v>
      </c>
      <c r="L292" s="78">
        <f t="shared" si="28"/>
        <v>0</v>
      </c>
      <c r="M292" s="78">
        <f t="shared" si="29"/>
        <v>0</v>
      </c>
      <c r="N292" s="78">
        <f t="shared" si="29"/>
        <v>0</v>
      </c>
      <c r="O292" s="78">
        <f t="shared" si="29"/>
        <v>0</v>
      </c>
      <c r="P292" s="78">
        <f t="shared" si="29"/>
        <v>0</v>
      </c>
      <c r="Q292" s="78">
        <f t="shared" si="30"/>
        <v>0</v>
      </c>
      <c r="R292" s="78">
        <f t="shared" si="30"/>
        <v>0</v>
      </c>
      <c r="S292" s="78">
        <f t="shared" si="30"/>
        <v>0</v>
      </c>
    </row>
    <row r="293" spans="1:19" x14ac:dyDescent="0.25">
      <c r="A293" s="88" t="str">
        <f>IFERROR(CONCATENATE('TARIFA SIN IVA MODIFICABLE '!A293," ",'TARIFA SIN IVA MODIFICABLE '!B293),"")</f>
        <v xml:space="preserve"> </v>
      </c>
      <c r="B293" s="78">
        <f>'TARIFA SIN IVA MODIFICABLE '!C293</f>
        <v>0</v>
      </c>
      <c r="C293" s="78">
        <f t="shared" si="26"/>
        <v>0</v>
      </c>
      <c r="D293" s="78">
        <f>'TARIFA SIN IVA MODIFICABLE '!D293</f>
        <v>0</v>
      </c>
      <c r="E293" s="78">
        <f t="shared" si="27"/>
        <v>0</v>
      </c>
      <c r="F293" s="78">
        <f t="shared" si="27"/>
        <v>0</v>
      </c>
      <c r="G293" s="78">
        <f t="shared" si="27"/>
        <v>0</v>
      </c>
      <c r="H293" s="78">
        <f>'TARIFA SIN IVA MODIFICABLE '!E293</f>
        <v>0</v>
      </c>
      <c r="I293" s="78">
        <f t="shared" si="28"/>
        <v>0</v>
      </c>
      <c r="J293" s="78">
        <f t="shared" si="28"/>
        <v>0</v>
      </c>
      <c r="K293" s="78">
        <f t="shared" si="28"/>
        <v>0</v>
      </c>
      <c r="L293" s="78">
        <f t="shared" si="28"/>
        <v>0</v>
      </c>
      <c r="M293" s="78">
        <f t="shared" si="29"/>
        <v>0</v>
      </c>
      <c r="N293" s="78">
        <f t="shared" si="29"/>
        <v>0</v>
      </c>
      <c r="O293" s="78">
        <f t="shared" si="29"/>
        <v>0</v>
      </c>
      <c r="P293" s="78">
        <f t="shared" si="29"/>
        <v>0</v>
      </c>
      <c r="Q293" s="78">
        <f t="shared" si="30"/>
        <v>0</v>
      </c>
      <c r="R293" s="78">
        <f t="shared" si="30"/>
        <v>0</v>
      </c>
      <c r="S293" s="78">
        <f t="shared" si="30"/>
        <v>0</v>
      </c>
    </row>
    <row r="294" spans="1:19" x14ac:dyDescent="0.25">
      <c r="A294" s="88" t="str">
        <f>IFERROR(CONCATENATE('TARIFA SIN IVA MODIFICABLE '!A294," ",'TARIFA SIN IVA MODIFICABLE '!B294),"")</f>
        <v xml:space="preserve"> </v>
      </c>
      <c r="B294" s="78">
        <f>'TARIFA SIN IVA MODIFICABLE '!C294</f>
        <v>0</v>
      </c>
      <c r="C294" s="78">
        <f t="shared" si="26"/>
        <v>0</v>
      </c>
      <c r="D294" s="78">
        <f>'TARIFA SIN IVA MODIFICABLE '!D294</f>
        <v>0</v>
      </c>
      <c r="E294" s="78">
        <f t="shared" si="27"/>
        <v>0</v>
      </c>
      <c r="F294" s="78">
        <f t="shared" si="27"/>
        <v>0</v>
      </c>
      <c r="G294" s="78">
        <f t="shared" si="27"/>
        <v>0</v>
      </c>
      <c r="H294" s="78">
        <f>'TARIFA SIN IVA MODIFICABLE '!E294</f>
        <v>0</v>
      </c>
      <c r="I294" s="78">
        <f t="shared" si="28"/>
        <v>0</v>
      </c>
      <c r="J294" s="78">
        <f t="shared" si="28"/>
        <v>0</v>
      </c>
      <c r="K294" s="78">
        <f t="shared" si="28"/>
        <v>0</v>
      </c>
      <c r="L294" s="78">
        <f t="shared" si="28"/>
        <v>0</v>
      </c>
      <c r="M294" s="78">
        <f t="shared" si="29"/>
        <v>0</v>
      </c>
      <c r="N294" s="78">
        <f t="shared" si="29"/>
        <v>0</v>
      </c>
      <c r="O294" s="78">
        <f t="shared" si="29"/>
        <v>0</v>
      </c>
      <c r="P294" s="78">
        <f t="shared" si="29"/>
        <v>0</v>
      </c>
      <c r="Q294" s="78">
        <f t="shared" si="30"/>
        <v>0</v>
      </c>
      <c r="R294" s="78">
        <f t="shared" si="30"/>
        <v>0</v>
      </c>
      <c r="S294" s="78">
        <f t="shared" si="30"/>
        <v>0</v>
      </c>
    </row>
    <row r="295" spans="1:19" x14ac:dyDescent="0.25">
      <c r="A295" s="88" t="str">
        <f>IFERROR(CONCATENATE('TARIFA SIN IVA MODIFICABLE '!A295," ",'TARIFA SIN IVA MODIFICABLE '!B295),"")</f>
        <v xml:space="preserve"> </v>
      </c>
      <c r="B295" s="78">
        <f>'TARIFA SIN IVA MODIFICABLE '!C295</f>
        <v>0</v>
      </c>
      <c r="C295" s="78">
        <f t="shared" si="26"/>
        <v>0</v>
      </c>
      <c r="D295" s="78">
        <f>'TARIFA SIN IVA MODIFICABLE '!D295</f>
        <v>0</v>
      </c>
      <c r="E295" s="78">
        <f t="shared" si="27"/>
        <v>0</v>
      </c>
      <c r="F295" s="78">
        <f t="shared" si="27"/>
        <v>0</v>
      </c>
      <c r="G295" s="78">
        <f t="shared" si="27"/>
        <v>0</v>
      </c>
      <c r="H295" s="78">
        <f>'TARIFA SIN IVA MODIFICABLE '!E295</f>
        <v>0</v>
      </c>
      <c r="I295" s="78">
        <f t="shared" si="28"/>
        <v>0</v>
      </c>
      <c r="J295" s="78">
        <f t="shared" si="28"/>
        <v>0</v>
      </c>
      <c r="K295" s="78">
        <f t="shared" si="28"/>
        <v>0</v>
      </c>
      <c r="L295" s="78">
        <f t="shared" si="28"/>
        <v>0</v>
      </c>
      <c r="M295" s="78">
        <f t="shared" si="29"/>
        <v>0</v>
      </c>
      <c r="N295" s="78">
        <f t="shared" si="29"/>
        <v>0</v>
      </c>
      <c r="O295" s="78">
        <f t="shared" si="29"/>
        <v>0</v>
      </c>
      <c r="P295" s="78">
        <f t="shared" si="29"/>
        <v>0</v>
      </c>
      <c r="Q295" s="78">
        <f t="shared" si="30"/>
        <v>0</v>
      </c>
      <c r="R295" s="78">
        <f t="shared" si="30"/>
        <v>0</v>
      </c>
      <c r="S295" s="78">
        <f t="shared" si="30"/>
        <v>0</v>
      </c>
    </row>
    <row r="296" spans="1:19" x14ac:dyDescent="0.25">
      <c r="A296" s="88" t="str">
        <f>IFERROR(CONCATENATE('TARIFA SIN IVA MODIFICABLE '!A296," ",'TARIFA SIN IVA MODIFICABLE '!B296),"")</f>
        <v xml:space="preserve"> </v>
      </c>
      <c r="B296" s="78">
        <f>'TARIFA SIN IVA MODIFICABLE '!C296</f>
        <v>0</v>
      </c>
      <c r="C296" s="78">
        <f t="shared" si="26"/>
        <v>0</v>
      </c>
      <c r="D296" s="78">
        <f>'TARIFA SIN IVA MODIFICABLE '!D296</f>
        <v>0</v>
      </c>
      <c r="E296" s="78">
        <f t="shared" si="27"/>
        <v>0</v>
      </c>
      <c r="F296" s="78">
        <f t="shared" si="27"/>
        <v>0</v>
      </c>
      <c r="G296" s="78">
        <f t="shared" si="27"/>
        <v>0</v>
      </c>
      <c r="H296" s="78">
        <f>'TARIFA SIN IVA MODIFICABLE '!E296</f>
        <v>0</v>
      </c>
      <c r="I296" s="78">
        <f t="shared" si="28"/>
        <v>0</v>
      </c>
      <c r="J296" s="78">
        <f t="shared" si="28"/>
        <v>0</v>
      </c>
      <c r="K296" s="78">
        <f t="shared" si="28"/>
        <v>0</v>
      </c>
      <c r="L296" s="78">
        <f t="shared" si="28"/>
        <v>0</v>
      </c>
      <c r="M296" s="78">
        <f t="shared" si="29"/>
        <v>0</v>
      </c>
      <c r="N296" s="78">
        <f t="shared" si="29"/>
        <v>0</v>
      </c>
      <c r="O296" s="78">
        <f t="shared" si="29"/>
        <v>0</v>
      </c>
      <c r="P296" s="78">
        <f t="shared" si="29"/>
        <v>0</v>
      </c>
      <c r="Q296" s="78">
        <f t="shared" si="30"/>
        <v>0</v>
      </c>
      <c r="R296" s="78">
        <f t="shared" si="30"/>
        <v>0</v>
      </c>
      <c r="S296" s="78">
        <f t="shared" si="30"/>
        <v>0</v>
      </c>
    </row>
    <row r="297" spans="1:19" x14ac:dyDescent="0.25">
      <c r="A297" s="88" t="str">
        <f>IFERROR(CONCATENATE('TARIFA SIN IVA MODIFICABLE '!A297," ",'TARIFA SIN IVA MODIFICABLE '!B297),"")</f>
        <v xml:space="preserve"> </v>
      </c>
      <c r="B297" s="78">
        <f>'TARIFA SIN IVA MODIFICABLE '!C297</f>
        <v>0</v>
      </c>
      <c r="C297" s="78">
        <f t="shared" si="26"/>
        <v>0</v>
      </c>
      <c r="D297" s="78">
        <f>'TARIFA SIN IVA MODIFICABLE '!D297</f>
        <v>0</v>
      </c>
      <c r="E297" s="78">
        <f t="shared" si="27"/>
        <v>0</v>
      </c>
      <c r="F297" s="78">
        <f t="shared" si="27"/>
        <v>0</v>
      </c>
      <c r="G297" s="78">
        <f t="shared" si="27"/>
        <v>0</v>
      </c>
      <c r="H297" s="78">
        <f>'TARIFA SIN IVA MODIFICABLE '!E297</f>
        <v>0</v>
      </c>
      <c r="I297" s="78">
        <f t="shared" si="28"/>
        <v>0</v>
      </c>
      <c r="J297" s="78">
        <f t="shared" si="28"/>
        <v>0</v>
      </c>
      <c r="K297" s="78">
        <f t="shared" si="28"/>
        <v>0</v>
      </c>
      <c r="L297" s="78">
        <f t="shared" si="28"/>
        <v>0</v>
      </c>
      <c r="M297" s="78">
        <f t="shared" si="29"/>
        <v>0</v>
      </c>
      <c r="N297" s="78">
        <f t="shared" si="29"/>
        <v>0</v>
      </c>
      <c r="O297" s="78">
        <f t="shared" si="29"/>
        <v>0</v>
      </c>
      <c r="P297" s="78">
        <f t="shared" si="29"/>
        <v>0</v>
      </c>
      <c r="Q297" s="78">
        <f t="shared" si="30"/>
        <v>0</v>
      </c>
      <c r="R297" s="78">
        <f t="shared" si="30"/>
        <v>0</v>
      </c>
      <c r="S297" s="78">
        <f t="shared" si="30"/>
        <v>0</v>
      </c>
    </row>
    <row r="298" spans="1:19" x14ac:dyDescent="0.25">
      <c r="A298" s="88" t="str">
        <f>IFERROR(CONCATENATE('TARIFA SIN IVA MODIFICABLE '!A298," ",'TARIFA SIN IVA MODIFICABLE '!B298),"")</f>
        <v xml:space="preserve"> </v>
      </c>
      <c r="B298" s="78">
        <f>'TARIFA SIN IVA MODIFICABLE '!C298</f>
        <v>0</v>
      </c>
      <c r="C298" s="78">
        <f t="shared" si="26"/>
        <v>0</v>
      </c>
      <c r="D298" s="78">
        <f>'TARIFA SIN IVA MODIFICABLE '!D298</f>
        <v>0</v>
      </c>
      <c r="E298" s="78">
        <f t="shared" si="27"/>
        <v>0</v>
      </c>
      <c r="F298" s="78">
        <f t="shared" si="27"/>
        <v>0</v>
      </c>
      <c r="G298" s="78">
        <f t="shared" si="27"/>
        <v>0</v>
      </c>
      <c r="H298" s="78">
        <f>'TARIFA SIN IVA MODIFICABLE '!E298</f>
        <v>0</v>
      </c>
      <c r="I298" s="78">
        <f t="shared" si="28"/>
        <v>0</v>
      </c>
      <c r="J298" s="78">
        <f t="shared" si="28"/>
        <v>0</v>
      </c>
      <c r="K298" s="78">
        <f t="shared" si="28"/>
        <v>0</v>
      </c>
      <c r="L298" s="78">
        <f t="shared" si="28"/>
        <v>0</v>
      </c>
      <c r="M298" s="78">
        <f t="shared" si="29"/>
        <v>0</v>
      </c>
      <c r="N298" s="78">
        <f t="shared" si="29"/>
        <v>0</v>
      </c>
      <c r="O298" s="78">
        <f t="shared" si="29"/>
        <v>0</v>
      </c>
      <c r="P298" s="78">
        <f t="shared" si="29"/>
        <v>0</v>
      </c>
      <c r="Q298" s="78">
        <f t="shared" si="30"/>
        <v>0</v>
      </c>
      <c r="R298" s="78">
        <f t="shared" si="30"/>
        <v>0</v>
      </c>
      <c r="S298" s="78">
        <f t="shared" si="30"/>
        <v>0</v>
      </c>
    </row>
    <row r="299" spans="1:19" x14ac:dyDescent="0.25">
      <c r="A299" s="88" t="str">
        <f>IFERROR(CONCATENATE('TARIFA SIN IVA MODIFICABLE '!A299," ",'TARIFA SIN IVA MODIFICABLE '!B299),"")</f>
        <v xml:space="preserve"> </v>
      </c>
      <c r="B299" s="78">
        <f>'TARIFA SIN IVA MODIFICABLE '!C299</f>
        <v>0</v>
      </c>
      <c r="C299" s="78">
        <f t="shared" si="26"/>
        <v>0</v>
      </c>
      <c r="D299" s="78">
        <f>'TARIFA SIN IVA MODIFICABLE '!D299</f>
        <v>0</v>
      </c>
      <c r="E299" s="78">
        <f t="shared" si="27"/>
        <v>0</v>
      </c>
      <c r="F299" s="78">
        <f t="shared" si="27"/>
        <v>0</v>
      </c>
      <c r="G299" s="78">
        <f t="shared" si="27"/>
        <v>0</v>
      </c>
      <c r="H299" s="78">
        <f>'TARIFA SIN IVA MODIFICABLE '!E299</f>
        <v>0</v>
      </c>
      <c r="I299" s="78">
        <f t="shared" si="28"/>
        <v>0</v>
      </c>
      <c r="J299" s="78">
        <f t="shared" si="28"/>
        <v>0</v>
      </c>
      <c r="K299" s="78">
        <f t="shared" si="28"/>
        <v>0</v>
      </c>
      <c r="L299" s="78">
        <f t="shared" si="28"/>
        <v>0</v>
      </c>
      <c r="M299" s="78">
        <f t="shared" si="29"/>
        <v>0</v>
      </c>
      <c r="N299" s="78">
        <f t="shared" si="29"/>
        <v>0</v>
      </c>
      <c r="O299" s="78">
        <f t="shared" si="29"/>
        <v>0</v>
      </c>
      <c r="P299" s="78">
        <f t="shared" si="29"/>
        <v>0</v>
      </c>
      <c r="Q299" s="78">
        <f t="shared" si="30"/>
        <v>0</v>
      </c>
      <c r="R299" s="78">
        <f t="shared" si="30"/>
        <v>0</v>
      </c>
      <c r="S299" s="78">
        <f t="shared" si="30"/>
        <v>0</v>
      </c>
    </row>
    <row r="300" spans="1:19" x14ac:dyDescent="0.25">
      <c r="A300" s="88" t="str">
        <f>IFERROR(CONCATENATE('TARIFA SIN IVA MODIFICABLE '!A300," ",'TARIFA SIN IVA MODIFICABLE '!B300),"")</f>
        <v xml:space="preserve"> </v>
      </c>
      <c r="B300" s="78">
        <f>'TARIFA SIN IVA MODIFICABLE '!C300</f>
        <v>0</v>
      </c>
      <c r="C300" s="78">
        <f t="shared" si="26"/>
        <v>0</v>
      </c>
      <c r="D300" s="78">
        <f>'TARIFA SIN IVA MODIFICABLE '!D300</f>
        <v>0</v>
      </c>
      <c r="E300" s="78">
        <f t="shared" si="27"/>
        <v>0</v>
      </c>
      <c r="F300" s="78">
        <f t="shared" si="27"/>
        <v>0</v>
      </c>
      <c r="G300" s="78">
        <f t="shared" si="27"/>
        <v>0</v>
      </c>
      <c r="H300" s="78">
        <f>'TARIFA SIN IVA MODIFICABLE '!E300</f>
        <v>0</v>
      </c>
      <c r="I300" s="78">
        <f t="shared" si="28"/>
        <v>0</v>
      </c>
      <c r="J300" s="78">
        <f t="shared" si="28"/>
        <v>0</v>
      </c>
      <c r="K300" s="78">
        <f t="shared" si="28"/>
        <v>0</v>
      </c>
      <c r="L300" s="78">
        <f t="shared" si="28"/>
        <v>0</v>
      </c>
      <c r="M300" s="78">
        <f t="shared" si="29"/>
        <v>0</v>
      </c>
      <c r="N300" s="78">
        <f t="shared" si="29"/>
        <v>0</v>
      </c>
      <c r="O300" s="78">
        <f t="shared" si="29"/>
        <v>0</v>
      </c>
      <c r="P300" s="78">
        <f t="shared" si="29"/>
        <v>0</v>
      </c>
      <c r="Q300" s="78">
        <f t="shared" si="30"/>
        <v>0</v>
      </c>
      <c r="R300" s="78">
        <f t="shared" si="30"/>
        <v>0</v>
      </c>
      <c r="S300" s="78">
        <f t="shared" si="30"/>
        <v>0</v>
      </c>
    </row>
    <row r="301" spans="1:19" x14ac:dyDescent="0.25">
      <c r="A301" s="88" t="str">
        <f>IFERROR(CONCATENATE('TARIFA SIN IVA MODIFICABLE '!A301," ",'TARIFA SIN IVA MODIFICABLE '!B301),"")</f>
        <v xml:space="preserve"> </v>
      </c>
      <c r="B301" s="78">
        <f>'TARIFA SIN IVA MODIFICABLE '!C301</f>
        <v>0</v>
      </c>
      <c r="C301" s="78">
        <f t="shared" si="26"/>
        <v>0</v>
      </c>
      <c r="D301" s="78">
        <f>'TARIFA SIN IVA MODIFICABLE '!D301</f>
        <v>0</v>
      </c>
      <c r="E301" s="78">
        <f t="shared" si="27"/>
        <v>0</v>
      </c>
      <c r="F301" s="78">
        <f t="shared" si="27"/>
        <v>0</v>
      </c>
      <c r="G301" s="78">
        <f t="shared" si="27"/>
        <v>0</v>
      </c>
      <c r="H301" s="78">
        <f>'TARIFA SIN IVA MODIFICABLE '!E301</f>
        <v>0</v>
      </c>
      <c r="I301" s="78">
        <f t="shared" si="28"/>
        <v>0</v>
      </c>
      <c r="J301" s="78">
        <f t="shared" si="28"/>
        <v>0</v>
      </c>
      <c r="K301" s="78">
        <f t="shared" si="28"/>
        <v>0</v>
      </c>
      <c r="L301" s="78">
        <f t="shared" si="28"/>
        <v>0</v>
      </c>
      <c r="M301" s="78">
        <f t="shared" si="29"/>
        <v>0</v>
      </c>
      <c r="N301" s="78">
        <f t="shared" si="29"/>
        <v>0</v>
      </c>
      <c r="O301" s="78">
        <f t="shared" si="29"/>
        <v>0</v>
      </c>
      <c r="P301" s="78">
        <f t="shared" si="29"/>
        <v>0</v>
      </c>
      <c r="Q301" s="78">
        <f t="shared" si="30"/>
        <v>0</v>
      </c>
      <c r="R301" s="78">
        <f t="shared" si="30"/>
        <v>0</v>
      </c>
      <c r="S301" s="78">
        <f t="shared" si="30"/>
        <v>0</v>
      </c>
    </row>
    <row r="302" spans="1:19" x14ac:dyDescent="0.25">
      <c r="A302" s="88" t="str">
        <f>IFERROR(CONCATENATE('TARIFA SIN IVA MODIFICABLE '!A302," ",'TARIFA SIN IVA MODIFICABLE '!B302),"")</f>
        <v xml:space="preserve"> </v>
      </c>
      <c r="B302" s="78">
        <f>'TARIFA SIN IVA MODIFICABLE '!C302</f>
        <v>0</v>
      </c>
      <c r="C302" s="78">
        <f t="shared" si="26"/>
        <v>0</v>
      </c>
      <c r="D302" s="78">
        <f>'TARIFA SIN IVA MODIFICABLE '!D302</f>
        <v>0</v>
      </c>
      <c r="E302" s="78">
        <f t="shared" si="27"/>
        <v>0</v>
      </c>
      <c r="F302" s="78">
        <f t="shared" si="27"/>
        <v>0</v>
      </c>
      <c r="G302" s="78">
        <f t="shared" si="27"/>
        <v>0</v>
      </c>
      <c r="H302" s="78">
        <f>'TARIFA SIN IVA MODIFICABLE '!E302</f>
        <v>0</v>
      </c>
      <c r="I302" s="78">
        <f t="shared" si="28"/>
        <v>0</v>
      </c>
      <c r="J302" s="78">
        <f t="shared" si="28"/>
        <v>0</v>
      </c>
      <c r="K302" s="78">
        <f t="shared" si="28"/>
        <v>0</v>
      </c>
      <c r="L302" s="78">
        <f t="shared" si="28"/>
        <v>0</v>
      </c>
      <c r="M302" s="78">
        <f t="shared" si="29"/>
        <v>0</v>
      </c>
      <c r="N302" s="78">
        <f t="shared" si="29"/>
        <v>0</v>
      </c>
      <c r="O302" s="78">
        <f t="shared" si="29"/>
        <v>0</v>
      </c>
      <c r="P302" s="78">
        <f t="shared" si="29"/>
        <v>0</v>
      </c>
      <c r="Q302" s="78">
        <f t="shared" si="30"/>
        <v>0</v>
      </c>
      <c r="R302" s="78">
        <f t="shared" si="30"/>
        <v>0</v>
      </c>
      <c r="S302" s="78">
        <f t="shared" si="30"/>
        <v>0</v>
      </c>
    </row>
    <row r="303" spans="1:19" x14ac:dyDescent="0.25">
      <c r="A303" s="88" t="str">
        <f>IFERROR(CONCATENATE('TARIFA SIN IVA MODIFICABLE '!A303," ",'TARIFA SIN IVA MODIFICABLE '!B303),"")</f>
        <v xml:space="preserve"> </v>
      </c>
      <c r="B303" s="78">
        <f>'TARIFA SIN IVA MODIFICABLE '!C303</f>
        <v>0</v>
      </c>
      <c r="C303" s="78">
        <f t="shared" si="26"/>
        <v>0</v>
      </c>
      <c r="D303" s="78">
        <f>'TARIFA SIN IVA MODIFICABLE '!D303</f>
        <v>0</v>
      </c>
      <c r="E303" s="78">
        <f t="shared" si="27"/>
        <v>0</v>
      </c>
      <c r="F303" s="78">
        <f t="shared" si="27"/>
        <v>0</v>
      </c>
      <c r="G303" s="78">
        <f t="shared" si="27"/>
        <v>0</v>
      </c>
      <c r="H303" s="78">
        <f>'TARIFA SIN IVA MODIFICABLE '!E303</f>
        <v>0</v>
      </c>
      <c r="I303" s="78">
        <f t="shared" si="28"/>
        <v>0</v>
      </c>
      <c r="J303" s="78">
        <f t="shared" si="28"/>
        <v>0</v>
      </c>
      <c r="K303" s="78">
        <f t="shared" si="28"/>
        <v>0</v>
      </c>
      <c r="L303" s="78">
        <f t="shared" si="28"/>
        <v>0</v>
      </c>
      <c r="M303" s="78">
        <f t="shared" si="29"/>
        <v>0</v>
      </c>
      <c r="N303" s="78">
        <f t="shared" si="29"/>
        <v>0</v>
      </c>
      <c r="O303" s="78">
        <f t="shared" si="29"/>
        <v>0</v>
      </c>
      <c r="P303" s="78">
        <f t="shared" si="29"/>
        <v>0</v>
      </c>
      <c r="Q303" s="78">
        <f t="shared" si="30"/>
        <v>0</v>
      </c>
      <c r="R303" s="78">
        <f t="shared" si="30"/>
        <v>0</v>
      </c>
      <c r="S303" s="78">
        <f t="shared" si="30"/>
        <v>0</v>
      </c>
    </row>
    <row r="304" spans="1:19" x14ac:dyDescent="0.25">
      <c r="A304" s="88" t="str">
        <f>IFERROR(CONCATENATE('TARIFA SIN IVA MODIFICABLE '!A304," ",'TARIFA SIN IVA MODIFICABLE '!B304),"")</f>
        <v xml:space="preserve"> </v>
      </c>
      <c r="B304" s="78">
        <f>'TARIFA SIN IVA MODIFICABLE '!C304</f>
        <v>0</v>
      </c>
      <c r="C304" s="78">
        <f t="shared" si="26"/>
        <v>0</v>
      </c>
      <c r="D304" s="78">
        <f>'TARIFA SIN IVA MODIFICABLE '!D304</f>
        <v>0</v>
      </c>
      <c r="E304" s="78">
        <f t="shared" si="27"/>
        <v>0</v>
      </c>
      <c r="F304" s="78">
        <f t="shared" si="27"/>
        <v>0</v>
      </c>
      <c r="G304" s="78">
        <f t="shared" si="27"/>
        <v>0</v>
      </c>
      <c r="H304" s="78">
        <f>'TARIFA SIN IVA MODIFICABLE '!E304</f>
        <v>0</v>
      </c>
      <c r="I304" s="78">
        <f t="shared" si="28"/>
        <v>0</v>
      </c>
      <c r="J304" s="78">
        <f t="shared" si="28"/>
        <v>0</v>
      </c>
      <c r="K304" s="78">
        <f t="shared" si="28"/>
        <v>0</v>
      </c>
      <c r="L304" s="78">
        <f t="shared" si="28"/>
        <v>0</v>
      </c>
      <c r="M304" s="78">
        <f t="shared" si="29"/>
        <v>0</v>
      </c>
      <c r="N304" s="78">
        <f t="shared" si="29"/>
        <v>0</v>
      </c>
      <c r="O304" s="78">
        <f t="shared" si="29"/>
        <v>0</v>
      </c>
      <c r="P304" s="78">
        <f t="shared" si="29"/>
        <v>0</v>
      </c>
      <c r="Q304" s="78">
        <f t="shared" si="30"/>
        <v>0</v>
      </c>
      <c r="R304" s="78">
        <f t="shared" si="30"/>
        <v>0</v>
      </c>
      <c r="S304" s="78">
        <f t="shared" si="30"/>
        <v>0</v>
      </c>
    </row>
    <row r="305" spans="1:19" x14ac:dyDescent="0.25">
      <c r="A305" s="88" t="str">
        <f>IFERROR(CONCATENATE('TARIFA SIN IVA MODIFICABLE '!A305," ",'TARIFA SIN IVA MODIFICABLE '!B305),"")</f>
        <v xml:space="preserve"> </v>
      </c>
      <c r="B305" s="78">
        <f>'TARIFA SIN IVA MODIFICABLE '!C305</f>
        <v>0</v>
      </c>
      <c r="C305" s="78">
        <f t="shared" si="26"/>
        <v>0</v>
      </c>
      <c r="D305" s="78">
        <f>'TARIFA SIN IVA MODIFICABLE '!D305</f>
        <v>0</v>
      </c>
      <c r="E305" s="78">
        <f t="shared" si="27"/>
        <v>0</v>
      </c>
      <c r="F305" s="78">
        <f t="shared" si="27"/>
        <v>0</v>
      </c>
      <c r="G305" s="78">
        <f t="shared" si="27"/>
        <v>0</v>
      </c>
      <c r="H305" s="78">
        <f>'TARIFA SIN IVA MODIFICABLE '!E305</f>
        <v>0</v>
      </c>
      <c r="I305" s="78">
        <f t="shared" si="28"/>
        <v>0</v>
      </c>
      <c r="J305" s="78">
        <f t="shared" si="28"/>
        <v>0</v>
      </c>
      <c r="K305" s="78">
        <f t="shared" si="28"/>
        <v>0</v>
      </c>
      <c r="L305" s="78">
        <f t="shared" si="28"/>
        <v>0</v>
      </c>
      <c r="M305" s="78">
        <f t="shared" si="29"/>
        <v>0</v>
      </c>
      <c r="N305" s="78">
        <f t="shared" si="29"/>
        <v>0</v>
      </c>
      <c r="O305" s="78">
        <f t="shared" si="29"/>
        <v>0</v>
      </c>
      <c r="P305" s="78">
        <f t="shared" si="29"/>
        <v>0</v>
      </c>
      <c r="Q305" s="78">
        <f t="shared" si="30"/>
        <v>0</v>
      </c>
      <c r="R305" s="78">
        <f t="shared" si="30"/>
        <v>0</v>
      </c>
      <c r="S305" s="78">
        <f t="shared" si="30"/>
        <v>0</v>
      </c>
    </row>
    <row r="306" spans="1:19" x14ac:dyDescent="0.25">
      <c r="A306" s="88" t="str">
        <f>IFERROR(CONCATENATE('TARIFA SIN IVA MODIFICABLE '!A306," ",'TARIFA SIN IVA MODIFICABLE '!B306),"")</f>
        <v xml:space="preserve"> </v>
      </c>
      <c r="B306" s="78">
        <f>'TARIFA SIN IVA MODIFICABLE '!C306</f>
        <v>0</v>
      </c>
      <c r="C306" s="78">
        <f t="shared" si="26"/>
        <v>0</v>
      </c>
      <c r="D306" s="78">
        <f>'TARIFA SIN IVA MODIFICABLE '!D306</f>
        <v>0</v>
      </c>
      <c r="E306" s="78">
        <f t="shared" si="27"/>
        <v>0</v>
      </c>
      <c r="F306" s="78">
        <f t="shared" si="27"/>
        <v>0</v>
      </c>
      <c r="G306" s="78">
        <f t="shared" si="27"/>
        <v>0</v>
      </c>
      <c r="H306" s="78">
        <f>'TARIFA SIN IVA MODIFICABLE '!E306</f>
        <v>0</v>
      </c>
      <c r="I306" s="78">
        <f t="shared" si="28"/>
        <v>0</v>
      </c>
      <c r="J306" s="78">
        <f t="shared" si="28"/>
        <v>0</v>
      </c>
      <c r="K306" s="78">
        <f t="shared" si="28"/>
        <v>0</v>
      </c>
      <c r="L306" s="78">
        <f t="shared" si="28"/>
        <v>0</v>
      </c>
      <c r="M306" s="78">
        <f t="shared" si="29"/>
        <v>0</v>
      </c>
      <c r="N306" s="78">
        <f t="shared" si="29"/>
        <v>0</v>
      </c>
      <c r="O306" s="78">
        <f t="shared" si="29"/>
        <v>0</v>
      </c>
      <c r="P306" s="78">
        <f t="shared" si="29"/>
        <v>0</v>
      </c>
      <c r="Q306" s="78">
        <f t="shared" si="30"/>
        <v>0</v>
      </c>
      <c r="R306" s="78">
        <f t="shared" si="30"/>
        <v>0</v>
      </c>
      <c r="S306" s="78">
        <f t="shared" si="30"/>
        <v>0</v>
      </c>
    </row>
    <row r="307" spans="1:19" x14ac:dyDescent="0.25">
      <c r="A307" s="88" t="str">
        <f>IFERROR(CONCATENATE('TARIFA SIN IVA MODIFICABLE '!A307," ",'TARIFA SIN IVA MODIFICABLE '!B307),"")</f>
        <v xml:space="preserve"> </v>
      </c>
      <c r="B307" s="78">
        <f>'TARIFA SIN IVA MODIFICABLE '!C307</f>
        <v>0</v>
      </c>
      <c r="C307" s="78">
        <f t="shared" si="26"/>
        <v>0</v>
      </c>
      <c r="D307" s="78">
        <f>'TARIFA SIN IVA MODIFICABLE '!D307</f>
        <v>0</v>
      </c>
      <c r="E307" s="78">
        <f t="shared" si="27"/>
        <v>0</v>
      </c>
      <c r="F307" s="78">
        <f t="shared" si="27"/>
        <v>0</v>
      </c>
      <c r="G307" s="78">
        <f t="shared" si="27"/>
        <v>0</v>
      </c>
      <c r="H307" s="78">
        <f>'TARIFA SIN IVA MODIFICABLE '!E307</f>
        <v>0</v>
      </c>
      <c r="I307" s="78">
        <f t="shared" si="28"/>
        <v>0</v>
      </c>
      <c r="J307" s="78">
        <f t="shared" si="28"/>
        <v>0</v>
      </c>
      <c r="K307" s="78">
        <f t="shared" si="28"/>
        <v>0</v>
      </c>
      <c r="L307" s="78">
        <f t="shared" si="28"/>
        <v>0</v>
      </c>
      <c r="M307" s="78">
        <f t="shared" si="29"/>
        <v>0</v>
      </c>
      <c r="N307" s="78">
        <f t="shared" si="29"/>
        <v>0</v>
      </c>
      <c r="O307" s="78">
        <f t="shared" si="29"/>
        <v>0</v>
      </c>
      <c r="P307" s="78">
        <f t="shared" si="29"/>
        <v>0</v>
      </c>
      <c r="Q307" s="78">
        <f t="shared" si="30"/>
        <v>0</v>
      </c>
      <c r="R307" s="78">
        <f t="shared" si="30"/>
        <v>0</v>
      </c>
      <c r="S307" s="78">
        <f t="shared" si="30"/>
        <v>0</v>
      </c>
    </row>
    <row r="308" spans="1:19" x14ac:dyDescent="0.25">
      <c r="A308" s="88" t="str">
        <f>IFERROR(CONCATENATE('TARIFA SIN IVA MODIFICABLE '!A308," ",'TARIFA SIN IVA MODIFICABLE '!B308),"")</f>
        <v xml:space="preserve"> </v>
      </c>
      <c r="B308" s="78">
        <f>'TARIFA SIN IVA MODIFICABLE '!C308</f>
        <v>0</v>
      </c>
      <c r="C308" s="78">
        <f t="shared" si="26"/>
        <v>0</v>
      </c>
      <c r="D308" s="78">
        <f>'TARIFA SIN IVA MODIFICABLE '!D308</f>
        <v>0</v>
      </c>
      <c r="E308" s="78">
        <f t="shared" si="27"/>
        <v>0</v>
      </c>
      <c r="F308" s="78">
        <f t="shared" si="27"/>
        <v>0</v>
      </c>
      <c r="G308" s="78">
        <f t="shared" si="27"/>
        <v>0</v>
      </c>
      <c r="H308" s="78">
        <f>'TARIFA SIN IVA MODIFICABLE '!E308</f>
        <v>0</v>
      </c>
      <c r="I308" s="78">
        <f t="shared" si="28"/>
        <v>0</v>
      </c>
      <c r="J308" s="78">
        <f t="shared" si="28"/>
        <v>0</v>
      </c>
      <c r="K308" s="78">
        <f t="shared" si="28"/>
        <v>0</v>
      </c>
      <c r="L308" s="78">
        <f t="shared" si="28"/>
        <v>0</v>
      </c>
      <c r="M308" s="78">
        <f t="shared" si="29"/>
        <v>0</v>
      </c>
      <c r="N308" s="78">
        <f t="shared" si="29"/>
        <v>0</v>
      </c>
      <c r="O308" s="78">
        <f t="shared" si="29"/>
        <v>0</v>
      </c>
      <c r="P308" s="78">
        <f t="shared" si="29"/>
        <v>0</v>
      </c>
      <c r="Q308" s="78">
        <f t="shared" si="30"/>
        <v>0</v>
      </c>
      <c r="R308" s="78">
        <f t="shared" si="30"/>
        <v>0</v>
      </c>
      <c r="S308" s="78">
        <f t="shared" si="30"/>
        <v>0</v>
      </c>
    </row>
    <row r="309" spans="1:19" x14ac:dyDescent="0.25">
      <c r="A309" s="88" t="str">
        <f>IFERROR(CONCATENATE('TARIFA SIN IVA MODIFICABLE '!A309," ",'TARIFA SIN IVA MODIFICABLE '!B309),"")</f>
        <v xml:space="preserve"> </v>
      </c>
      <c r="B309" s="78">
        <f>'TARIFA SIN IVA MODIFICABLE '!C309</f>
        <v>0</v>
      </c>
      <c r="C309" s="78">
        <f t="shared" si="26"/>
        <v>0</v>
      </c>
      <c r="D309" s="78">
        <f>'TARIFA SIN IVA MODIFICABLE '!D309</f>
        <v>0</v>
      </c>
      <c r="E309" s="78">
        <f t="shared" si="27"/>
        <v>0</v>
      </c>
      <c r="F309" s="78">
        <f t="shared" si="27"/>
        <v>0</v>
      </c>
      <c r="G309" s="78">
        <f t="shared" si="27"/>
        <v>0</v>
      </c>
      <c r="H309" s="78">
        <f>'TARIFA SIN IVA MODIFICABLE '!E309</f>
        <v>0</v>
      </c>
      <c r="I309" s="78">
        <f t="shared" si="28"/>
        <v>0</v>
      </c>
      <c r="J309" s="78">
        <f t="shared" si="28"/>
        <v>0</v>
      </c>
      <c r="K309" s="78">
        <f t="shared" si="28"/>
        <v>0</v>
      </c>
      <c r="L309" s="78">
        <f t="shared" si="28"/>
        <v>0</v>
      </c>
      <c r="M309" s="78">
        <f t="shared" si="29"/>
        <v>0</v>
      </c>
      <c r="N309" s="78">
        <f t="shared" si="29"/>
        <v>0</v>
      </c>
      <c r="O309" s="78">
        <f t="shared" si="29"/>
        <v>0</v>
      </c>
      <c r="P309" s="78">
        <f t="shared" si="29"/>
        <v>0</v>
      </c>
      <c r="Q309" s="78">
        <f t="shared" si="30"/>
        <v>0</v>
      </c>
      <c r="R309" s="78">
        <f t="shared" si="30"/>
        <v>0</v>
      </c>
      <c r="S309" s="78">
        <f t="shared" si="30"/>
        <v>0</v>
      </c>
    </row>
    <row r="310" spans="1:19" x14ac:dyDescent="0.25">
      <c r="A310" s="88" t="str">
        <f>IFERROR(CONCATENATE('TARIFA SIN IVA MODIFICABLE '!A310," ",'TARIFA SIN IVA MODIFICABLE '!B310),"")</f>
        <v xml:space="preserve"> </v>
      </c>
      <c r="B310" s="78">
        <f>'TARIFA SIN IVA MODIFICABLE '!C310</f>
        <v>0</v>
      </c>
      <c r="C310" s="78">
        <f t="shared" si="26"/>
        <v>0</v>
      </c>
      <c r="D310" s="78">
        <f>'TARIFA SIN IVA MODIFICABLE '!D310</f>
        <v>0</v>
      </c>
      <c r="E310" s="78">
        <f t="shared" si="27"/>
        <v>0</v>
      </c>
      <c r="F310" s="78">
        <f t="shared" si="27"/>
        <v>0</v>
      </c>
      <c r="G310" s="78">
        <f t="shared" si="27"/>
        <v>0</v>
      </c>
      <c r="H310" s="78">
        <f>'TARIFA SIN IVA MODIFICABLE '!E310</f>
        <v>0</v>
      </c>
      <c r="I310" s="78">
        <f t="shared" si="28"/>
        <v>0</v>
      </c>
      <c r="J310" s="78">
        <f t="shared" si="28"/>
        <v>0</v>
      </c>
      <c r="K310" s="78">
        <f t="shared" si="28"/>
        <v>0</v>
      </c>
      <c r="L310" s="78">
        <f t="shared" si="28"/>
        <v>0</v>
      </c>
      <c r="M310" s="78">
        <f t="shared" si="29"/>
        <v>0</v>
      </c>
      <c r="N310" s="78">
        <f t="shared" si="29"/>
        <v>0</v>
      </c>
      <c r="O310" s="78">
        <f t="shared" si="29"/>
        <v>0</v>
      </c>
      <c r="P310" s="78">
        <f t="shared" si="29"/>
        <v>0</v>
      </c>
      <c r="Q310" s="78">
        <f t="shared" si="30"/>
        <v>0</v>
      </c>
      <c r="R310" s="78">
        <f t="shared" si="30"/>
        <v>0</v>
      </c>
      <c r="S310" s="78">
        <f t="shared" si="30"/>
        <v>0</v>
      </c>
    </row>
    <row r="311" spans="1:19" x14ac:dyDescent="0.25">
      <c r="A311" s="88" t="str">
        <f>IFERROR(CONCATENATE('TARIFA SIN IVA MODIFICABLE '!A311," ",'TARIFA SIN IVA MODIFICABLE '!B311),"")</f>
        <v xml:space="preserve"> </v>
      </c>
      <c r="B311" s="78">
        <f>'TARIFA SIN IVA MODIFICABLE '!C311</f>
        <v>0</v>
      </c>
      <c r="C311" s="78">
        <f t="shared" si="26"/>
        <v>0</v>
      </c>
      <c r="D311" s="78">
        <f>'TARIFA SIN IVA MODIFICABLE '!D311</f>
        <v>0</v>
      </c>
      <c r="E311" s="78">
        <f t="shared" si="27"/>
        <v>0</v>
      </c>
      <c r="F311" s="78">
        <f t="shared" si="27"/>
        <v>0</v>
      </c>
      <c r="G311" s="78">
        <f t="shared" si="27"/>
        <v>0</v>
      </c>
      <c r="H311" s="78">
        <f>'TARIFA SIN IVA MODIFICABLE '!E311</f>
        <v>0</v>
      </c>
      <c r="I311" s="78">
        <f t="shared" si="28"/>
        <v>0</v>
      </c>
      <c r="J311" s="78">
        <f t="shared" si="28"/>
        <v>0</v>
      </c>
      <c r="K311" s="78">
        <f t="shared" si="28"/>
        <v>0</v>
      </c>
      <c r="L311" s="78">
        <f t="shared" si="28"/>
        <v>0</v>
      </c>
      <c r="M311" s="78">
        <f t="shared" si="29"/>
        <v>0</v>
      </c>
      <c r="N311" s="78">
        <f t="shared" si="29"/>
        <v>0</v>
      </c>
      <c r="O311" s="78">
        <f t="shared" si="29"/>
        <v>0</v>
      </c>
      <c r="P311" s="78">
        <f t="shared" si="29"/>
        <v>0</v>
      </c>
      <c r="Q311" s="78">
        <f t="shared" si="30"/>
        <v>0</v>
      </c>
      <c r="R311" s="78">
        <f t="shared" si="30"/>
        <v>0</v>
      </c>
      <c r="S311" s="78">
        <f t="shared" si="30"/>
        <v>0</v>
      </c>
    </row>
    <row r="312" spans="1:19" x14ac:dyDescent="0.25">
      <c r="A312" s="88" t="str">
        <f>IFERROR(CONCATENATE('TARIFA SIN IVA MODIFICABLE '!A312," ",'TARIFA SIN IVA MODIFICABLE '!B312),"")</f>
        <v xml:space="preserve"> </v>
      </c>
      <c r="B312" s="78">
        <f>'TARIFA SIN IVA MODIFICABLE '!C312</f>
        <v>0</v>
      </c>
      <c r="C312" s="78">
        <f t="shared" si="26"/>
        <v>0</v>
      </c>
      <c r="D312" s="78">
        <f>'TARIFA SIN IVA MODIFICABLE '!D312</f>
        <v>0</v>
      </c>
      <c r="E312" s="78">
        <f t="shared" si="27"/>
        <v>0</v>
      </c>
      <c r="F312" s="78">
        <f t="shared" si="27"/>
        <v>0</v>
      </c>
      <c r="G312" s="78">
        <f t="shared" si="27"/>
        <v>0</v>
      </c>
      <c r="H312" s="78">
        <f>'TARIFA SIN IVA MODIFICABLE '!E312</f>
        <v>0</v>
      </c>
      <c r="I312" s="78">
        <f t="shared" si="28"/>
        <v>0</v>
      </c>
      <c r="J312" s="78">
        <f t="shared" si="28"/>
        <v>0</v>
      </c>
      <c r="K312" s="78">
        <f t="shared" si="28"/>
        <v>0</v>
      </c>
      <c r="L312" s="78">
        <f t="shared" si="28"/>
        <v>0</v>
      </c>
      <c r="M312" s="78">
        <f t="shared" si="29"/>
        <v>0</v>
      </c>
      <c r="N312" s="78">
        <f t="shared" si="29"/>
        <v>0</v>
      </c>
      <c r="O312" s="78">
        <f t="shared" si="29"/>
        <v>0</v>
      </c>
      <c r="P312" s="78">
        <f t="shared" si="29"/>
        <v>0</v>
      </c>
      <c r="Q312" s="78">
        <f t="shared" si="30"/>
        <v>0</v>
      </c>
      <c r="R312" s="78">
        <f t="shared" si="30"/>
        <v>0</v>
      </c>
      <c r="S312" s="78">
        <f t="shared" si="30"/>
        <v>0</v>
      </c>
    </row>
    <row r="313" spans="1:19" x14ac:dyDescent="0.25">
      <c r="A313" s="88" t="str">
        <f>IFERROR(CONCATENATE('TARIFA SIN IVA MODIFICABLE '!A313," ",'TARIFA SIN IVA MODIFICABLE '!B313),"")</f>
        <v xml:space="preserve"> </v>
      </c>
      <c r="B313" s="78">
        <f>'TARIFA SIN IVA MODIFICABLE '!C313</f>
        <v>0</v>
      </c>
      <c r="C313" s="78">
        <f t="shared" si="26"/>
        <v>0</v>
      </c>
      <c r="D313" s="78">
        <f>'TARIFA SIN IVA MODIFICABLE '!D313</f>
        <v>0</v>
      </c>
      <c r="E313" s="78">
        <f t="shared" si="27"/>
        <v>0</v>
      </c>
      <c r="F313" s="78">
        <f t="shared" si="27"/>
        <v>0</v>
      </c>
      <c r="G313" s="78">
        <f t="shared" si="27"/>
        <v>0</v>
      </c>
      <c r="H313" s="78">
        <f>'TARIFA SIN IVA MODIFICABLE '!E313</f>
        <v>0</v>
      </c>
      <c r="I313" s="78">
        <f t="shared" si="28"/>
        <v>0</v>
      </c>
      <c r="J313" s="78">
        <f t="shared" si="28"/>
        <v>0</v>
      </c>
      <c r="K313" s="78">
        <f t="shared" si="28"/>
        <v>0</v>
      </c>
      <c r="L313" s="78">
        <f t="shared" si="28"/>
        <v>0</v>
      </c>
      <c r="M313" s="78">
        <f t="shared" si="29"/>
        <v>0</v>
      </c>
      <c r="N313" s="78">
        <f t="shared" si="29"/>
        <v>0</v>
      </c>
      <c r="O313" s="78">
        <f t="shared" si="29"/>
        <v>0</v>
      </c>
      <c r="P313" s="78">
        <f t="shared" si="29"/>
        <v>0</v>
      </c>
      <c r="Q313" s="78">
        <f t="shared" si="30"/>
        <v>0</v>
      </c>
      <c r="R313" s="78">
        <f t="shared" si="30"/>
        <v>0</v>
      </c>
      <c r="S313" s="78">
        <f t="shared" si="30"/>
        <v>0</v>
      </c>
    </row>
    <row r="314" spans="1:19" x14ac:dyDescent="0.25">
      <c r="A314" s="88" t="str">
        <f>IFERROR(CONCATENATE('TARIFA SIN IVA MODIFICABLE '!A314," ",'TARIFA SIN IVA MODIFICABLE '!B314),"")</f>
        <v xml:space="preserve"> </v>
      </c>
      <c r="B314" s="78">
        <f>'TARIFA SIN IVA MODIFICABLE '!C314</f>
        <v>0</v>
      </c>
      <c r="C314" s="78">
        <f t="shared" si="26"/>
        <v>0</v>
      </c>
      <c r="D314" s="78">
        <f>'TARIFA SIN IVA MODIFICABLE '!D314</f>
        <v>0</v>
      </c>
      <c r="E314" s="78">
        <f t="shared" si="27"/>
        <v>0</v>
      </c>
      <c r="F314" s="78">
        <f t="shared" si="27"/>
        <v>0</v>
      </c>
      <c r="G314" s="78">
        <f t="shared" si="27"/>
        <v>0</v>
      </c>
      <c r="H314" s="78">
        <f>'TARIFA SIN IVA MODIFICABLE '!E314</f>
        <v>0</v>
      </c>
      <c r="I314" s="78">
        <f t="shared" si="28"/>
        <v>0</v>
      </c>
      <c r="J314" s="78">
        <f t="shared" si="28"/>
        <v>0</v>
      </c>
      <c r="K314" s="78">
        <f t="shared" si="28"/>
        <v>0</v>
      </c>
      <c r="L314" s="78">
        <f t="shared" si="28"/>
        <v>0</v>
      </c>
      <c r="M314" s="78">
        <f t="shared" si="29"/>
        <v>0</v>
      </c>
      <c r="N314" s="78">
        <f t="shared" si="29"/>
        <v>0</v>
      </c>
      <c r="O314" s="78">
        <f t="shared" si="29"/>
        <v>0</v>
      </c>
      <c r="P314" s="78">
        <f t="shared" si="29"/>
        <v>0</v>
      </c>
      <c r="Q314" s="78">
        <f t="shared" si="30"/>
        <v>0</v>
      </c>
      <c r="R314" s="78">
        <f t="shared" si="30"/>
        <v>0</v>
      </c>
      <c r="S314" s="78">
        <f t="shared" si="30"/>
        <v>0</v>
      </c>
    </row>
    <row r="315" spans="1:19" x14ac:dyDescent="0.25">
      <c r="A315" s="88" t="str">
        <f>IFERROR(CONCATENATE('TARIFA SIN IVA MODIFICABLE '!A315," ",'TARIFA SIN IVA MODIFICABLE '!B315),"")</f>
        <v xml:space="preserve"> </v>
      </c>
      <c r="B315" s="78">
        <f>'TARIFA SIN IVA MODIFICABLE '!C315</f>
        <v>0</v>
      </c>
      <c r="C315" s="78">
        <f t="shared" si="26"/>
        <v>0</v>
      </c>
      <c r="D315" s="78">
        <f>'TARIFA SIN IVA MODIFICABLE '!D315</f>
        <v>0</v>
      </c>
      <c r="E315" s="78">
        <f t="shared" si="27"/>
        <v>0</v>
      </c>
      <c r="F315" s="78">
        <f t="shared" si="27"/>
        <v>0</v>
      </c>
      <c r="G315" s="78">
        <f t="shared" si="27"/>
        <v>0</v>
      </c>
      <c r="H315" s="78">
        <f>'TARIFA SIN IVA MODIFICABLE '!E315</f>
        <v>0</v>
      </c>
      <c r="I315" s="78">
        <f t="shared" si="28"/>
        <v>0</v>
      </c>
      <c r="J315" s="78">
        <f t="shared" si="28"/>
        <v>0</v>
      </c>
      <c r="K315" s="78">
        <f t="shared" si="28"/>
        <v>0</v>
      </c>
      <c r="L315" s="78">
        <f t="shared" si="28"/>
        <v>0</v>
      </c>
      <c r="M315" s="78">
        <f t="shared" si="29"/>
        <v>0</v>
      </c>
      <c r="N315" s="78">
        <f t="shared" si="29"/>
        <v>0</v>
      </c>
      <c r="O315" s="78">
        <f t="shared" si="29"/>
        <v>0</v>
      </c>
      <c r="P315" s="78">
        <f t="shared" si="29"/>
        <v>0</v>
      </c>
      <c r="Q315" s="78">
        <f t="shared" si="30"/>
        <v>0</v>
      </c>
      <c r="R315" s="78">
        <f t="shared" si="30"/>
        <v>0</v>
      </c>
      <c r="S315" s="78">
        <f t="shared" si="30"/>
        <v>0</v>
      </c>
    </row>
    <row r="316" spans="1:19" x14ac:dyDescent="0.25">
      <c r="A316" s="88" t="str">
        <f>IFERROR(CONCATENATE('TARIFA SIN IVA MODIFICABLE '!A316," ",'TARIFA SIN IVA MODIFICABLE '!B316),"")</f>
        <v xml:space="preserve"> </v>
      </c>
      <c r="B316" s="78">
        <f>'TARIFA SIN IVA MODIFICABLE '!C316</f>
        <v>0</v>
      </c>
      <c r="C316" s="78">
        <f t="shared" si="26"/>
        <v>0</v>
      </c>
      <c r="D316" s="78">
        <f>'TARIFA SIN IVA MODIFICABLE '!D316</f>
        <v>0</v>
      </c>
      <c r="E316" s="78">
        <f t="shared" si="27"/>
        <v>0</v>
      </c>
      <c r="F316" s="78">
        <f t="shared" si="27"/>
        <v>0</v>
      </c>
      <c r="G316" s="78">
        <f t="shared" si="27"/>
        <v>0</v>
      </c>
      <c r="H316" s="78">
        <f>'TARIFA SIN IVA MODIFICABLE '!E316</f>
        <v>0</v>
      </c>
      <c r="I316" s="78">
        <f t="shared" si="28"/>
        <v>0</v>
      </c>
      <c r="J316" s="78">
        <f t="shared" si="28"/>
        <v>0</v>
      </c>
      <c r="K316" s="78">
        <f t="shared" si="28"/>
        <v>0</v>
      </c>
      <c r="L316" s="78">
        <f t="shared" si="28"/>
        <v>0</v>
      </c>
      <c r="M316" s="78">
        <f t="shared" si="29"/>
        <v>0</v>
      </c>
      <c r="N316" s="78">
        <f t="shared" si="29"/>
        <v>0</v>
      </c>
      <c r="O316" s="78">
        <f t="shared" si="29"/>
        <v>0</v>
      </c>
      <c r="P316" s="78">
        <f t="shared" si="29"/>
        <v>0</v>
      </c>
      <c r="Q316" s="78">
        <f t="shared" si="30"/>
        <v>0</v>
      </c>
      <c r="R316" s="78">
        <f t="shared" si="30"/>
        <v>0</v>
      </c>
      <c r="S316" s="78">
        <f t="shared" si="30"/>
        <v>0</v>
      </c>
    </row>
    <row r="317" spans="1:19" x14ac:dyDescent="0.25">
      <c r="A317" s="88" t="str">
        <f>IFERROR(CONCATENATE('TARIFA SIN IVA MODIFICABLE '!A317," ",'TARIFA SIN IVA MODIFICABLE '!B317),"")</f>
        <v xml:space="preserve"> </v>
      </c>
      <c r="B317" s="78">
        <f>'TARIFA SIN IVA MODIFICABLE '!C317</f>
        <v>0</v>
      </c>
      <c r="C317" s="78">
        <f t="shared" si="26"/>
        <v>0</v>
      </c>
      <c r="D317" s="78">
        <f>'TARIFA SIN IVA MODIFICABLE '!D317</f>
        <v>0</v>
      </c>
      <c r="E317" s="78">
        <f t="shared" si="27"/>
        <v>0</v>
      </c>
      <c r="F317" s="78">
        <f t="shared" si="27"/>
        <v>0</v>
      </c>
      <c r="G317" s="78">
        <f t="shared" si="27"/>
        <v>0</v>
      </c>
      <c r="H317" s="78">
        <f>'TARIFA SIN IVA MODIFICABLE '!E317</f>
        <v>0</v>
      </c>
      <c r="I317" s="78">
        <f t="shared" si="28"/>
        <v>0</v>
      </c>
      <c r="J317" s="78">
        <f t="shared" si="28"/>
        <v>0</v>
      </c>
      <c r="K317" s="78">
        <f t="shared" si="28"/>
        <v>0</v>
      </c>
      <c r="L317" s="78">
        <f t="shared" si="28"/>
        <v>0</v>
      </c>
      <c r="M317" s="78">
        <f t="shared" si="29"/>
        <v>0</v>
      </c>
      <c r="N317" s="78">
        <f t="shared" si="29"/>
        <v>0</v>
      </c>
      <c r="O317" s="78">
        <f t="shared" si="29"/>
        <v>0</v>
      </c>
      <c r="P317" s="78">
        <f t="shared" si="29"/>
        <v>0</v>
      </c>
      <c r="Q317" s="78">
        <f t="shared" si="30"/>
        <v>0</v>
      </c>
      <c r="R317" s="78">
        <f t="shared" si="30"/>
        <v>0</v>
      </c>
      <c r="S317" s="78">
        <f t="shared" si="30"/>
        <v>0</v>
      </c>
    </row>
    <row r="318" spans="1:19" x14ac:dyDescent="0.25">
      <c r="A318" s="88" t="str">
        <f>IFERROR(CONCATENATE('TARIFA SIN IVA MODIFICABLE '!A318," ",'TARIFA SIN IVA MODIFICABLE '!B318),"")</f>
        <v xml:space="preserve"> </v>
      </c>
      <c r="B318" s="78">
        <f>'TARIFA SIN IVA MODIFICABLE '!C318</f>
        <v>0</v>
      </c>
      <c r="C318" s="78">
        <f t="shared" si="26"/>
        <v>0</v>
      </c>
      <c r="D318" s="78">
        <f>'TARIFA SIN IVA MODIFICABLE '!D318</f>
        <v>0</v>
      </c>
      <c r="E318" s="78">
        <f t="shared" si="27"/>
        <v>0</v>
      </c>
      <c r="F318" s="78">
        <f t="shared" si="27"/>
        <v>0</v>
      </c>
      <c r="G318" s="78">
        <f t="shared" si="27"/>
        <v>0</v>
      </c>
      <c r="H318" s="78">
        <f>'TARIFA SIN IVA MODIFICABLE '!E318</f>
        <v>0</v>
      </c>
      <c r="I318" s="78">
        <f t="shared" si="28"/>
        <v>0</v>
      </c>
      <c r="J318" s="78">
        <f t="shared" si="28"/>
        <v>0</v>
      </c>
      <c r="K318" s="78">
        <f t="shared" si="28"/>
        <v>0</v>
      </c>
      <c r="L318" s="78">
        <f t="shared" si="28"/>
        <v>0</v>
      </c>
      <c r="M318" s="78">
        <f t="shared" si="29"/>
        <v>0</v>
      </c>
      <c r="N318" s="78">
        <f t="shared" si="29"/>
        <v>0</v>
      </c>
      <c r="O318" s="78">
        <f t="shared" si="29"/>
        <v>0</v>
      </c>
      <c r="P318" s="78">
        <f t="shared" si="29"/>
        <v>0</v>
      </c>
      <c r="Q318" s="78">
        <f t="shared" si="30"/>
        <v>0</v>
      </c>
      <c r="R318" s="78">
        <f t="shared" si="30"/>
        <v>0</v>
      </c>
      <c r="S318" s="78">
        <f t="shared" si="30"/>
        <v>0</v>
      </c>
    </row>
    <row r="319" spans="1:19" x14ac:dyDescent="0.25">
      <c r="A319" s="88" t="str">
        <f>IFERROR(CONCATENATE('TARIFA SIN IVA MODIFICABLE '!A319," ",'TARIFA SIN IVA MODIFICABLE '!B319),"")</f>
        <v xml:space="preserve"> </v>
      </c>
      <c r="B319" s="78">
        <f>'TARIFA SIN IVA MODIFICABLE '!C319</f>
        <v>0</v>
      </c>
      <c r="C319" s="78">
        <f t="shared" si="26"/>
        <v>0</v>
      </c>
      <c r="D319" s="78">
        <f>'TARIFA SIN IVA MODIFICABLE '!D319</f>
        <v>0</v>
      </c>
      <c r="E319" s="78">
        <f t="shared" si="27"/>
        <v>0</v>
      </c>
      <c r="F319" s="78">
        <f t="shared" si="27"/>
        <v>0</v>
      </c>
      <c r="G319" s="78">
        <f t="shared" si="27"/>
        <v>0</v>
      </c>
      <c r="H319" s="78">
        <f>'TARIFA SIN IVA MODIFICABLE '!E319</f>
        <v>0</v>
      </c>
      <c r="I319" s="78">
        <f t="shared" si="28"/>
        <v>0</v>
      </c>
      <c r="J319" s="78">
        <f t="shared" si="28"/>
        <v>0</v>
      </c>
      <c r="K319" s="78">
        <f t="shared" si="28"/>
        <v>0</v>
      </c>
      <c r="L319" s="78">
        <f t="shared" si="28"/>
        <v>0</v>
      </c>
      <c r="M319" s="78">
        <f t="shared" si="29"/>
        <v>0</v>
      </c>
      <c r="N319" s="78">
        <f t="shared" si="29"/>
        <v>0</v>
      </c>
      <c r="O319" s="78">
        <f t="shared" si="29"/>
        <v>0</v>
      </c>
      <c r="P319" s="78">
        <f t="shared" si="29"/>
        <v>0</v>
      </c>
      <c r="Q319" s="78">
        <f t="shared" si="30"/>
        <v>0</v>
      </c>
      <c r="R319" s="78">
        <f t="shared" si="30"/>
        <v>0</v>
      </c>
      <c r="S319" s="78">
        <f t="shared" si="30"/>
        <v>0</v>
      </c>
    </row>
    <row r="320" spans="1:19" x14ac:dyDescent="0.25">
      <c r="A320" s="88" t="str">
        <f>IFERROR(CONCATENATE('TARIFA SIN IVA MODIFICABLE '!A320," ",'TARIFA SIN IVA MODIFICABLE '!B320),"")</f>
        <v xml:space="preserve"> </v>
      </c>
      <c r="B320" s="78">
        <f>'TARIFA SIN IVA MODIFICABLE '!C320</f>
        <v>0</v>
      </c>
      <c r="C320" s="78">
        <f t="shared" si="26"/>
        <v>0</v>
      </c>
      <c r="D320" s="78">
        <f>'TARIFA SIN IVA MODIFICABLE '!D320</f>
        <v>0</v>
      </c>
      <c r="E320" s="78">
        <f t="shared" si="27"/>
        <v>0</v>
      </c>
      <c r="F320" s="78">
        <f t="shared" si="27"/>
        <v>0</v>
      </c>
      <c r="G320" s="78">
        <f t="shared" si="27"/>
        <v>0</v>
      </c>
      <c r="H320" s="78">
        <f>'TARIFA SIN IVA MODIFICABLE '!E320</f>
        <v>0</v>
      </c>
      <c r="I320" s="78">
        <f t="shared" si="28"/>
        <v>0</v>
      </c>
      <c r="J320" s="78">
        <f t="shared" si="28"/>
        <v>0</v>
      </c>
      <c r="K320" s="78">
        <f t="shared" si="28"/>
        <v>0</v>
      </c>
      <c r="L320" s="78">
        <f t="shared" si="28"/>
        <v>0</v>
      </c>
      <c r="M320" s="78">
        <f t="shared" si="29"/>
        <v>0</v>
      </c>
      <c r="N320" s="78">
        <f t="shared" si="29"/>
        <v>0</v>
      </c>
      <c r="O320" s="78">
        <f t="shared" si="29"/>
        <v>0</v>
      </c>
      <c r="P320" s="78">
        <f t="shared" si="29"/>
        <v>0</v>
      </c>
      <c r="Q320" s="78">
        <f t="shared" si="30"/>
        <v>0</v>
      </c>
      <c r="R320" s="78">
        <f t="shared" si="30"/>
        <v>0</v>
      </c>
      <c r="S320" s="78">
        <f t="shared" si="30"/>
        <v>0</v>
      </c>
    </row>
    <row r="321" spans="1:19" x14ac:dyDescent="0.25">
      <c r="A321" s="88" t="str">
        <f>IFERROR(CONCATENATE('TARIFA SIN IVA MODIFICABLE '!A321," ",'TARIFA SIN IVA MODIFICABLE '!B321),"")</f>
        <v xml:space="preserve"> </v>
      </c>
      <c r="B321" s="78">
        <f>'TARIFA SIN IVA MODIFICABLE '!C321</f>
        <v>0</v>
      </c>
      <c r="C321" s="78">
        <f t="shared" si="26"/>
        <v>0</v>
      </c>
      <c r="D321" s="78">
        <f>'TARIFA SIN IVA MODIFICABLE '!D321</f>
        <v>0</v>
      </c>
      <c r="E321" s="78">
        <f t="shared" si="27"/>
        <v>0</v>
      </c>
      <c r="F321" s="78">
        <f t="shared" si="27"/>
        <v>0</v>
      </c>
      <c r="G321" s="78">
        <f t="shared" si="27"/>
        <v>0</v>
      </c>
      <c r="H321" s="78">
        <f>'TARIFA SIN IVA MODIFICABLE '!E321</f>
        <v>0</v>
      </c>
      <c r="I321" s="78">
        <f t="shared" si="28"/>
        <v>0</v>
      </c>
      <c r="J321" s="78">
        <f t="shared" si="28"/>
        <v>0</v>
      </c>
      <c r="K321" s="78">
        <f t="shared" si="28"/>
        <v>0</v>
      </c>
      <c r="L321" s="78">
        <f t="shared" ref="L321:O384" si="31">$H321</f>
        <v>0</v>
      </c>
      <c r="M321" s="78">
        <f t="shared" si="29"/>
        <v>0</v>
      </c>
      <c r="N321" s="78">
        <f t="shared" si="29"/>
        <v>0</v>
      </c>
      <c r="O321" s="78">
        <f t="shared" si="29"/>
        <v>0</v>
      </c>
      <c r="P321" s="78">
        <f t="shared" si="29"/>
        <v>0</v>
      </c>
      <c r="Q321" s="78">
        <f t="shared" si="30"/>
        <v>0</v>
      </c>
      <c r="R321" s="78">
        <f t="shared" si="30"/>
        <v>0</v>
      </c>
      <c r="S321" s="78">
        <f t="shared" si="30"/>
        <v>0</v>
      </c>
    </row>
    <row r="322" spans="1:19" x14ac:dyDescent="0.25">
      <c r="A322" s="88" t="str">
        <f>IFERROR(CONCATENATE('TARIFA SIN IVA MODIFICABLE '!A322," ",'TARIFA SIN IVA MODIFICABLE '!B322),"")</f>
        <v xml:space="preserve"> </v>
      </c>
      <c r="B322" s="78">
        <f>'TARIFA SIN IVA MODIFICABLE '!C322</f>
        <v>0</v>
      </c>
      <c r="C322" s="78">
        <f t="shared" si="26"/>
        <v>0</v>
      </c>
      <c r="D322" s="78">
        <f>'TARIFA SIN IVA MODIFICABLE '!D322</f>
        <v>0</v>
      </c>
      <c r="E322" s="78">
        <f t="shared" si="27"/>
        <v>0</v>
      </c>
      <c r="F322" s="78">
        <f t="shared" si="27"/>
        <v>0</v>
      </c>
      <c r="G322" s="78">
        <f t="shared" si="27"/>
        <v>0</v>
      </c>
      <c r="H322" s="78">
        <f>'TARIFA SIN IVA MODIFICABLE '!E322</f>
        <v>0</v>
      </c>
      <c r="I322" s="78">
        <f t="shared" si="28"/>
        <v>0</v>
      </c>
      <c r="J322" s="78">
        <f t="shared" si="28"/>
        <v>0</v>
      </c>
      <c r="K322" s="78">
        <f t="shared" si="28"/>
        <v>0</v>
      </c>
      <c r="L322" s="78">
        <f t="shared" si="31"/>
        <v>0</v>
      </c>
      <c r="M322" s="78">
        <f t="shared" si="29"/>
        <v>0</v>
      </c>
      <c r="N322" s="78">
        <f t="shared" si="29"/>
        <v>0</v>
      </c>
      <c r="O322" s="78">
        <f t="shared" si="29"/>
        <v>0</v>
      </c>
      <c r="P322" s="78">
        <f t="shared" ref="P322:S385" si="32">$H322</f>
        <v>0</v>
      </c>
      <c r="Q322" s="78">
        <f t="shared" si="30"/>
        <v>0</v>
      </c>
      <c r="R322" s="78">
        <f t="shared" si="30"/>
        <v>0</v>
      </c>
      <c r="S322" s="78">
        <f t="shared" si="30"/>
        <v>0</v>
      </c>
    </row>
    <row r="323" spans="1:19" x14ac:dyDescent="0.25">
      <c r="A323" s="88" t="str">
        <f>IFERROR(CONCATENATE('TARIFA SIN IVA MODIFICABLE '!A323," ",'TARIFA SIN IVA MODIFICABLE '!B323),"")</f>
        <v xml:space="preserve"> </v>
      </c>
      <c r="B323" s="78">
        <f>'TARIFA SIN IVA MODIFICABLE '!C323</f>
        <v>0</v>
      </c>
      <c r="C323" s="78">
        <f t="shared" ref="C323:C386" si="33">B323</f>
        <v>0</v>
      </c>
      <c r="D323" s="78">
        <f>'TARIFA SIN IVA MODIFICABLE '!D323</f>
        <v>0</v>
      </c>
      <c r="E323" s="78">
        <f t="shared" ref="E323:G386" si="34">$D323</f>
        <v>0</v>
      </c>
      <c r="F323" s="78">
        <f t="shared" si="34"/>
        <v>0</v>
      </c>
      <c r="G323" s="78">
        <f t="shared" si="34"/>
        <v>0</v>
      </c>
      <c r="H323" s="78">
        <f>'TARIFA SIN IVA MODIFICABLE '!E323</f>
        <v>0</v>
      </c>
      <c r="I323" s="78">
        <f t="shared" ref="I323:K386" si="35">$H323</f>
        <v>0</v>
      </c>
      <c r="J323" s="78">
        <f t="shared" si="35"/>
        <v>0</v>
      </c>
      <c r="K323" s="78">
        <f t="shared" si="35"/>
        <v>0</v>
      </c>
      <c r="L323" s="78">
        <f t="shared" si="31"/>
        <v>0</v>
      </c>
      <c r="M323" s="78">
        <f t="shared" si="31"/>
        <v>0</v>
      </c>
      <c r="N323" s="78">
        <f t="shared" si="31"/>
        <v>0</v>
      </c>
      <c r="O323" s="78">
        <f t="shared" si="31"/>
        <v>0</v>
      </c>
      <c r="P323" s="78">
        <f t="shared" si="32"/>
        <v>0</v>
      </c>
      <c r="Q323" s="78">
        <f t="shared" si="32"/>
        <v>0</v>
      </c>
      <c r="R323" s="78">
        <f t="shared" si="32"/>
        <v>0</v>
      </c>
      <c r="S323" s="78">
        <f t="shared" si="32"/>
        <v>0</v>
      </c>
    </row>
    <row r="324" spans="1:19" x14ac:dyDescent="0.25">
      <c r="A324" s="88" t="str">
        <f>IFERROR(CONCATENATE('TARIFA SIN IVA MODIFICABLE '!A324," ",'TARIFA SIN IVA MODIFICABLE '!B324),"")</f>
        <v xml:space="preserve"> </v>
      </c>
      <c r="B324" s="78">
        <f>'TARIFA SIN IVA MODIFICABLE '!C324</f>
        <v>0</v>
      </c>
      <c r="C324" s="78">
        <f t="shared" si="33"/>
        <v>0</v>
      </c>
      <c r="D324" s="78">
        <f>'TARIFA SIN IVA MODIFICABLE '!D324</f>
        <v>0</v>
      </c>
      <c r="E324" s="78">
        <f t="shared" si="34"/>
        <v>0</v>
      </c>
      <c r="F324" s="78">
        <f t="shared" si="34"/>
        <v>0</v>
      </c>
      <c r="G324" s="78">
        <f t="shared" si="34"/>
        <v>0</v>
      </c>
      <c r="H324" s="78">
        <f>'TARIFA SIN IVA MODIFICABLE '!E324</f>
        <v>0</v>
      </c>
      <c r="I324" s="78">
        <f t="shared" si="35"/>
        <v>0</v>
      </c>
      <c r="J324" s="78">
        <f t="shared" si="35"/>
        <v>0</v>
      </c>
      <c r="K324" s="78">
        <f t="shared" si="35"/>
        <v>0</v>
      </c>
      <c r="L324" s="78">
        <f t="shared" si="31"/>
        <v>0</v>
      </c>
      <c r="M324" s="78">
        <f t="shared" si="31"/>
        <v>0</v>
      </c>
      <c r="N324" s="78">
        <f t="shared" si="31"/>
        <v>0</v>
      </c>
      <c r="O324" s="78">
        <f t="shared" si="31"/>
        <v>0</v>
      </c>
      <c r="P324" s="78">
        <f t="shared" si="32"/>
        <v>0</v>
      </c>
      <c r="Q324" s="78">
        <f t="shared" si="32"/>
        <v>0</v>
      </c>
      <c r="R324" s="78">
        <f t="shared" si="32"/>
        <v>0</v>
      </c>
      <c r="S324" s="78">
        <f t="shared" si="32"/>
        <v>0</v>
      </c>
    </row>
    <row r="325" spans="1:19" x14ac:dyDescent="0.25">
      <c r="A325" s="88" t="str">
        <f>IFERROR(CONCATENATE('TARIFA SIN IVA MODIFICABLE '!A325," ",'TARIFA SIN IVA MODIFICABLE '!B325),"")</f>
        <v xml:space="preserve"> </v>
      </c>
      <c r="B325" s="78">
        <f>'TARIFA SIN IVA MODIFICABLE '!C325</f>
        <v>0</v>
      </c>
      <c r="C325" s="78">
        <f t="shared" si="33"/>
        <v>0</v>
      </c>
      <c r="D325" s="78">
        <f>'TARIFA SIN IVA MODIFICABLE '!D325</f>
        <v>0</v>
      </c>
      <c r="E325" s="78">
        <f t="shared" si="34"/>
        <v>0</v>
      </c>
      <c r="F325" s="78">
        <f t="shared" si="34"/>
        <v>0</v>
      </c>
      <c r="G325" s="78">
        <f t="shared" si="34"/>
        <v>0</v>
      </c>
      <c r="H325" s="78">
        <f>'TARIFA SIN IVA MODIFICABLE '!E325</f>
        <v>0</v>
      </c>
      <c r="I325" s="78">
        <f t="shared" si="35"/>
        <v>0</v>
      </c>
      <c r="J325" s="78">
        <f t="shared" si="35"/>
        <v>0</v>
      </c>
      <c r="K325" s="78">
        <f t="shared" si="35"/>
        <v>0</v>
      </c>
      <c r="L325" s="78">
        <f t="shared" si="31"/>
        <v>0</v>
      </c>
      <c r="M325" s="78">
        <f t="shared" si="31"/>
        <v>0</v>
      </c>
      <c r="N325" s="78">
        <f t="shared" si="31"/>
        <v>0</v>
      </c>
      <c r="O325" s="78">
        <f t="shared" si="31"/>
        <v>0</v>
      </c>
      <c r="P325" s="78">
        <f t="shared" si="32"/>
        <v>0</v>
      </c>
      <c r="Q325" s="78">
        <f t="shared" si="32"/>
        <v>0</v>
      </c>
      <c r="R325" s="78">
        <f t="shared" si="32"/>
        <v>0</v>
      </c>
      <c r="S325" s="78">
        <f t="shared" si="32"/>
        <v>0</v>
      </c>
    </row>
    <row r="326" spans="1:19" x14ac:dyDescent="0.25">
      <c r="A326" s="88" t="str">
        <f>IFERROR(CONCATENATE('TARIFA SIN IVA MODIFICABLE '!A326," ",'TARIFA SIN IVA MODIFICABLE '!B326),"")</f>
        <v xml:space="preserve"> </v>
      </c>
      <c r="B326" s="78">
        <f>'TARIFA SIN IVA MODIFICABLE '!C326</f>
        <v>0</v>
      </c>
      <c r="C326" s="78">
        <f t="shared" si="33"/>
        <v>0</v>
      </c>
      <c r="D326" s="78">
        <f>'TARIFA SIN IVA MODIFICABLE '!D326</f>
        <v>0</v>
      </c>
      <c r="E326" s="78">
        <f t="shared" si="34"/>
        <v>0</v>
      </c>
      <c r="F326" s="78">
        <f t="shared" si="34"/>
        <v>0</v>
      </c>
      <c r="G326" s="78">
        <f t="shared" si="34"/>
        <v>0</v>
      </c>
      <c r="H326" s="78">
        <f>'TARIFA SIN IVA MODIFICABLE '!E326</f>
        <v>0</v>
      </c>
      <c r="I326" s="78">
        <f t="shared" si="35"/>
        <v>0</v>
      </c>
      <c r="J326" s="78">
        <f t="shared" si="35"/>
        <v>0</v>
      </c>
      <c r="K326" s="78">
        <f t="shared" si="35"/>
        <v>0</v>
      </c>
      <c r="L326" s="78">
        <f t="shared" si="31"/>
        <v>0</v>
      </c>
      <c r="M326" s="78">
        <f t="shared" si="31"/>
        <v>0</v>
      </c>
      <c r="N326" s="78">
        <f t="shared" si="31"/>
        <v>0</v>
      </c>
      <c r="O326" s="78">
        <f t="shared" si="31"/>
        <v>0</v>
      </c>
      <c r="P326" s="78">
        <f t="shared" si="32"/>
        <v>0</v>
      </c>
      <c r="Q326" s="78">
        <f t="shared" si="32"/>
        <v>0</v>
      </c>
      <c r="R326" s="78">
        <f t="shared" si="32"/>
        <v>0</v>
      </c>
      <c r="S326" s="78">
        <f t="shared" si="32"/>
        <v>0</v>
      </c>
    </row>
    <row r="327" spans="1:19" x14ac:dyDescent="0.25">
      <c r="A327" s="88" t="str">
        <f>IFERROR(CONCATENATE('TARIFA SIN IVA MODIFICABLE '!A327," ",'TARIFA SIN IVA MODIFICABLE '!B327),"")</f>
        <v xml:space="preserve"> </v>
      </c>
      <c r="B327" s="78">
        <f>'TARIFA SIN IVA MODIFICABLE '!C327</f>
        <v>0</v>
      </c>
      <c r="C327" s="78">
        <f t="shared" si="33"/>
        <v>0</v>
      </c>
      <c r="D327" s="78">
        <f>'TARIFA SIN IVA MODIFICABLE '!D327</f>
        <v>0</v>
      </c>
      <c r="E327" s="78">
        <f t="shared" si="34"/>
        <v>0</v>
      </c>
      <c r="F327" s="78">
        <f t="shared" si="34"/>
        <v>0</v>
      </c>
      <c r="G327" s="78">
        <f t="shared" si="34"/>
        <v>0</v>
      </c>
      <c r="H327" s="78">
        <f>'TARIFA SIN IVA MODIFICABLE '!E327</f>
        <v>0</v>
      </c>
      <c r="I327" s="78">
        <f t="shared" si="35"/>
        <v>0</v>
      </c>
      <c r="J327" s="78">
        <f t="shared" si="35"/>
        <v>0</v>
      </c>
      <c r="K327" s="78">
        <f t="shared" si="35"/>
        <v>0</v>
      </c>
      <c r="L327" s="78">
        <f t="shared" si="31"/>
        <v>0</v>
      </c>
      <c r="M327" s="78">
        <f t="shared" si="31"/>
        <v>0</v>
      </c>
      <c r="N327" s="78">
        <f t="shared" si="31"/>
        <v>0</v>
      </c>
      <c r="O327" s="78">
        <f t="shared" si="31"/>
        <v>0</v>
      </c>
      <c r="P327" s="78">
        <f t="shared" si="32"/>
        <v>0</v>
      </c>
      <c r="Q327" s="78">
        <f t="shared" si="32"/>
        <v>0</v>
      </c>
      <c r="R327" s="78">
        <f t="shared" si="32"/>
        <v>0</v>
      </c>
      <c r="S327" s="78">
        <f t="shared" si="32"/>
        <v>0</v>
      </c>
    </row>
    <row r="328" spans="1:19" x14ac:dyDescent="0.25">
      <c r="A328" s="88" t="str">
        <f>IFERROR(CONCATENATE('TARIFA SIN IVA MODIFICABLE '!A328," ",'TARIFA SIN IVA MODIFICABLE '!B328),"")</f>
        <v xml:space="preserve"> </v>
      </c>
      <c r="B328" s="78">
        <f>'TARIFA SIN IVA MODIFICABLE '!C328</f>
        <v>0</v>
      </c>
      <c r="C328" s="78">
        <f t="shared" si="33"/>
        <v>0</v>
      </c>
      <c r="D328" s="78">
        <f>'TARIFA SIN IVA MODIFICABLE '!D328</f>
        <v>0</v>
      </c>
      <c r="E328" s="78">
        <f t="shared" si="34"/>
        <v>0</v>
      </c>
      <c r="F328" s="78">
        <f t="shared" si="34"/>
        <v>0</v>
      </c>
      <c r="G328" s="78">
        <f t="shared" si="34"/>
        <v>0</v>
      </c>
      <c r="H328" s="78">
        <f>'TARIFA SIN IVA MODIFICABLE '!E328</f>
        <v>0</v>
      </c>
      <c r="I328" s="78">
        <f t="shared" si="35"/>
        <v>0</v>
      </c>
      <c r="J328" s="78">
        <f t="shared" si="35"/>
        <v>0</v>
      </c>
      <c r="K328" s="78">
        <f t="shared" si="35"/>
        <v>0</v>
      </c>
      <c r="L328" s="78">
        <f t="shared" si="31"/>
        <v>0</v>
      </c>
      <c r="M328" s="78">
        <f t="shared" si="31"/>
        <v>0</v>
      </c>
      <c r="N328" s="78">
        <f t="shared" si="31"/>
        <v>0</v>
      </c>
      <c r="O328" s="78">
        <f t="shared" si="31"/>
        <v>0</v>
      </c>
      <c r="P328" s="78">
        <f t="shared" si="32"/>
        <v>0</v>
      </c>
      <c r="Q328" s="78">
        <f t="shared" si="32"/>
        <v>0</v>
      </c>
      <c r="R328" s="78">
        <f t="shared" si="32"/>
        <v>0</v>
      </c>
      <c r="S328" s="78">
        <f t="shared" si="32"/>
        <v>0</v>
      </c>
    </row>
    <row r="329" spans="1:19" x14ac:dyDescent="0.25">
      <c r="A329" s="88" t="str">
        <f>IFERROR(CONCATENATE('TARIFA SIN IVA MODIFICABLE '!A329," ",'TARIFA SIN IVA MODIFICABLE '!B329),"")</f>
        <v xml:space="preserve"> </v>
      </c>
      <c r="B329" s="78">
        <f>'TARIFA SIN IVA MODIFICABLE '!C329</f>
        <v>0</v>
      </c>
      <c r="C329" s="78">
        <f t="shared" si="33"/>
        <v>0</v>
      </c>
      <c r="D329" s="78">
        <f>'TARIFA SIN IVA MODIFICABLE '!D329</f>
        <v>0</v>
      </c>
      <c r="E329" s="78">
        <f t="shared" si="34"/>
        <v>0</v>
      </c>
      <c r="F329" s="78">
        <f t="shared" si="34"/>
        <v>0</v>
      </c>
      <c r="G329" s="78">
        <f t="shared" si="34"/>
        <v>0</v>
      </c>
      <c r="H329" s="78">
        <f>'TARIFA SIN IVA MODIFICABLE '!E329</f>
        <v>0</v>
      </c>
      <c r="I329" s="78">
        <f t="shared" si="35"/>
        <v>0</v>
      </c>
      <c r="J329" s="78">
        <f t="shared" si="35"/>
        <v>0</v>
      </c>
      <c r="K329" s="78">
        <f t="shared" si="35"/>
        <v>0</v>
      </c>
      <c r="L329" s="78">
        <f t="shared" si="31"/>
        <v>0</v>
      </c>
      <c r="M329" s="78">
        <f t="shared" si="31"/>
        <v>0</v>
      </c>
      <c r="N329" s="78">
        <f t="shared" si="31"/>
        <v>0</v>
      </c>
      <c r="O329" s="78">
        <f t="shared" si="31"/>
        <v>0</v>
      </c>
      <c r="P329" s="78">
        <f t="shared" si="32"/>
        <v>0</v>
      </c>
      <c r="Q329" s="78">
        <f t="shared" si="32"/>
        <v>0</v>
      </c>
      <c r="R329" s="78">
        <f t="shared" si="32"/>
        <v>0</v>
      </c>
      <c r="S329" s="78">
        <f t="shared" si="32"/>
        <v>0</v>
      </c>
    </row>
    <row r="330" spans="1:19" x14ac:dyDescent="0.25">
      <c r="A330" s="88" t="str">
        <f>IFERROR(CONCATENATE('TARIFA SIN IVA MODIFICABLE '!A330," ",'TARIFA SIN IVA MODIFICABLE '!B330),"")</f>
        <v xml:space="preserve"> </v>
      </c>
      <c r="B330" s="78">
        <f>'TARIFA SIN IVA MODIFICABLE '!C330</f>
        <v>0</v>
      </c>
      <c r="C330" s="78">
        <f t="shared" si="33"/>
        <v>0</v>
      </c>
      <c r="D330" s="78">
        <f>'TARIFA SIN IVA MODIFICABLE '!D330</f>
        <v>0</v>
      </c>
      <c r="E330" s="78">
        <f t="shared" si="34"/>
        <v>0</v>
      </c>
      <c r="F330" s="78">
        <f t="shared" si="34"/>
        <v>0</v>
      </c>
      <c r="G330" s="78">
        <f t="shared" si="34"/>
        <v>0</v>
      </c>
      <c r="H330" s="78">
        <f>'TARIFA SIN IVA MODIFICABLE '!E330</f>
        <v>0</v>
      </c>
      <c r="I330" s="78">
        <f t="shared" si="35"/>
        <v>0</v>
      </c>
      <c r="J330" s="78">
        <f t="shared" si="35"/>
        <v>0</v>
      </c>
      <c r="K330" s="78">
        <f t="shared" si="35"/>
        <v>0</v>
      </c>
      <c r="L330" s="78">
        <f t="shared" si="31"/>
        <v>0</v>
      </c>
      <c r="M330" s="78">
        <f t="shared" si="31"/>
        <v>0</v>
      </c>
      <c r="N330" s="78">
        <f t="shared" si="31"/>
        <v>0</v>
      </c>
      <c r="O330" s="78">
        <f t="shared" si="31"/>
        <v>0</v>
      </c>
      <c r="P330" s="78">
        <f t="shared" si="32"/>
        <v>0</v>
      </c>
      <c r="Q330" s="78">
        <f t="shared" si="32"/>
        <v>0</v>
      </c>
      <c r="R330" s="78">
        <f t="shared" si="32"/>
        <v>0</v>
      </c>
      <c r="S330" s="78">
        <f t="shared" si="32"/>
        <v>0</v>
      </c>
    </row>
    <row r="331" spans="1:19" x14ac:dyDescent="0.25">
      <c r="A331" s="88" t="str">
        <f>IFERROR(CONCATENATE('TARIFA SIN IVA MODIFICABLE '!A331," ",'TARIFA SIN IVA MODIFICABLE '!B331),"")</f>
        <v xml:space="preserve"> </v>
      </c>
      <c r="B331" s="78">
        <f>'TARIFA SIN IVA MODIFICABLE '!C331</f>
        <v>0</v>
      </c>
      <c r="C331" s="78">
        <f t="shared" si="33"/>
        <v>0</v>
      </c>
      <c r="D331" s="78">
        <f>'TARIFA SIN IVA MODIFICABLE '!D331</f>
        <v>0</v>
      </c>
      <c r="E331" s="78">
        <f t="shared" si="34"/>
        <v>0</v>
      </c>
      <c r="F331" s="78">
        <f t="shared" si="34"/>
        <v>0</v>
      </c>
      <c r="G331" s="78">
        <f t="shared" si="34"/>
        <v>0</v>
      </c>
      <c r="H331" s="78">
        <f>'TARIFA SIN IVA MODIFICABLE '!E331</f>
        <v>0</v>
      </c>
      <c r="I331" s="78">
        <f t="shared" si="35"/>
        <v>0</v>
      </c>
      <c r="J331" s="78">
        <f t="shared" si="35"/>
        <v>0</v>
      </c>
      <c r="K331" s="78">
        <f t="shared" si="35"/>
        <v>0</v>
      </c>
      <c r="L331" s="78">
        <f t="shared" si="31"/>
        <v>0</v>
      </c>
      <c r="M331" s="78">
        <f t="shared" si="31"/>
        <v>0</v>
      </c>
      <c r="N331" s="78">
        <f t="shared" si="31"/>
        <v>0</v>
      </c>
      <c r="O331" s="78">
        <f t="shared" si="31"/>
        <v>0</v>
      </c>
      <c r="P331" s="78">
        <f t="shared" si="32"/>
        <v>0</v>
      </c>
      <c r="Q331" s="78">
        <f t="shared" si="32"/>
        <v>0</v>
      </c>
      <c r="R331" s="78">
        <f t="shared" si="32"/>
        <v>0</v>
      </c>
      <c r="S331" s="78">
        <f t="shared" si="32"/>
        <v>0</v>
      </c>
    </row>
    <row r="332" spans="1:19" x14ac:dyDescent="0.25">
      <c r="A332" s="88" t="str">
        <f>IFERROR(CONCATENATE('TARIFA SIN IVA MODIFICABLE '!A332," ",'TARIFA SIN IVA MODIFICABLE '!B332),"")</f>
        <v xml:space="preserve"> </v>
      </c>
      <c r="B332" s="78">
        <f>'TARIFA SIN IVA MODIFICABLE '!C332</f>
        <v>0</v>
      </c>
      <c r="C332" s="78">
        <f t="shared" si="33"/>
        <v>0</v>
      </c>
      <c r="D332" s="78">
        <f>'TARIFA SIN IVA MODIFICABLE '!D332</f>
        <v>0</v>
      </c>
      <c r="E332" s="78">
        <f t="shared" si="34"/>
        <v>0</v>
      </c>
      <c r="F332" s="78">
        <f t="shared" si="34"/>
        <v>0</v>
      </c>
      <c r="G332" s="78">
        <f t="shared" si="34"/>
        <v>0</v>
      </c>
      <c r="H332" s="78">
        <f>'TARIFA SIN IVA MODIFICABLE '!E332</f>
        <v>0</v>
      </c>
      <c r="I332" s="78">
        <f t="shared" si="35"/>
        <v>0</v>
      </c>
      <c r="J332" s="78">
        <f t="shared" si="35"/>
        <v>0</v>
      </c>
      <c r="K332" s="78">
        <f t="shared" si="35"/>
        <v>0</v>
      </c>
      <c r="L332" s="78">
        <f t="shared" si="31"/>
        <v>0</v>
      </c>
      <c r="M332" s="78">
        <f t="shared" si="31"/>
        <v>0</v>
      </c>
      <c r="N332" s="78">
        <f t="shared" si="31"/>
        <v>0</v>
      </c>
      <c r="O332" s="78">
        <f t="shared" si="31"/>
        <v>0</v>
      </c>
      <c r="P332" s="78">
        <f t="shared" si="32"/>
        <v>0</v>
      </c>
      <c r="Q332" s="78">
        <f t="shared" si="32"/>
        <v>0</v>
      </c>
      <c r="R332" s="78">
        <f t="shared" si="32"/>
        <v>0</v>
      </c>
      <c r="S332" s="78">
        <f t="shared" si="32"/>
        <v>0</v>
      </c>
    </row>
    <row r="333" spans="1:19" x14ac:dyDescent="0.25">
      <c r="A333" s="88" t="str">
        <f>IFERROR(CONCATENATE('TARIFA SIN IVA MODIFICABLE '!A333," ",'TARIFA SIN IVA MODIFICABLE '!B333),"")</f>
        <v xml:space="preserve"> </v>
      </c>
      <c r="B333" s="78">
        <f>'TARIFA SIN IVA MODIFICABLE '!C333</f>
        <v>0</v>
      </c>
      <c r="C333" s="78">
        <f t="shared" si="33"/>
        <v>0</v>
      </c>
      <c r="D333" s="78">
        <f>'TARIFA SIN IVA MODIFICABLE '!D333</f>
        <v>0</v>
      </c>
      <c r="E333" s="78">
        <f t="shared" si="34"/>
        <v>0</v>
      </c>
      <c r="F333" s="78">
        <f t="shared" si="34"/>
        <v>0</v>
      </c>
      <c r="G333" s="78">
        <f t="shared" si="34"/>
        <v>0</v>
      </c>
      <c r="H333" s="78">
        <f>'TARIFA SIN IVA MODIFICABLE '!E333</f>
        <v>0</v>
      </c>
      <c r="I333" s="78">
        <f t="shared" si="35"/>
        <v>0</v>
      </c>
      <c r="J333" s="78">
        <f t="shared" si="35"/>
        <v>0</v>
      </c>
      <c r="K333" s="78">
        <f t="shared" si="35"/>
        <v>0</v>
      </c>
      <c r="L333" s="78">
        <f t="shared" si="31"/>
        <v>0</v>
      </c>
      <c r="M333" s="78">
        <f t="shared" si="31"/>
        <v>0</v>
      </c>
      <c r="N333" s="78">
        <f t="shared" si="31"/>
        <v>0</v>
      </c>
      <c r="O333" s="78">
        <f t="shared" si="31"/>
        <v>0</v>
      </c>
      <c r="P333" s="78">
        <f t="shared" si="32"/>
        <v>0</v>
      </c>
      <c r="Q333" s="78">
        <f t="shared" si="32"/>
        <v>0</v>
      </c>
      <c r="R333" s="78">
        <f t="shared" si="32"/>
        <v>0</v>
      </c>
      <c r="S333" s="78">
        <f t="shared" si="32"/>
        <v>0</v>
      </c>
    </row>
    <row r="334" spans="1:19" x14ac:dyDescent="0.25">
      <c r="A334" s="88" t="str">
        <f>IFERROR(CONCATENATE('TARIFA SIN IVA MODIFICABLE '!A334," ",'TARIFA SIN IVA MODIFICABLE '!B334),"")</f>
        <v xml:space="preserve"> </v>
      </c>
      <c r="B334" s="78">
        <f>'TARIFA SIN IVA MODIFICABLE '!C334</f>
        <v>0</v>
      </c>
      <c r="C334" s="78">
        <f t="shared" si="33"/>
        <v>0</v>
      </c>
      <c r="D334" s="78">
        <f>'TARIFA SIN IVA MODIFICABLE '!D334</f>
        <v>0</v>
      </c>
      <c r="E334" s="78">
        <f t="shared" si="34"/>
        <v>0</v>
      </c>
      <c r="F334" s="78">
        <f t="shared" si="34"/>
        <v>0</v>
      </c>
      <c r="G334" s="78">
        <f t="shared" si="34"/>
        <v>0</v>
      </c>
      <c r="H334" s="78">
        <f>'TARIFA SIN IVA MODIFICABLE '!E334</f>
        <v>0</v>
      </c>
      <c r="I334" s="78">
        <f t="shared" si="35"/>
        <v>0</v>
      </c>
      <c r="J334" s="78">
        <f t="shared" si="35"/>
        <v>0</v>
      </c>
      <c r="K334" s="78">
        <f t="shared" si="35"/>
        <v>0</v>
      </c>
      <c r="L334" s="78">
        <f t="shared" si="31"/>
        <v>0</v>
      </c>
      <c r="M334" s="78">
        <f t="shared" si="31"/>
        <v>0</v>
      </c>
      <c r="N334" s="78">
        <f t="shared" si="31"/>
        <v>0</v>
      </c>
      <c r="O334" s="78">
        <f t="shared" si="31"/>
        <v>0</v>
      </c>
      <c r="P334" s="78">
        <f t="shared" si="32"/>
        <v>0</v>
      </c>
      <c r="Q334" s="78">
        <f t="shared" si="32"/>
        <v>0</v>
      </c>
      <c r="R334" s="78">
        <f t="shared" si="32"/>
        <v>0</v>
      </c>
      <c r="S334" s="78">
        <f t="shared" si="32"/>
        <v>0</v>
      </c>
    </row>
    <row r="335" spans="1:19" x14ac:dyDescent="0.25">
      <c r="A335" s="88" t="str">
        <f>IFERROR(CONCATENATE('TARIFA SIN IVA MODIFICABLE '!A335," ",'TARIFA SIN IVA MODIFICABLE '!B335),"")</f>
        <v xml:space="preserve"> </v>
      </c>
      <c r="B335" s="78">
        <f>'TARIFA SIN IVA MODIFICABLE '!C335</f>
        <v>0</v>
      </c>
      <c r="C335" s="78">
        <f t="shared" si="33"/>
        <v>0</v>
      </c>
      <c r="D335" s="78">
        <f>'TARIFA SIN IVA MODIFICABLE '!D335</f>
        <v>0</v>
      </c>
      <c r="E335" s="78">
        <f t="shared" si="34"/>
        <v>0</v>
      </c>
      <c r="F335" s="78">
        <f t="shared" si="34"/>
        <v>0</v>
      </c>
      <c r="G335" s="78">
        <f t="shared" si="34"/>
        <v>0</v>
      </c>
      <c r="H335" s="78">
        <f>'TARIFA SIN IVA MODIFICABLE '!E335</f>
        <v>0</v>
      </c>
      <c r="I335" s="78">
        <f t="shared" si="35"/>
        <v>0</v>
      </c>
      <c r="J335" s="78">
        <f t="shared" si="35"/>
        <v>0</v>
      </c>
      <c r="K335" s="78">
        <f t="shared" si="35"/>
        <v>0</v>
      </c>
      <c r="L335" s="78">
        <f t="shared" si="31"/>
        <v>0</v>
      </c>
      <c r="M335" s="78">
        <f t="shared" si="31"/>
        <v>0</v>
      </c>
      <c r="N335" s="78">
        <f t="shared" si="31"/>
        <v>0</v>
      </c>
      <c r="O335" s="78">
        <f t="shared" si="31"/>
        <v>0</v>
      </c>
      <c r="P335" s="78">
        <f t="shared" si="32"/>
        <v>0</v>
      </c>
      <c r="Q335" s="78">
        <f t="shared" si="32"/>
        <v>0</v>
      </c>
      <c r="R335" s="78">
        <f t="shared" si="32"/>
        <v>0</v>
      </c>
      <c r="S335" s="78">
        <f t="shared" si="32"/>
        <v>0</v>
      </c>
    </row>
    <row r="336" spans="1:19" x14ac:dyDescent="0.25">
      <c r="A336" s="88" t="str">
        <f>IFERROR(CONCATENATE('TARIFA SIN IVA MODIFICABLE '!A336," ",'TARIFA SIN IVA MODIFICABLE '!B336),"")</f>
        <v xml:space="preserve"> </v>
      </c>
      <c r="B336" s="78">
        <f>'TARIFA SIN IVA MODIFICABLE '!C336</f>
        <v>0</v>
      </c>
      <c r="C336" s="78">
        <f t="shared" si="33"/>
        <v>0</v>
      </c>
      <c r="D336" s="78">
        <f>'TARIFA SIN IVA MODIFICABLE '!D336</f>
        <v>0</v>
      </c>
      <c r="E336" s="78">
        <f t="shared" si="34"/>
        <v>0</v>
      </c>
      <c r="F336" s="78">
        <f t="shared" si="34"/>
        <v>0</v>
      </c>
      <c r="G336" s="78">
        <f t="shared" si="34"/>
        <v>0</v>
      </c>
      <c r="H336" s="78">
        <f>'TARIFA SIN IVA MODIFICABLE '!E336</f>
        <v>0</v>
      </c>
      <c r="I336" s="78">
        <f t="shared" si="35"/>
        <v>0</v>
      </c>
      <c r="J336" s="78">
        <f t="shared" si="35"/>
        <v>0</v>
      </c>
      <c r="K336" s="78">
        <f t="shared" si="35"/>
        <v>0</v>
      </c>
      <c r="L336" s="78">
        <f t="shared" si="31"/>
        <v>0</v>
      </c>
      <c r="M336" s="78">
        <f t="shared" si="31"/>
        <v>0</v>
      </c>
      <c r="N336" s="78">
        <f t="shared" si="31"/>
        <v>0</v>
      </c>
      <c r="O336" s="78">
        <f t="shared" si="31"/>
        <v>0</v>
      </c>
      <c r="P336" s="78">
        <f t="shared" si="32"/>
        <v>0</v>
      </c>
      <c r="Q336" s="78">
        <f t="shared" si="32"/>
        <v>0</v>
      </c>
      <c r="R336" s="78">
        <f t="shared" si="32"/>
        <v>0</v>
      </c>
      <c r="S336" s="78">
        <f t="shared" si="32"/>
        <v>0</v>
      </c>
    </row>
    <row r="337" spans="1:19" x14ac:dyDescent="0.25">
      <c r="A337" s="88" t="str">
        <f>IFERROR(CONCATENATE('TARIFA SIN IVA MODIFICABLE '!A337," ",'TARIFA SIN IVA MODIFICABLE '!B337),"")</f>
        <v xml:space="preserve"> </v>
      </c>
      <c r="B337" s="78">
        <f>'TARIFA SIN IVA MODIFICABLE '!C337</f>
        <v>0</v>
      </c>
      <c r="C337" s="78">
        <f t="shared" si="33"/>
        <v>0</v>
      </c>
      <c r="D337" s="78">
        <f>'TARIFA SIN IVA MODIFICABLE '!D337</f>
        <v>0</v>
      </c>
      <c r="E337" s="78">
        <f t="shared" si="34"/>
        <v>0</v>
      </c>
      <c r="F337" s="78">
        <f t="shared" si="34"/>
        <v>0</v>
      </c>
      <c r="G337" s="78">
        <f t="shared" si="34"/>
        <v>0</v>
      </c>
      <c r="H337" s="78">
        <f>'TARIFA SIN IVA MODIFICABLE '!E337</f>
        <v>0</v>
      </c>
      <c r="I337" s="78">
        <f t="shared" si="35"/>
        <v>0</v>
      </c>
      <c r="J337" s="78">
        <f t="shared" si="35"/>
        <v>0</v>
      </c>
      <c r="K337" s="78">
        <f t="shared" si="35"/>
        <v>0</v>
      </c>
      <c r="L337" s="78">
        <f t="shared" si="31"/>
        <v>0</v>
      </c>
      <c r="M337" s="78">
        <f t="shared" si="31"/>
        <v>0</v>
      </c>
      <c r="N337" s="78">
        <f t="shared" si="31"/>
        <v>0</v>
      </c>
      <c r="O337" s="78">
        <f t="shared" si="31"/>
        <v>0</v>
      </c>
      <c r="P337" s="78">
        <f t="shared" si="32"/>
        <v>0</v>
      </c>
      <c r="Q337" s="78">
        <f t="shared" si="32"/>
        <v>0</v>
      </c>
      <c r="R337" s="78">
        <f t="shared" si="32"/>
        <v>0</v>
      </c>
      <c r="S337" s="78">
        <f t="shared" si="32"/>
        <v>0</v>
      </c>
    </row>
    <row r="338" spans="1:19" x14ac:dyDescent="0.25">
      <c r="A338" s="88" t="str">
        <f>IFERROR(CONCATENATE('TARIFA SIN IVA MODIFICABLE '!A338," ",'TARIFA SIN IVA MODIFICABLE '!B338),"")</f>
        <v xml:space="preserve"> </v>
      </c>
      <c r="B338" s="78">
        <f>'TARIFA SIN IVA MODIFICABLE '!C338</f>
        <v>0</v>
      </c>
      <c r="C338" s="78">
        <f t="shared" si="33"/>
        <v>0</v>
      </c>
      <c r="D338" s="78">
        <f>'TARIFA SIN IVA MODIFICABLE '!D338</f>
        <v>0</v>
      </c>
      <c r="E338" s="78">
        <f t="shared" si="34"/>
        <v>0</v>
      </c>
      <c r="F338" s="78">
        <f t="shared" si="34"/>
        <v>0</v>
      </c>
      <c r="G338" s="78">
        <f t="shared" si="34"/>
        <v>0</v>
      </c>
      <c r="H338" s="78">
        <f>'TARIFA SIN IVA MODIFICABLE '!E338</f>
        <v>0</v>
      </c>
      <c r="I338" s="78">
        <f t="shared" si="35"/>
        <v>0</v>
      </c>
      <c r="J338" s="78">
        <f t="shared" si="35"/>
        <v>0</v>
      </c>
      <c r="K338" s="78">
        <f t="shared" si="35"/>
        <v>0</v>
      </c>
      <c r="L338" s="78">
        <f t="shared" si="31"/>
        <v>0</v>
      </c>
      <c r="M338" s="78">
        <f t="shared" si="31"/>
        <v>0</v>
      </c>
      <c r="N338" s="78">
        <f t="shared" si="31"/>
        <v>0</v>
      </c>
      <c r="O338" s="78">
        <f t="shared" si="31"/>
        <v>0</v>
      </c>
      <c r="P338" s="78">
        <f t="shared" si="32"/>
        <v>0</v>
      </c>
      <c r="Q338" s="78">
        <f t="shared" si="32"/>
        <v>0</v>
      </c>
      <c r="R338" s="78">
        <f t="shared" si="32"/>
        <v>0</v>
      </c>
      <c r="S338" s="78">
        <f t="shared" si="32"/>
        <v>0</v>
      </c>
    </row>
    <row r="339" spans="1:19" x14ac:dyDescent="0.25">
      <c r="A339" s="88" t="str">
        <f>IFERROR(CONCATENATE('TARIFA SIN IVA MODIFICABLE '!A339," ",'TARIFA SIN IVA MODIFICABLE '!B339),"")</f>
        <v xml:space="preserve"> </v>
      </c>
      <c r="B339" s="78">
        <f>'TARIFA SIN IVA MODIFICABLE '!C339</f>
        <v>0</v>
      </c>
      <c r="C339" s="78">
        <f t="shared" si="33"/>
        <v>0</v>
      </c>
      <c r="D339" s="78">
        <f>'TARIFA SIN IVA MODIFICABLE '!D339</f>
        <v>0</v>
      </c>
      <c r="E339" s="78">
        <f t="shared" si="34"/>
        <v>0</v>
      </c>
      <c r="F339" s="78">
        <f t="shared" si="34"/>
        <v>0</v>
      </c>
      <c r="G339" s="78">
        <f t="shared" si="34"/>
        <v>0</v>
      </c>
      <c r="H339" s="78">
        <f>'TARIFA SIN IVA MODIFICABLE '!E339</f>
        <v>0</v>
      </c>
      <c r="I339" s="78">
        <f t="shared" si="35"/>
        <v>0</v>
      </c>
      <c r="J339" s="78">
        <f t="shared" si="35"/>
        <v>0</v>
      </c>
      <c r="K339" s="78">
        <f t="shared" si="35"/>
        <v>0</v>
      </c>
      <c r="L339" s="78">
        <f t="shared" si="31"/>
        <v>0</v>
      </c>
      <c r="M339" s="78">
        <f t="shared" si="31"/>
        <v>0</v>
      </c>
      <c r="N339" s="78">
        <f t="shared" si="31"/>
        <v>0</v>
      </c>
      <c r="O339" s="78">
        <f t="shared" si="31"/>
        <v>0</v>
      </c>
      <c r="P339" s="78">
        <f t="shared" si="32"/>
        <v>0</v>
      </c>
      <c r="Q339" s="78">
        <f t="shared" si="32"/>
        <v>0</v>
      </c>
      <c r="R339" s="78">
        <f t="shared" si="32"/>
        <v>0</v>
      </c>
      <c r="S339" s="78">
        <f t="shared" si="32"/>
        <v>0</v>
      </c>
    </row>
    <row r="340" spans="1:19" x14ac:dyDescent="0.25">
      <c r="A340" s="88" t="str">
        <f>IFERROR(CONCATENATE('TARIFA SIN IVA MODIFICABLE '!A340," ",'TARIFA SIN IVA MODIFICABLE '!B340),"")</f>
        <v xml:space="preserve"> </v>
      </c>
      <c r="B340" s="78">
        <f>'TARIFA SIN IVA MODIFICABLE '!C340</f>
        <v>0</v>
      </c>
      <c r="C340" s="78">
        <f t="shared" si="33"/>
        <v>0</v>
      </c>
      <c r="D340" s="78">
        <f>'TARIFA SIN IVA MODIFICABLE '!D340</f>
        <v>0</v>
      </c>
      <c r="E340" s="78">
        <f t="shared" si="34"/>
        <v>0</v>
      </c>
      <c r="F340" s="78">
        <f t="shared" si="34"/>
        <v>0</v>
      </c>
      <c r="G340" s="78">
        <f t="shared" si="34"/>
        <v>0</v>
      </c>
      <c r="H340" s="78">
        <f>'TARIFA SIN IVA MODIFICABLE '!E340</f>
        <v>0</v>
      </c>
      <c r="I340" s="78">
        <f t="shared" si="35"/>
        <v>0</v>
      </c>
      <c r="J340" s="78">
        <f t="shared" si="35"/>
        <v>0</v>
      </c>
      <c r="K340" s="78">
        <f t="shared" si="35"/>
        <v>0</v>
      </c>
      <c r="L340" s="78">
        <f t="shared" si="31"/>
        <v>0</v>
      </c>
      <c r="M340" s="78">
        <f t="shared" si="31"/>
        <v>0</v>
      </c>
      <c r="N340" s="78">
        <f t="shared" si="31"/>
        <v>0</v>
      </c>
      <c r="O340" s="78">
        <f t="shared" si="31"/>
        <v>0</v>
      </c>
      <c r="P340" s="78">
        <f t="shared" si="32"/>
        <v>0</v>
      </c>
      <c r="Q340" s="78">
        <f t="shared" si="32"/>
        <v>0</v>
      </c>
      <c r="R340" s="78">
        <f t="shared" si="32"/>
        <v>0</v>
      </c>
      <c r="S340" s="78">
        <f t="shared" si="32"/>
        <v>0</v>
      </c>
    </row>
    <row r="341" spans="1:19" x14ac:dyDescent="0.25">
      <c r="A341" s="88" t="str">
        <f>IFERROR(CONCATENATE('TARIFA SIN IVA MODIFICABLE '!A341," ",'TARIFA SIN IVA MODIFICABLE '!B341),"")</f>
        <v xml:space="preserve"> </v>
      </c>
      <c r="B341" s="78">
        <f>'TARIFA SIN IVA MODIFICABLE '!C341</f>
        <v>0</v>
      </c>
      <c r="C341" s="78">
        <f t="shared" si="33"/>
        <v>0</v>
      </c>
      <c r="D341" s="78">
        <f>'TARIFA SIN IVA MODIFICABLE '!D341</f>
        <v>0</v>
      </c>
      <c r="E341" s="78">
        <f t="shared" si="34"/>
        <v>0</v>
      </c>
      <c r="F341" s="78">
        <f t="shared" si="34"/>
        <v>0</v>
      </c>
      <c r="G341" s="78">
        <f t="shared" si="34"/>
        <v>0</v>
      </c>
      <c r="H341" s="78">
        <f>'TARIFA SIN IVA MODIFICABLE '!E341</f>
        <v>0</v>
      </c>
      <c r="I341" s="78">
        <f t="shared" si="35"/>
        <v>0</v>
      </c>
      <c r="J341" s="78">
        <f t="shared" si="35"/>
        <v>0</v>
      </c>
      <c r="K341" s="78">
        <f t="shared" si="35"/>
        <v>0</v>
      </c>
      <c r="L341" s="78">
        <f t="shared" si="31"/>
        <v>0</v>
      </c>
      <c r="M341" s="78">
        <f t="shared" si="31"/>
        <v>0</v>
      </c>
      <c r="N341" s="78">
        <f t="shared" si="31"/>
        <v>0</v>
      </c>
      <c r="O341" s="78">
        <f t="shared" si="31"/>
        <v>0</v>
      </c>
      <c r="P341" s="78">
        <f t="shared" si="32"/>
        <v>0</v>
      </c>
      <c r="Q341" s="78">
        <f t="shared" si="32"/>
        <v>0</v>
      </c>
      <c r="R341" s="78">
        <f t="shared" si="32"/>
        <v>0</v>
      </c>
      <c r="S341" s="78">
        <f t="shared" si="32"/>
        <v>0</v>
      </c>
    </row>
    <row r="342" spans="1:19" x14ac:dyDescent="0.25">
      <c r="A342" s="88" t="str">
        <f>IFERROR(CONCATENATE('TARIFA SIN IVA MODIFICABLE '!A342," ",'TARIFA SIN IVA MODIFICABLE '!B342),"")</f>
        <v xml:space="preserve"> </v>
      </c>
      <c r="B342" s="78">
        <f>'TARIFA SIN IVA MODIFICABLE '!C342</f>
        <v>0</v>
      </c>
      <c r="C342" s="78">
        <f t="shared" si="33"/>
        <v>0</v>
      </c>
      <c r="D342" s="78">
        <f>'TARIFA SIN IVA MODIFICABLE '!D342</f>
        <v>0</v>
      </c>
      <c r="E342" s="78">
        <f t="shared" si="34"/>
        <v>0</v>
      </c>
      <c r="F342" s="78">
        <f t="shared" si="34"/>
        <v>0</v>
      </c>
      <c r="G342" s="78">
        <f t="shared" si="34"/>
        <v>0</v>
      </c>
      <c r="H342" s="78">
        <f>'TARIFA SIN IVA MODIFICABLE '!E342</f>
        <v>0</v>
      </c>
      <c r="I342" s="78">
        <f t="shared" si="35"/>
        <v>0</v>
      </c>
      <c r="J342" s="78">
        <f t="shared" si="35"/>
        <v>0</v>
      </c>
      <c r="K342" s="78">
        <f t="shared" si="35"/>
        <v>0</v>
      </c>
      <c r="L342" s="78">
        <f t="shared" si="31"/>
        <v>0</v>
      </c>
      <c r="M342" s="78">
        <f t="shared" si="31"/>
        <v>0</v>
      </c>
      <c r="N342" s="78">
        <f t="shared" si="31"/>
        <v>0</v>
      </c>
      <c r="O342" s="78">
        <f t="shared" si="31"/>
        <v>0</v>
      </c>
      <c r="P342" s="78">
        <f t="shared" si="32"/>
        <v>0</v>
      </c>
      <c r="Q342" s="78">
        <f t="shared" si="32"/>
        <v>0</v>
      </c>
      <c r="R342" s="78">
        <f t="shared" si="32"/>
        <v>0</v>
      </c>
      <c r="S342" s="78">
        <f t="shared" si="32"/>
        <v>0</v>
      </c>
    </row>
    <row r="343" spans="1:19" x14ac:dyDescent="0.25">
      <c r="A343" s="88" t="str">
        <f>IFERROR(CONCATENATE('TARIFA SIN IVA MODIFICABLE '!A343," ",'TARIFA SIN IVA MODIFICABLE '!B343),"")</f>
        <v xml:space="preserve"> </v>
      </c>
      <c r="B343" s="78">
        <f>'TARIFA SIN IVA MODIFICABLE '!C343</f>
        <v>0</v>
      </c>
      <c r="C343" s="78">
        <f t="shared" si="33"/>
        <v>0</v>
      </c>
      <c r="D343" s="78">
        <f>'TARIFA SIN IVA MODIFICABLE '!D343</f>
        <v>0</v>
      </c>
      <c r="E343" s="78">
        <f t="shared" si="34"/>
        <v>0</v>
      </c>
      <c r="F343" s="78">
        <f t="shared" si="34"/>
        <v>0</v>
      </c>
      <c r="G343" s="78">
        <f t="shared" si="34"/>
        <v>0</v>
      </c>
      <c r="H343" s="78">
        <f>'TARIFA SIN IVA MODIFICABLE '!E343</f>
        <v>0</v>
      </c>
      <c r="I343" s="78">
        <f t="shared" si="35"/>
        <v>0</v>
      </c>
      <c r="J343" s="78">
        <f t="shared" si="35"/>
        <v>0</v>
      </c>
      <c r="K343" s="78">
        <f t="shared" si="35"/>
        <v>0</v>
      </c>
      <c r="L343" s="78">
        <f t="shared" si="31"/>
        <v>0</v>
      </c>
      <c r="M343" s="78">
        <f t="shared" si="31"/>
        <v>0</v>
      </c>
      <c r="N343" s="78">
        <f t="shared" si="31"/>
        <v>0</v>
      </c>
      <c r="O343" s="78">
        <f t="shared" si="31"/>
        <v>0</v>
      </c>
      <c r="P343" s="78">
        <f t="shared" si="32"/>
        <v>0</v>
      </c>
      <c r="Q343" s="78">
        <f t="shared" si="32"/>
        <v>0</v>
      </c>
      <c r="R343" s="78">
        <f t="shared" si="32"/>
        <v>0</v>
      </c>
      <c r="S343" s="78">
        <f t="shared" si="32"/>
        <v>0</v>
      </c>
    </row>
    <row r="344" spans="1:19" x14ac:dyDescent="0.25">
      <c r="A344" s="88" t="str">
        <f>IFERROR(CONCATENATE('TARIFA SIN IVA MODIFICABLE '!A344," ",'TARIFA SIN IVA MODIFICABLE '!B344),"")</f>
        <v xml:space="preserve"> </v>
      </c>
      <c r="B344" s="78">
        <f>'TARIFA SIN IVA MODIFICABLE '!C344</f>
        <v>0</v>
      </c>
      <c r="C344" s="78">
        <f t="shared" si="33"/>
        <v>0</v>
      </c>
      <c r="D344" s="78">
        <f>'TARIFA SIN IVA MODIFICABLE '!D344</f>
        <v>0</v>
      </c>
      <c r="E344" s="78">
        <f t="shared" si="34"/>
        <v>0</v>
      </c>
      <c r="F344" s="78">
        <f t="shared" si="34"/>
        <v>0</v>
      </c>
      <c r="G344" s="78">
        <f t="shared" si="34"/>
        <v>0</v>
      </c>
      <c r="H344" s="78">
        <f>'TARIFA SIN IVA MODIFICABLE '!E344</f>
        <v>0</v>
      </c>
      <c r="I344" s="78">
        <f t="shared" si="35"/>
        <v>0</v>
      </c>
      <c r="J344" s="78">
        <f t="shared" si="35"/>
        <v>0</v>
      </c>
      <c r="K344" s="78">
        <f t="shared" si="35"/>
        <v>0</v>
      </c>
      <c r="L344" s="78">
        <f t="shared" si="31"/>
        <v>0</v>
      </c>
      <c r="M344" s="78">
        <f t="shared" si="31"/>
        <v>0</v>
      </c>
      <c r="N344" s="78">
        <f t="shared" si="31"/>
        <v>0</v>
      </c>
      <c r="O344" s="78">
        <f t="shared" si="31"/>
        <v>0</v>
      </c>
      <c r="P344" s="78">
        <f t="shared" si="32"/>
        <v>0</v>
      </c>
      <c r="Q344" s="78">
        <f t="shared" si="32"/>
        <v>0</v>
      </c>
      <c r="R344" s="78">
        <f t="shared" si="32"/>
        <v>0</v>
      </c>
      <c r="S344" s="78">
        <f t="shared" si="32"/>
        <v>0</v>
      </c>
    </row>
    <row r="345" spans="1:19" x14ac:dyDescent="0.25">
      <c r="A345" s="88" t="str">
        <f>IFERROR(CONCATENATE('TARIFA SIN IVA MODIFICABLE '!A345," ",'TARIFA SIN IVA MODIFICABLE '!B345),"")</f>
        <v xml:space="preserve"> </v>
      </c>
      <c r="B345" s="78">
        <f>'TARIFA SIN IVA MODIFICABLE '!C345</f>
        <v>0</v>
      </c>
      <c r="C345" s="78">
        <f t="shared" si="33"/>
        <v>0</v>
      </c>
      <c r="D345" s="78">
        <f>'TARIFA SIN IVA MODIFICABLE '!D345</f>
        <v>0</v>
      </c>
      <c r="E345" s="78">
        <f t="shared" si="34"/>
        <v>0</v>
      </c>
      <c r="F345" s="78">
        <f t="shared" si="34"/>
        <v>0</v>
      </c>
      <c r="G345" s="78">
        <f t="shared" si="34"/>
        <v>0</v>
      </c>
      <c r="H345" s="78">
        <f>'TARIFA SIN IVA MODIFICABLE '!E345</f>
        <v>0</v>
      </c>
      <c r="I345" s="78">
        <f t="shared" si="35"/>
        <v>0</v>
      </c>
      <c r="J345" s="78">
        <f t="shared" si="35"/>
        <v>0</v>
      </c>
      <c r="K345" s="78">
        <f t="shared" si="35"/>
        <v>0</v>
      </c>
      <c r="L345" s="78">
        <f t="shared" si="31"/>
        <v>0</v>
      </c>
      <c r="M345" s="78">
        <f t="shared" si="31"/>
        <v>0</v>
      </c>
      <c r="N345" s="78">
        <f t="shared" si="31"/>
        <v>0</v>
      </c>
      <c r="O345" s="78">
        <f t="shared" si="31"/>
        <v>0</v>
      </c>
      <c r="P345" s="78">
        <f t="shared" si="32"/>
        <v>0</v>
      </c>
      <c r="Q345" s="78">
        <f t="shared" si="32"/>
        <v>0</v>
      </c>
      <c r="R345" s="78">
        <f t="shared" si="32"/>
        <v>0</v>
      </c>
      <c r="S345" s="78">
        <f t="shared" si="32"/>
        <v>0</v>
      </c>
    </row>
    <row r="346" spans="1:19" x14ac:dyDescent="0.25">
      <c r="A346" s="88" t="str">
        <f>IFERROR(CONCATENATE('TARIFA SIN IVA MODIFICABLE '!A346," ",'TARIFA SIN IVA MODIFICABLE '!B346),"")</f>
        <v xml:space="preserve"> </v>
      </c>
      <c r="B346" s="78">
        <f>'TARIFA SIN IVA MODIFICABLE '!C346</f>
        <v>0</v>
      </c>
      <c r="C346" s="78">
        <f t="shared" si="33"/>
        <v>0</v>
      </c>
      <c r="D346" s="78">
        <f>'TARIFA SIN IVA MODIFICABLE '!D346</f>
        <v>0</v>
      </c>
      <c r="E346" s="78">
        <f t="shared" si="34"/>
        <v>0</v>
      </c>
      <c r="F346" s="78">
        <f t="shared" si="34"/>
        <v>0</v>
      </c>
      <c r="G346" s="78">
        <f t="shared" si="34"/>
        <v>0</v>
      </c>
      <c r="H346" s="78">
        <f>'TARIFA SIN IVA MODIFICABLE '!E346</f>
        <v>0</v>
      </c>
      <c r="I346" s="78">
        <f t="shared" si="35"/>
        <v>0</v>
      </c>
      <c r="J346" s="78">
        <f t="shared" si="35"/>
        <v>0</v>
      </c>
      <c r="K346" s="78">
        <f t="shared" si="35"/>
        <v>0</v>
      </c>
      <c r="L346" s="78">
        <f t="shared" si="31"/>
        <v>0</v>
      </c>
      <c r="M346" s="78">
        <f t="shared" si="31"/>
        <v>0</v>
      </c>
      <c r="N346" s="78">
        <f t="shared" si="31"/>
        <v>0</v>
      </c>
      <c r="O346" s="78">
        <f t="shared" si="31"/>
        <v>0</v>
      </c>
      <c r="P346" s="78">
        <f t="shared" si="32"/>
        <v>0</v>
      </c>
      <c r="Q346" s="78">
        <f t="shared" si="32"/>
        <v>0</v>
      </c>
      <c r="R346" s="78">
        <f t="shared" si="32"/>
        <v>0</v>
      </c>
      <c r="S346" s="78">
        <f t="shared" si="32"/>
        <v>0</v>
      </c>
    </row>
    <row r="347" spans="1:19" x14ac:dyDescent="0.25">
      <c r="A347" s="88" t="str">
        <f>IFERROR(CONCATENATE('TARIFA SIN IVA MODIFICABLE '!A347," ",'TARIFA SIN IVA MODIFICABLE '!B347),"")</f>
        <v xml:space="preserve"> </v>
      </c>
      <c r="B347" s="78">
        <f>'TARIFA SIN IVA MODIFICABLE '!C347</f>
        <v>0</v>
      </c>
      <c r="C347" s="78">
        <f t="shared" si="33"/>
        <v>0</v>
      </c>
      <c r="D347" s="78">
        <f>'TARIFA SIN IVA MODIFICABLE '!D347</f>
        <v>0</v>
      </c>
      <c r="E347" s="78">
        <f t="shared" si="34"/>
        <v>0</v>
      </c>
      <c r="F347" s="78">
        <f t="shared" si="34"/>
        <v>0</v>
      </c>
      <c r="G347" s="78">
        <f t="shared" si="34"/>
        <v>0</v>
      </c>
      <c r="H347" s="78">
        <f>'TARIFA SIN IVA MODIFICABLE '!E347</f>
        <v>0</v>
      </c>
      <c r="I347" s="78">
        <f t="shared" si="35"/>
        <v>0</v>
      </c>
      <c r="J347" s="78">
        <f t="shared" si="35"/>
        <v>0</v>
      </c>
      <c r="K347" s="78">
        <f t="shared" si="35"/>
        <v>0</v>
      </c>
      <c r="L347" s="78">
        <f t="shared" si="31"/>
        <v>0</v>
      </c>
      <c r="M347" s="78">
        <f t="shared" si="31"/>
        <v>0</v>
      </c>
      <c r="N347" s="78">
        <f t="shared" si="31"/>
        <v>0</v>
      </c>
      <c r="O347" s="78">
        <f t="shared" si="31"/>
        <v>0</v>
      </c>
      <c r="P347" s="78">
        <f t="shared" si="32"/>
        <v>0</v>
      </c>
      <c r="Q347" s="78">
        <f t="shared" si="32"/>
        <v>0</v>
      </c>
      <c r="R347" s="78">
        <f t="shared" si="32"/>
        <v>0</v>
      </c>
      <c r="S347" s="78">
        <f t="shared" si="32"/>
        <v>0</v>
      </c>
    </row>
    <row r="348" spans="1:19" x14ac:dyDescent="0.25">
      <c r="A348" s="88" t="str">
        <f>IFERROR(CONCATENATE('TARIFA SIN IVA MODIFICABLE '!A348," ",'TARIFA SIN IVA MODIFICABLE '!B348),"")</f>
        <v xml:space="preserve"> </v>
      </c>
      <c r="B348" s="78">
        <f>'TARIFA SIN IVA MODIFICABLE '!C348</f>
        <v>0</v>
      </c>
      <c r="C348" s="78">
        <f t="shared" si="33"/>
        <v>0</v>
      </c>
      <c r="D348" s="78">
        <f>'TARIFA SIN IVA MODIFICABLE '!D348</f>
        <v>0</v>
      </c>
      <c r="E348" s="78">
        <f t="shared" si="34"/>
        <v>0</v>
      </c>
      <c r="F348" s="78">
        <f t="shared" si="34"/>
        <v>0</v>
      </c>
      <c r="G348" s="78">
        <f t="shared" si="34"/>
        <v>0</v>
      </c>
      <c r="H348" s="78">
        <f>'TARIFA SIN IVA MODIFICABLE '!E348</f>
        <v>0</v>
      </c>
      <c r="I348" s="78">
        <f t="shared" si="35"/>
        <v>0</v>
      </c>
      <c r="J348" s="78">
        <f t="shared" si="35"/>
        <v>0</v>
      </c>
      <c r="K348" s="78">
        <f t="shared" si="35"/>
        <v>0</v>
      </c>
      <c r="L348" s="78">
        <f t="shared" si="31"/>
        <v>0</v>
      </c>
      <c r="M348" s="78">
        <f t="shared" si="31"/>
        <v>0</v>
      </c>
      <c r="N348" s="78">
        <f t="shared" si="31"/>
        <v>0</v>
      </c>
      <c r="O348" s="78">
        <f t="shared" si="31"/>
        <v>0</v>
      </c>
      <c r="P348" s="78">
        <f t="shared" si="32"/>
        <v>0</v>
      </c>
      <c r="Q348" s="78">
        <f t="shared" si="32"/>
        <v>0</v>
      </c>
      <c r="R348" s="78">
        <f t="shared" si="32"/>
        <v>0</v>
      </c>
      <c r="S348" s="78">
        <f t="shared" si="32"/>
        <v>0</v>
      </c>
    </row>
    <row r="349" spans="1:19" x14ac:dyDescent="0.25">
      <c r="A349" s="88" t="str">
        <f>IFERROR(CONCATENATE('TARIFA SIN IVA MODIFICABLE '!A349," ",'TARIFA SIN IVA MODIFICABLE '!B349),"")</f>
        <v xml:space="preserve"> </v>
      </c>
      <c r="B349" s="78">
        <f>'TARIFA SIN IVA MODIFICABLE '!C349</f>
        <v>0</v>
      </c>
      <c r="C349" s="78">
        <f t="shared" si="33"/>
        <v>0</v>
      </c>
      <c r="D349" s="78">
        <f>'TARIFA SIN IVA MODIFICABLE '!D349</f>
        <v>0</v>
      </c>
      <c r="E349" s="78">
        <f t="shared" si="34"/>
        <v>0</v>
      </c>
      <c r="F349" s="78">
        <f t="shared" si="34"/>
        <v>0</v>
      </c>
      <c r="G349" s="78">
        <f t="shared" si="34"/>
        <v>0</v>
      </c>
      <c r="H349" s="78">
        <f>'TARIFA SIN IVA MODIFICABLE '!E349</f>
        <v>0</v>
      </c>
      <c r="I349" s="78">
        <f t="shared" si="35"/>
        <v>0</v>
      </c>
      <c r="J349" s="78">
        <f t="shared" si="35"/>
        <v>0</v>
      </c>
      <c r="K349" s="78">
        <f t="shared" si="35"/>
        <v>0</v>
      </c>
      <c r="L349" s="78">
        <f t="shared" si="31"/>
        <v>0</v>
      </c>
      <c r="M349" s="78">
        <f t="shared" si="31"/>
        <v>0</v>
      </c>
      <c r="N349" s="78">
        <f t="shared" si="31"/>
        <v>0</v>
      </c>
      <c r="O349" s="78">
        <f t="shared" si="31"/>
        <v>0</v>
      </c>
      <c r="P349" s="78">
        <f t="shared" si="32"/>
        <v>0</v>
      </c>
      <c r="Q349" s="78">
        <f t="shared" si="32"/>
        <v>0</v>
      </c>
      <c r="R349" s="78">
        <f t="shared" si="32"/>
        <v>0</v>
      </c>
      <c r="S349" s="78">
        <f t="shared" si="32"/>
        <v>0</v>
      </c>
    </row>
    <row r="350" spans="1:19" x14ac:dyDescent="0.25">
      <c r="A350" s="88" t="str">
        <f>IFERROR(CONCATENATE('TARIFA SIN IVA MODIFICABLE '!A350," ",'TARIFA SIN IVA MODIFICABLE '!B350),"")</f>
        <v xml:space="preserve"> </v>
      </c>
      <c r="B350" s="78">
        <f>'TARIFA SIN IVA MODIFICABLE '!C350</f>
        <v>0</v>
      </c>
      <c r="C350" s="78">
        <f t="shared" si="33"/>
        <v>0</v>
      </c>
      <c r="D350" s="78">
        <f>'TARIFA SIN IVA MODIFICABLE '!D350</f>
        <v>0</v>
      </c>
      <c r="E350" s="78">
        <f t="shared" si="34"/>
        <v>0</v>
      </c>
      <c r="F350" s="78">
        <f t="shared" si="34"/>
        <v>0</v>
      </c>
      <c r="G350" s="78">
        <f t="shared" si="34"/>
        <v>0</v>
      </c>
      <c r="H350" s="78">
        <f>'TARIFA SIN IVA MODIFICABLE '!E350</f>
        <v>0</v>
      </c>
      <c r="I350" s="78">
        <f t="shared" si="35"/>
        <v>0</v>
      </c>
      <c r="J350" s="78">
        <f t="shared" si="35"/>
        <v>0</v>
      </c>
      <c r="K350" s="78">
        <f t="shared" si="35"/>
        <v>0</v>
      </c>
      <c r="L350" s="78">
        <f t="shared" si="31"/>
        <v>0</v>
      </c>
      <c r="M350" s="78">
        <f t="shared" si="31"/>
        <v>0</v>
      </c>
      <c r="N350" s="78">
        <f t="shared" si="31"/>
        <v>0</v>
      </c>
      <c r="O350" s="78">
        <f t="shared" si="31"/>
        <v>0</v>
      </c>
      <c r="P350" s="78">
        <f t="shared" si="32"/>
        <v>0</v>
      </c>
      <c r="Q350" s="78">
        <f t="shared" si="32"/>
        <v>0</v>
      </c>
      <c r="R350" s="78">
        <f t="shared" si="32"/>
        <v>0</v>
      </c>
      <c r="S350" s="78">
        <f t="shared" si="32"/>
        <v>0</v>
      </c>
    </row>
    <row r="351" spans="1:19" x14ac:dyDescent="0.25">
      <c r="A351" s="88" t="str">
        <f>IFERROR(CONCATENATE('TARIFA SIN IVA MODIFICABLE '!A351," ",'TARIFA SIN IVA MODIFICABLE '!B351),"")</f>
        <v xml:space="preserve"> </v>
      </c>
      <c r="B351" s="78">
        <f>'TARIFA SIN IVA MODIFICABLE '!C351</f>
        <v>0</v>
      </c>
      <c r="C351" s="78">
        <f t="shared" si="33"/>
        <v>0</v>
      </c>
      <c r="D351" s="78">
        <f>'TARIFA SIN IVA MODIFICABLE '!D351</f>
        <v>0</v>
      </c>
      <c r="E351" s="78">
        <f t="shared" si="34"/>
        <v>0</v>
      </c>
      <c r="F351" s="78">
        <f t="shared" si="34"/>
        <v>0</v>
      </c>
      <c r="G351" s="78">
        <f t="shared" si="34"/>
        <v>0</v>
      </c>
      <c r="H351" s="78">
        <f>'TARIFA SIN IVA MODIFICABLE '!E351</f>
        <v>0</v>
      </c>
      <c r="I351" s="78">
        <f t="shared" si="35"/>
        <v>0</v>
      </c>
      <c r="J351" s="78">
        <f t="shared" si="35"/>
        <v>0</v>
      </c>
      <c r="K351" s="78">
        <f t="shared" si="35"/>
        <v>0</v>
      </c>
      <c r="L351" s="78">
        <f t="shared" si="31"/>
        <v>0</v>
      </c>
      <c r="M351" s="78">
        <f t="shared" si="31"/>
        <v>0</v>
      </c>
      <c r="N351" s="78">
        <f t="shared" si="31"/>
        <v>0</v>
      </c>
      <c r="O351" s="78">
        <f t="shared" si="31"/>
        <v>0</v>
      </c>
      <c r="P351" s="78">
        <f t="shared" si="32"/>
        <v>0</v>
      </c>
      <c r="Q351" s="78">
        <f t="shared" si="32"/>
        <v>0</v>
      </c>
      <c r="R351" s="78">
        <f t="shared" si="32"/>
        <v>0</v>
      </c>
      <c r="S351" s="78">
        <f t="shared" si="32"/>
        <v>0</v>
      </c>
    </row>
    <row r="352" spans="1:19" x14ac:dyDescent="0.25">
      <c r="A352" s="88" t="str">
        <f>IFERROR(CONCATENATE('TARIFA SIN IVA MODIFICABLE '!A352," ",'TARIFA SIN IVA MODIFICABLE '!B352),"")</f>
        <v xml:space="preserve"> </v>
      </c>
      <c r="B352" s="78">
        <f>'TARIFA SIN IVA MODIFICABLE '!C352</f>
        <v>0</v>
      </c>
      <c r="C352" s="78">
        <f t="shared" si="33"/>
        <v>0</v>
      </c>
      <c r="D352" s="78">
        <f>'TARIFA SIN IVA MODIFICABLE '!D352</f>
        <v>0</v>
      </c>
      <c r="E352" s="78">
        <f t="shared" si="34"/>
        <v>0</v>
      </c>
      <c r="F352" s="78">
        <f t="shared" si="34"/>
        <v>0</v>
      </c>
      <c r="G352" s="78">
        <f t="shared" si="34"/>
        <v>0</v>
      </c>
      <c r="H352" s="78">
        <f>'TARIFA SIN IVA MODIFICABLE '!E352</f>
        <v>0</v>
      </c>
      <c r="I352" s="78">
        <f t="shared" si="35"/>
        <v>0</v>
      </c>
      <c r="J352" s="78">
        <f t="shared" si="35"/>
        <v>0</v>
      </c>
      <c r="K352" s="78">
        <f t="shared" si="35"/>
        <v>0</v>
      </c>
      <c r="L352" s="78">
        <f t="shared" si="31"/>
        <v>0</v>
      </c>
      <c r="M352" s="78">
        <f t="shared" si="31"/>
        <v>0</v>
      </c>
      <c r="N352" s="78">
        <f t="shared" si="31"/>
        <v>0</v>
      </c>
      <c r="O352" s="78">
        <f t="shared" si="31"/>
        <v>0</v>
      </c>
      <c r="P352" s="78">
        <f t="shared" si="32"/>
        <v>0</v>
      </c>
      <c r="Q352" s="78">
        <f t="shared" si="32"/>
        <v>0</v>
      </c>
      <c r="R352" s="78">
        <f t="shared" si="32"/>
        <v>0</v>
      </c>
      <c r="S352" s="78">
        <f t="shared" si="32"/>
        <v>0</v>
      </c>
    </row>
    <row r="353" spans="1:19" x14ac:dyDescent="0.25">
      <c r="A353" s="88" t="str">
        <f>IFERROR(CONCATENATE('TARIFA SIN IVA MODIFICABLE '!A353," ",'TARIFA SIN IVA MODIFICABLE '!B353),"")</f>
        <v xml:space="preserve"> </v>
      </c>
      <c r="B353" s="78">
        <f>'TARIFA SIN IVA MODIFICABLE '!C353</f>
        <v>0</v>
      </c>
      <c r="C353" s="78">
        <f t="shared" si="33"/>
        <v>0</v>
      </c>
      <c r="D353" s="78">
        <f>'TARIFA SIN IVA MODIFICABLE '!D353</f>
        <v>0</v>
      </c>
      <c r="E353" s="78">
        <f t="shared" si="34"/>
        <v>0</v>
      </c>
      <c r="F353" s="78">
        <f t="shared" si="34"/>
        <v>0</v>
      </c>
      <c r="G353" s="78">
        <f t="shared" si="34"/>
        <v>0</v>
      </c>
      <c r="H353" s="78">
        <f>'TARIFA SIN IVA MODIFICABLE '!E353</f>
        <v>0</v>
      </c>
      <c r="I353" s="78">
        <f t="shared" si="35"/>
        <v>0</v>
      </c>
      <c r="J353" s="78">
        <f t="shared" si="35"/>
        <v>0</v>
      </c>
      <c r="K353" s="78">
        <f t="shared" si="35"/>
        <v>0</v>
      </c>
      <c r="L353" s="78">
        <f t="shared" si="31"/>
        <v>0</v>
      </c>
      <c r="M353" s="78">
        <f t="shared" si="31"/>
        <v>0</v>
      </c>
      <c r="N353" s="78">
        <f t="shared" si="31"/>
        <v>0</v>
      </c>
      <c r="O353" s="78">
        <f t="shared" si="31"/>
        <v>0</v>
      </c>
      <c r="P353" s="78">
        <f t="shared" si="32"/>
        <v>0</v>
      </c>
      <c r="Q353" s="78">
        <f t="shared" si="32"/>
        <v>0</v>
      </c>
      <c r="R353" s="78">
        <f t="shared" si="32"/>
        <v>0</v>
      </c>
      <c r="S353" s="78">
        <f t="shared" si="32"/>
        <v>0</v>
      </c>
    </row>
    <row r="354" spans="1:19" x14ac:dyDescent="0.25">
      <c r="A354" s="88" t="str">
        <f>IFERROR(CONCATENATE('TARIFA SIN IVA MODIFICABLE '!A354," ",'TARIFA SIN IVA MODIFICABLE '!B354),"")</f>
        <v xml:space="preserve"> </v>
      </c>
      <c r="B354" s="78">
        <f>'TARIFA SIN IVA MODIFICABLE '!C354</f>
        <v>0</v>
      </c>
      <c r="C354" s="78">
        <f t="shared" si="33"/>
        <v>0</v>
      </c>
      <c r="D354" s="78">
        <f>'TARIFA SIN IVA MODIFICABLE '!D354</f>
        <v>0</v>
      </c>
      <c r="E354" s="78">
        <f t="shared" si="34"/>
        <v>0</v>
      </c>
      <c r="F354" s="78">
        <f t="shared" si="34"/>
        <v>0</v>
      </c>
      <c r="G354" s="78">
        <f t="shared" si="34"/>
        <v>0</v>
      </c>
      <c r="H354" s="78">
        <f>'TARIFA SIN IVA MODIFICABLE '!E354</f>
        <v>0</v>
      </c>
      <c r="I354" s="78">
        <f t="shared" si="35"/>
        <v>0</v>
      </c>
      <c r="J354" s="78">
        <f t="shared" si="35"/>
        <v>0</v>
      </c>
      <c r="K354" s="78">
        <f t="shared" si="35"/>
        <v>0</v>
      </c>
      <c r="L354" s="78">
        <f t="shared" si="31"/>
        <v>0</v>
      </c>
      <c r="M354" s="78">
        <f t="shared" si="31"/>
        <v>0</v>
      </c>
      <c r="N354" s="78">
        <f t="shared" si="31"/>
        <v>0</v>
      </c>
      <c r="O354" s="78">
        <f t="shared" si="31"/>
        <v>0</v>
      </c>
      <c r="P354" s="78">
        <f t="shared" si="32"/>
        <v>0</v>
      </c>
      <c r="Q354" s="78">
        <f t="shared" si="32"/>
        <v>0</v>
      </c>
      <c r="R354" s="78">
        <f t="shared" si="32"/>
        <v>0</v>
      </c>
      <c r="S354" s="78">
        <f t="shared" si="32"/>
        <v>0</v>
      </c>
    </row>
    <row r="355" spans="1:19" x14ac:dyDescent="0.25">
      <c r="A355" s="88" t="str">
        <f>IFERROR(CONCATENATE('TARIFA SIN IVA MODIFICABLE '!A355," ",'TARIFA SIN IVA MODIFICABLE '!B355),"")</f>
        <v xml:space="preserve"> </v>
      </c>
      <c r="B355" s="78">
        <f>'TARIFA SIN IVA MODIFICABLE '!C355</f>
        <v>0</v>
      </c>
      <c r="C355" s="78">
        <f t="shared" si="33"/>
        <v>0</v>
      </c>
      <c r="D355" s="78">
        <f>'TARIFA SIN IVA MODIFICABLE '!D355</f>
        <v>0</v>
      </c>
      <c r="E355" s="78">
        <f t="shared" si="34"/>
        <v>0</v>
      </c>
      <c r="F355" s="78">
        <f t="shared" si="34"/>
        <v>0</v>
      </c>
      <c r="G355" s="78">
        <f t="shared" si="34"/>
        <v>0</v>
      </c>
      <c r="H355" s="78">
        <f>'TARIFA SIN IVA MODIFICABLE '!E355</f>
        <v>0</v>
      </c>
      <c r="I355" s="78">
        <f t="shared" si="35"/>
        <v>0</v>
      </c>
      <c r="J355" s="78">
        <f t="shared" si="35"/>
        <v>0</v>
      </c>
      <c r="K355" s="78">
        <f t="shared" si="35"/>
        <v>0</v>
      </c>
      <c r="L355" s="78">
        <f t="shared" si="31"/>
        <v>0</v>
      </c>
      <c r="M355" s="78">
        <f t="shared" si="31"/>
        <v>0</v>
      </c>
      <c r="N355" s="78">
        <f t="shared" si="31"/>
        <v>0</v>
      </c>
      <c r="O355" s="78">
        <f t="shared" si="31"/>
        <v>0</v>
      </c>
      <c r="P355" s="78">
        <f t="shared" si="32"/>
        <v>0</v>
      </c>
      <c r="Q355" s="78">
        <f t="shared" si="32"/>
        <v>0</v>
      </c>
      <c r="R355" s="78">
        <f t="shared" si="32"/>
        <v>0</v>
      </c>
      <c r="S355" s="78">
        <f t="shared" si="32"/>
        <v>0</v>
      </c>
    </row>
    <row r="356" spans="1:19" x14ac:dyDescent="0.25">
      <c r="A356" s="88" t="str">
        <f>IFERROR(CONCATENATE('TARIFA SIN IVA MODIFICABLE '!A356," ",'TARIFA SIN IVA MODIFICABLE '!B356),"")</f>
        <v xml:space="preserve"> </v>
      </c>
      <c r="B356" s="78">
        <f>'TARIFA SIN IVA MODIFICABLE '!C356</f>
        <v>0</v>
      </c>
      <c r="C356" s="78">
        <f t="shared" si="33"/>
        <v>0</v>
      </c>
      <c r="D356" s="78">
        <f>'TARIFA SIN IVA MODIFICABLE '!D356</f>
        <v>0</v>
      </c>
      <c r="E356" s="78">
        <f t="shared" si="34"/>
        <v>0</v>
      </c>
      <c r="F356" s="78">
        <f t="shared" si="34"/>
        <v>0</v>
      </c>
      <c r="G356" s="78">
        <f t="shared" si="34"/>
        <v>0</v>
      </c>
      <c r="H356" s="78">
        <f>'TARIFA SIN IVA MODIFICABLE '!E356</f>
        <v>0</v>
      </c>
      <c r="I356" s="78">
        <f t="shared" si="35"/>
        <v>0</v>
      </c>
      <c r="J356" s="78">
        <f t="shared" si="35"/>
        <v>0</v>
      </c>
      <c r="K356" s="78">
        <f t="shared" si="35"/>
        <v>0</v>
      </c>
      <c r="L356" s="78">
        <f t="shared" si="31"/>
        <v>0</v>
      </c>
      <c r="M356" s="78">
        <f t="shared" si="31"/>
        <v>0</v>
      </c>
      <c r="N356" s="78">
        <f t="shared" si="31"/>
        <v>0</v>
      </c>
      <c r="O356" s="78">
        <f t="shared" si="31"/>
        <v>0</v>
      </c>
      <c r="P356" s="78">
        <f t="shared" si="32"/>
        <v>0</v>
      </c>
      <c r="Q356" s="78">
        <f t="shared" si="32"/>
        <v>0</v>
      </c>
      <c r="R356" s="78">
        <f t="shared" si="32"/>
        <v>0</v>
      </c>
      <c r="S356" s="78">
        <f t="shared" si="32"/>
        <v>0</v>
      </c>
    </row>
    <row r="357" spans="1:19" x14ac:dyDescent="0.25">
      <c r="A357" s="88" t="str">
        <f>IFERROR(CONCATENATE('TARIFA SIN IVA MODIFICABLE '!A357," ",'TARIFA SIN IVA MODIFICABLE '!B357),"")</f>
        <v xml:space="preserve"> </v>
      </c>
      <c r="B357" s="78">
        <f>'TARIFA SIN IVA MODIFICABLE '!C357</f>
        <v>0</v>
      </c>
      <c r="C357" s="78">
        <f t="shared" si="33"/>
        <v>0</v>
      </c>
      <c r="D357" s="78">
        <f>'TARIFA SIN IVA MODIFICABLE '!D357</f>
        <v>0</v>
      </c>
      <c r="E357" s="78">
        <f t="shared" si="34"/>
        <v>0</v>
      </c>
      <c r="F357" s="78">
        <f t="shared" si="34"/>
        <v>0</v>
      </c>
      <c r="G357" s="78">
        <f t="shared" si="34"/>
        <v>0</v>
      </c>
      <c r="H357" s="78">
        <f>'TARIFA SIN IVA MODIFICABLE '!E357</f>
        <v>0</v>
      </c>
      <c r="I357" s="78">
        <f t="shared" si="35"/>
        <v>0</v>
      </c>
      <c r="J357" s="78">
        <f t="shared" si="35"/>
        <v>0</v>
      </c>
      <c r="K357" s="78">
        <f t="shared" si="35"/>
        <v>0</v>
      </c>
      <c r="L357" s="78">
        <f t="shared" si="31"/>
        <v>0</v>
      </c>
      <c r="M357" s="78">
        <f t="shared" si="31"/>
        <v>0</v>
      </c>
      <c r="N357" s="78">
        <f t="shared" si="31"/>
        <v>0</v>
      </c>
      <c r="O357" s="78">
        <f t="shared" si="31"/>
        <v>0</v>
      </c>
      <c r="P357" s="78">
        <f t="shared" si="32"/>
        <v>0</v>
      </c>
      <c r="Q357" s="78">
        <f t="shared" si="32"/>
        <v>0</v>
      </c>
      <c r="R357" s="78">
        <f t="shared" si="32"/>
        <v>0</v>
      </c>
      <c r="S357" s="78">
        <f t="shared" si="32"/>
        <v>0</v>
      </c>
    </row>
    <row r="358" spans="1:19" x14ac:dyDescent="0.25">
      <c r="A358" s="88" t="str">
        <f>IFERROR(CONCATENATE('TARIFA SIN IVA MODIFICABLE '!A358," ",'TARIFA SIN IVA MODIFICABLE '!B358),"")</f>
        <v xml:space="preserve"> </v>
      </c>
      <c r="B358" s="78">
        <f>'TARIFA SIN IVA MODIFICABLE '!C358</f>
        <v>0</v>
      </c>
      <c r="C358" s="78">
        <f t="shared" si="33"/>
        <v>0</v>
      </c>
      <c r="D358" s="78">
        <f>'TARIFA SIN IVA MODIFICABLE '!D358</f>
        <v>0</v>
      </c>
      <c r="E358" s="78">
        <f t="shared" si="34"/>
        <v>0</v>
      </c>
      <c r="F358" s="78">
        <f t="shared" si="34"/>
        <v>0</v>
      </c>
      <c r="G358" s="78">
        <f t="shared" si="34"/>
        <v>0</v>
      </c>
      <c r="H358" s="78">
        <f>'TARIFA SIN IVA MODIFICABLE '!E358</f>
        <v>0</v>
      </c>
      <c r="I358" s="78">
        <f t="shared" si="35"/>
        <v>0</v>
      </c>
      <c r="J358" s="78">
        <f t="shared" si="35"/>
        <v>0</v>
      </c>
      <c r="K358" s="78">
        <f t="shared" si="35"/>
        <v>0</v>
      </c>
      <c r="L358" s="78">
        <f t="shared" si="31"/>
        <v>0</v>
      </c>
      <c r="M358" s="78">
        <f t="shared" si="31"/>
        <v>0</v>
      </c>
      <c r="N358" s="78">
        <f t="shared" si="31"/>
        <v>0</v>
      </c>
      <c r="O358" s="78">
        <f t="shared" si="31"/>
        <v>0</v>
      </c>
      <c r="P358" s="78">
        <f t="shared" si="32"/>
        <v>0</v>
      </c>
      <c r="Q358" s="78">
        <f t="shared" si="32"/>
        <v>0</v>
      </c>
      <c r="R358" s="78">
        <f t="shared" si="32"/>
        <v>0</v>
      </c>
      <c r="S358" s="78">
        <f t="shared" si="32"/>
        <v>0</v>
      </c>
    </row>
    <row r="359" spans="1:19" x14ac:dyDescent="0.25">
      <c r="A359" s="88" t="str">
        <f>IFERROR(CONCATENATE('TARIFA SIN IVA MODIFICABLE '!A359," ",'TARIFA SIN IVA MODIFICABLE '!B359),"")</f>
        <v xml:space="preserve"> </v>
      </c>
      <c r="B359" s="78">
        <f>'TARIFA SIN IVA MODIFICABLE '!C359</f>
        <v>0</v>
      </c>
      <c r="C359" s="78">
        <f t="shared" si="33"/>
        <v>0</v>
      </c>
      <c r="D359" s="78">
        <f>'TARIFA SIN IVA MODIFICABLE '!D359</f>
        <v>0</v>
      </c>
      <c r="E359" s="78">
        <f t="shared" si="34"/>
        <v>0</v>
      </c>
      <c r="F359" s="78">
        <f t="shared" si="34"/>
        <v>0</v>
      </c>
      <c r="G359" s="78">
        <f t="shared" si="34"/>
        <v>0</v>
      </c>
      <c r="H359" s="78">
        <f>'TARIFA SIN IVA MODIFICABLE '!E359</f>
        <v>0</v>
      </c>
      <c r="I359" s="78">
        <f t="shared" si="35"/>
        <v>0</v>
      </c>
      <c r="J359" s="78">
        <f t="shared" si="35"/>
        <v>0</v>
      </c>
      <c r="K359" s="78">
        <f t="shared" si="35"/>
        <v>0</v>
      </c>
      <c r="L359" s="78">
        <f t="shared" si="31"/>
        <v>0</v>
      </c>
      <c r="M359" s="78">
        <f t="shared" si="31"/>
        <v>0</v>
      </c>
      <c r="N359" s="78">
        <f t="shared" si="31"/>
        <v>0</v>
      </c>
      <c r="O359" s="78">
        <f t="shared" si="31"/>
        <v>0</v>
      </c>
      <c r="P359" s="78">
        <f t="shared" si="32"/>
        <v>0</v>
      </c>
      <c r="Q359" s="78">
        <f t="shared" si="32"/>
        <v>0</v>
      </c>
      <c r="R359" s="78">
        <f t="shared" si="32"/>
        <v>0</v>
      </c>
      <c r="S359" s="78">
        <f t="shared" si="32"/>
        <v>0</v>
      </c>
    </row>
    <row r="360" spans="1:19" x14ac:dyDescent="0.25">
      <c r="A360" s="88" t="str">
        <f>IFERROR(CONCATENATE('TARIFA SIN IVA MODIFICABLE '!A360," ",'TARIFA SIN IVA MODIFICABLE '!B360),"")</f>
        <v xml:space="preserve"> </v>
      </c>
      <c r="B360" s="78">
        <f>'TARIFA SIN IVA MODIFICABLE '!C360</f>
        <v>0</v>
      </c>
      <c r="C360" s="78">
        <f t="shared" si="33"/>
        <v>0</v>
      </c>
      <c r="D360" s="78">
        <f>'TARIFA SIN IVA MODIFICABLE '!D360</f>
        <v>0</v>
      </c>
      <c r="E360" s="78">
        <f t="shared" si="34"/>
        <v>0</v>
      </c>
      <c r="F360" s="78">
        <f t="shared" si="34"/>
        <v>0</v>
      </c>
      <c r="G360" s="78">
        <f t="shared" si="34"/>
        <v>0</v>
      </c>
      <c r="H360" s="78">
        <f>'TARIFA SIN IVA MODIFICABLE '!E360</f>
        <v>0</v>
      </c>
      <c r="I360" s="78">
        <f t="shared" si="35"/>
        <v>0</v>
      </c>
      <c r="J360" s="78">
        <f t="shared" si="35"/>
        <v>0</v>
      </c>
      <c r="K360" s="78">
        <f t="shared" si="35"/>
        <v>0</v>
      </c>
      <c r="L360" s="78">
        <f t="shared" si="31"/>
        <v>0</v>
      </c>
      <c r="M360" s="78">
        <f t="shared" si="31"/>
        <v>0</v>
      </c>
      <c r="N360" s="78">
        <f t="shared" si="31"/>
        <v>0</v>
      </c>
      <c r="O360" s="78">
        <f t="shared" si="31"/>
        <v>0</v>
      </c>
      <c r="P360" s="78">
        <f t="shared" si="32"/>
        <v>0</v>
      </c>
      <c r="Q360" s="78">
        <f t="shared" si="32"/>
        <v>0</v>
      </c>
      <c r="R360" s="78">
        <f t="shared" si="32"/>
        <v>0</v>
      </c>
      <c r="S360" s="78">
        <f t="shared" si="32"/>
        <v>0</v>
      </c>
    </row>
    <row r="361" spans="1:19" x14ac:dyDescent="0.25">
      <c r="A361" s="88" t="str">
        <f>IFERROR(CONCATENATE('TARIFA SIN IVA MODIFICABLE '!A361," ",'TARIFA SIN IVA MODIFICABLE '!B361),"")</f>
        <v xml:space="preserve"> </v>
      </c>
      <c r="B361" s="78">
        <f>'TARIFA SIN IVA MODIFICABLE '!C361</f>
        <v>0</v>
      </c>
      <c r="C361" s="78">
        <f t="shared" si="33"/>
        <v>0</v>
      </c>
      <c r="D361" s="78">
        <f>'TARIFA SIN IVA MODIFICABLE '!D361</f>
        <v>0</v>
      </c>
      <c r="E361" s="78">
        <f t="shared" si="34"/>
        <v>0</v>
      </c>
      <c r="F361" s="78">
        <f t="shared" si="34"/>
        <v>0</v>
      </c>
      <c r="G361" s="78">
        <f t="shared" si="34"/>
        <v>0</v>
      </c>
      <c r="H361" s="78">
        <f>'TARIFA SIN IVA MODIFICABLE '!E361</f>
        <v>0</v>
      </c>
      <c r="I361" s="78">
        <f t="shared" si="35"/>
        <v>0</v>
      </c>
      <c r="J361" s="78">
        <f t="shared" si="35"/>
        <v>0</v>
      </c>
      <c r="K361" s="78">
        <f t="shared" si="35"/>
        <v>0</v>
      </c>
      <c r="L361" s="78">
        <f t="shared" si="31"/>
        <v>0</v>
      </c>
      <c r="M361" s="78">
        <f t="shared" si="31"/>
        <v>0</v>
      </c>
      <c r="N361" s="78">
        <f t="shared" si="31"/>
        <v>0</v>
      </c>
      <c r="O361" s="78">
        <f t="shared" si="31"/>
        <v>0</v>
      </c>
      <c r="P361" s="78">
        <f t="shared" si="32"/>
        <v>0</v>
      </c>
      <c r="Q361" s="78">
        <f t="shared" si="32"/>
        <v>0</v>
      </c>
      <c r="R361" s="78">
        <f t="shared" si="32"/>
        <v>0</v>
      </c>
      <c r="S361" s="78">
        <f t="shared" si="32"/>
        <v>0</v>
      </c>
    </row>
    <row r="362" spans="1:19" x14ac:dyDescent="0.25">
      <c r="A362" s="88" t="str">
        <f>IFERROR(CONCATENATE('TARIFA SIN IVA MODIFICABLE '!A362," ",'TARIFA SIN IVA MODIFICABLE '!B362),"")</f>
        <v xml:space="preserve"> </v>
      </c>
      <c r="B362" s="78">
        <f>'TARIFA SIN IVA MODIFICABLE '!C362</f>
        <v>0</v>
      </c>
      <c r="C362" s="78">
        <f t="shared" si="33"/>
        <v>0</v>
      </c>
      <c r="D362" s="78">
        <f>'TARIFA SIN IVA MODIFICABLE '!D362</f>
        <v>0</v>
      </c>
      <c r="E362" s="78">
        <f t="shared" si="34"/>
        <v>0</v>
      </c>
      <c r="F362" s="78">
        <f t="shared" si="34"/>
        <v>0</v>
      </c>
      <c r="G362" s="78">
        <f t="shared" si="34"/>
        <v>0</v>
      </c>
      <c r="H362" s="78">
        <f>'TARIFA SIN IVA MODIFICABLE '!E362</f>
        <v>0</v>
      </c>
      <c r="I362" s="78">
        <f t="shared" si="35"/>
        <v>0</v>
      </c>
      <c r="J362" s="78">
        <f t="shared" si="35"/>
        <v>0</v>
      </c>
      <c r="K362" s="78">
        <f t="shared" si="35"/>
        <v>0</v>
      </c>
      <c r="L362" s="78">
        <f t="shared" si="31"/>
        <v>0</v>
      </c>
      <c r="M362" s="78">
        <f t="shared" si="31"/>
        <v>0</v>
      </c>
      <c r="N362" s="78">
        <f t="shared" si="31"/>
        <v>0</v>
      </c>
      <c r="O362" s="78">
        <f t="shared" si="31"/>
        <v>0</v>
      </c>
      <c r="P362" s="78">
        <f t="shared" si="32"/>
        <v>0</v>
      </c>
      <c r="Q362" s="78">
        <f t="shared" si="32"/>
        <v>0</v>
      </c>
      <c r="R362" s="78">
        <f t="shared" si="32"/>
        <v>0</v>
      </c>
      <c r="S362" s="78">
        <f t="shared" si="32"/>
        <v>0</v>
      </c>
    </row>
    <row r="363" spans="1:19" x14ac:dyDescent="0.25">
      <c r="A363" s="88" t="str">
        <f>IFERROR(CONCATENATE('TARIFA SIN IVA MODIFICABLE '!A363," ",'TARIFA SIN IVA MODIFICABLE '!B363),"")</f>
        <v xml:space="preserve"> </v>
      </c>
      <c r="B363" s="78">
        <f>'TARIFA SIN IVA MODIFICABLE '!C363</f>
        <v>0</v>
      </c>
      <c r="C363" s="78">
        <f t="shared" si="33"/>
        <v>0</v>
      </c>
      <c r="D363" s="78">
        <f>'TARIFA SIN IVA MODIFICABLE '!D363</f>
        <v>0</v>
      </c>
      <c r="E363" s="78">
        <f t="shared" si="34"/>
        <v>0</v>
      </c>
      <c r="F363" s="78">
        <f t="shared" si="34"/>
        <v>0</v>
      </c>
      <c r="G363" s="78">
        <f t="shared" si="34"/>
        <v>0</v>
      </c>
      <c r="H363" s="78">
        <f>'TARIFA SIN IVA MODIFICABLE '!E363</f>
        <v>0</v>
      </c>
      <c r="I363" s="78">
        <f t="shared" si="35"/>
        <v>0</v>
      </c>
      <c r="J363" s="78">
        <f t="shared" si="35"/>
        <v>0</v>
      </c>
      <c r="K363" s="78">
        <f t="shared" si="35"/>
        <v>0</v>
      </c>
      <c r="L363" s="78">
        <f t="shared" si="31"/>
        <v>0</v>
      </c>
      <c r="M363" s="78">
        <f t="shared" si="31"/>
        <v>0</v>
      </c>
      <c r="N363" s="78">
        <f t="shared" si="31"/>
        <v>0</v>
      </c>
      <c r="O363" s="78">
        <f t="shared" si="31"/>
        <v>0</v>
      </c>
      <c r="P363" s="78">
        <f t="shared" si="32"/>
        <v>0</v>
      </c>
      <c r="Q363" s="78">
        <f t="shared" si="32"/>
        <v>0</v>
      </c>
      <c r="R363" s="78">
        <f t="shared" si="32"/>
        <v>0</v>
      </c>
      <c r="S363" s="78">
        <f t="shared" si="32"/>
        <v>0</v>
      </c>
    </row>
    <row r="364" spans="1:19" x14ac:dyDescent="0.25">
      <c r="A364" s="88" t="str">
        <f>IFERROR(CONCATENATE('TARIFA SIN IVA MODIFICABLE '!A364," ",'TARIFA SIN IVA MODIFICABLE '!B364),"")</f>
        <v xml:space="preserve"> </v>
      </c>
      <c r="B364" s="78">
        <f>'TARIFA SIN IVA MODIFICABLE '!C364</f>
        <v>0</v>
      </c>
      <c r="C364" s="78">
        <f t="shared" si="33"/>
        <v>0</v>
      </c>
      <c r="D364" s="78">
        <f>'TARIFA SIN IVA MODIFICABLE '!D364</f>
        <v>0</v>
      </c>
      <c r="E364" s="78">
        <f t="shared" si="34"/>
        <v>0</v>
      </c>
      <c r="F364" s="78">
        <f t="shared" si="34"/>
        <v>0</v>
      </c>
      <c r="G364" s="78">
        <f t="shared" si="34"/>
        <v>0</v>
      </c>
      <c r="H364" s="78">
        <f>'TARIFA SIN IVA MODIFICABLE '!E364</f>
        <v>0</v>
      </c>
      <c r="I364" s="78">
        <f t="shared" si="35"/>
        <v>0</v>
      </c>
      <c r="J364" s="78">
        <f t="shared" si="35"/>
        <v>0</v>
      </c>
      <c r="K364" s="78">
        <f t="shared" si="35"/>
        <v>0</v>
      </c>
      <c r="L364" s="78">
        <f t="shared" si="31"/>
        <v>0</v>
      </c>
      <c r="M364" s="78">
        <f t="shared" si="31"/>
        <v>0</v>
      </c>
      <c r="N364" s="78">
        <f t="shared" si="31"/>
        <v>0</v>
      </c>
      <c r="O364" s="78">
        <f t="shared" si="31"/>
        <v>0</v>
      </c>
      <c r="P364" s="78">
        <f t="shared" si="32"/>
        <v>0</v>
      </c>
      <c r="Q364" s="78">
        <f t="shared" si="32"/>
        <v>0</v>
      </c>
      <c r="R364" s="78">
        <f t="shared" si="32"/>
        <v>0</v>
      </c>
      <c r="S364" s="78">
        <f t="shared" si="32"/>
        <v>0</v>
      </c>
    </row>
    <row r="365" spans="1:19" x14ac:dyDescent="0.25">
      <c r="A365" s="88" t="str">
        <f>IFERROR(CONCATENATE('TARIFA SIN IVA MODIFICABLE '!A365," ",'TARIFA SIN IVA MODIFICABLE '!B365),"")</f>
        <v xml:space="preserve"> </v>
      </c>
      <c r="B365" s="78">
        <f>'TARIFA SIN IVA MODIFICABLE '!C365</f>
        <v>0</v>
      </c>
      <c r="C365" s="78">
        <f t="shared" si="33"/>
        <v>0</v>
      </c>
      <c r="D365" s="78">
        <f>'TARIFA SIN IVA MODIFICABLE '!D365</f>
        <v>0</v>
      </c>
      <c r="E365" s="78">
        <f t="shared" si="34"/>
        <v>0</v>
      </c>
      <c r="F365" s="78">
        <f t="shared" si="34"/>
        <v>0</v>
      </c>
      <c r="G365" s="78">
        <f t="shared" si="34"/>
        <v>0</v>
      </c>
      <c r="H365" s="78">
        <f>'TARIFA SIN IVA MODIFICABLE '!E365</f>
        <v>0</v>
      </c>
      <c r="I365" s="78">
        <f t="shared" si="35"/>
        <v>0</v>
      </c>
      <c r="J365" s="78">
        <f t="shared" si="35"/>
        <v>0</v>
      </c>
      <c r="K365" s="78">
        <f t="shared" si="35"/>
        <v>0</v>
      </c>
      <c r="L365" s="78">
        <f t="shared" si="31"/>
        <v>0</v>
      </c>
      <c r="M365" s="78">
        <f t="shared" si="31"/>
        <v>0</v>
      </c>
      <c r="N365" s="78">
        <f t="shared" si="31"/>
        <v>0</v>
      </c>
      <c r="O365" s="78">
        <f t="shared" si="31"/>
        <v>0</v>
      </c>
      <c r="P365" s="78">
        <f t="shared" si="32"/>
        <v>0</v>
      </c>
      <c r="Q365" s="78">
        <f t="shared" si="32"/>
        <v>0</v>
      </c>
      <c r="R365" s="78">
        <f t="shared" si="32"/>
        <v>0</v>
      </c>
      <c r="S365" s="78">
        <f t="shared" si="32"/>
        <v>0</v>
      </c>
    </row>
    <row r="366" spans="1:19" x14ac:dyDescent="0.25">
      <c r="A366" s="88" t="str">
        <f>IFERROR(CONCATENATE('TARIFA SIN IVA MODIFICABLE '!A366," ",'TARIFA SIN IVA MODIFICABLE '!B366),"")</f>
        <v xml:space="preserve"> </v>
      </c>
      <c r="B366" s="78">
        <f>'TARIFA SIN IVA MODIFICABLE '!C366</f>
        <v>0</v>
      </c>
      <c r="C366" s="78">
        <f t="shared" si="33"/>
        <v>0</v>
      </c>
      <c r="D366" s="78">
        <f>'TARIFA SIN IVA MODIFICABLE '!D366</f>
        <v>0</v>
      </c>
      <c r="E366" s="78">
        <f t="shared" si="34"/>
        <v>0</v>
      </c>
      <c r="F366" s="78">
        <f t="shared" si="34"/>
        <v>0</v>
      </c>
      <c r="G366" s="78">
        <f t="shared" si="34"/>
        <v>0</v>
      </c>
      <c r="H366" s="78">
        <f>'TARIFA SIN IVA MODIFICABLE '!E366</f>
        <v>0</v>
      </c>
      <c r="I366" s="78">
        <f t="shared" si="35"/>
        <v>0</v>
      </c>
      <c r="J366" s="78">
        <f t="shared" si="35"/>
        <v>0</v>
      </c>
      <c r="K366" s="78">
        <f t="shared" si="35"/>
        <v>0</v>
      </c>
      <c r="L366" s="78">
        <f t="shared" si="31"/>
        <v>0</v>
      </c>
      <c r="M366" s="78">
        <f t="shared" si="31"/>
        <v>0</v>
      </c>
      <c r="N366" s="78">
        <f t="shared" si="31"/>
        <v>0</v>
      </c>
      <c r="O366" s="78">
        <f t="shared" si="31"/>
        <v>0</v>
      </c>
      <c r="P366" s="78">
        <f t="shared" si="32"/>
        <v>0</v>
      </c>
      <c r="Q366" s="78">
        <f t="shared" si="32"/>
        <v>0</v>
      </c>
      <c r="R366" s="78">
        <f t="shared" si="32"/>
        <v>0</v>
      </c>
      <c r="S366" s="78">
        <f t="shared" si="32"/>
        <v>0</v>
      </c>
    </row>
    <row r="367" spans="1:19" x14ac:dyDescent="0.25">
      <c r="A367" s="88" t="str">
        <f>IFERROR(CONCATENATE('TARIFA SIN IVA MODIFICABLE '!A367," ",'TARIFA SIN IVA MODIFICABLE '!B367),"")</f>
        <v xml:space="preserve"> </v>
      </c>
      <c r="B367" s="78">
        <f>'TARIFA SIN IVA MODIFICABLE '!C367</f>
        <v>0</v>
      </c>
      <c r="C367" s="78">
        <f t="shared" si="33"/>
        <v>0</v>
      </c>
      <c r="D367" s="78">
        <f>'TARIFA SIN IVA MODIFICABLE '!D367</f>
        <v>0</v>
      </c>
      <c r="E367" s="78">
        <f t="shared" si="34"/>
        <v>0</v>
      </c>
      <c r="F367" s="78">
        <f t="shared" si="34"/>
        <v>0</v>
      </c>
      <c r="G367" s="78">
        <f t="shared" si="34"/>
        <v>0</v>
      </c>
      <c r="H367" s="78">
        <f>'TARIFA SIN IVA MODIFICABLE '!E367</f>
        <v>0</v>
      </c>
      <c r="I367" s="78">
        <f t="shared" si="35"/>
        <v>0</v>
      </c>
      <c r="J367" s="78">
        <f t="shared" si="35"/>
        <v>0</v>
      </c>
      <c r="K367" s="78">
        <f t="shared" si="35"/>
        <v>0</v>
      </c>
      <c r="L367" s="78">
        <f t="shared" si="31"/>
        <v>0</v>
      </c>
      <c r="M367" s="78">
        <f t="shared" si="31"/>
        <v>0</v>
      </c>
      <c r="N367" s="78">
        <f t="shared" si="31"/>
        <v>0</v>
      </c>
      <c r="O367" s="78">
        <f t="shared" si="31"/>
        <v>0</v>
      </c>
      <c r="P367" s="78">
        <f t="shared" si="32"/>
        <v>0</v>
      </c>
      <c r="Q367" s="78">
        <f t="shared" si="32"/>
        <v>0</v>
      </c>
      <c r="R367" s="78">
        <f t="shared" si="32"/>
        <v>0</v>
      </c>
      <c r="S367" s="78">
        <f t="shared" si="32"/>
        <v>0</v>
      </c>
    </row>
    <row r="368" spans="1:19" x14ac:dyDescent="0.25">
      <c r="A368" s="88" t="str">
        <f>IFERROR(CONCATENATE('TARIFA SIN IVA MODIFICABLE '!A368," ",'TARIFA SIN IVA MODIFICABLE '!B368),"")</f>
        <v xml:space="preserve"> </v>
      </c>
      <c r="B368" s="78">
        <f>'TARIFA SIN IVA MODIFICABLE '!C368</f>
        <v>0</v>
      </c>
      <c r="C368" s="78">
        <f t="shared" si="33"/>
        <v>0</v>
      </c>
      <c r="D368" s="78">
        <f>'TARIFA SIN IVA MODIFICABLE '!D368</f>
        <v>0</v>
      </c>
      <c r="E368" s="78">
        <f t="shared" si="34"/>
        <v>0</v>
      </c>
      <c r="F368" s="78">
        <f t="shared" si="34"/>
        <v>0</v>
      </c>
      <c r="G368" s="78">
        <f t="shared" si="34"/>
        <v>0</v>
      </c>
      <c r="H368" s="78">
        <f>'TARIFA SIN IVA MODIFICABLE '!E368</f>
        <v>0</v>
      </c>
      <c r="I368" s="78">
        <f t="shared" si="35"/>
        <v>0</v>
      </c>
      <c r="J368" s="78">
        <f t="shared" si="35"/>
        <v>0</v>
      </c>
      <c r="K368" s="78">
        <f t="shared" si="35"/>
        <v>0</v>
      </c>
      <c r="L368" s="78">
        <f t="shared" si="31"/>
        <v>0</v>
      </c>
      <c r="M368" s="78">
        <f t="shared" si="31"/>
        <v>0</v>
      </c>
      <c r="N368" s="78">
        <f t="shared" si="31"/>
        <v>0</v>
      </c>
      <c r="O368" s="78">
        <f t="shared" si="31"/>
        <v>0</v>
      </c>
      <c r="P368" s="78">
        <f t="shared" si="32"/>
        <v>0</v>
      </c>
      <c r="Q368" s="78">
        <f t="shared" si="32"/>
        <v>0</v>
      </c>
      <c r="R368" s="78">
        <f t="shared" si="32"/>
        <v>0</v>
      </c>
      <c r="S368" s="78">
        <f t="shared" si="32"/>
        <v>0</v>
      </c>
    </row>
    <row r="369" spans="1:19" x14ac:dyDescent="0.25">
      <c r="A369" s="88" t="str">
        <f>IFERROR(CONCATENATE('TARIFA SIN IVA MODIFICABLE '!A369," ",'TARIFA SIN IVA MODIFICABLE '!B369),"")</f>
        <v xml:space="preserve"> </v>
      </c>
      <c r="B369" s="78">
        <f>'TARIFA SIN IVA MODIFICABLE '!C369</f>
        <v>0</v>
      </c>
      <c r="C369" s="78">
        <f t="shared" si="33"/>
        <v>0</v>
      </c>
      <c r="D369" s="78">
        <f>'TARIFA SIN IVA MODIFICABLE '!D369</f>
        <v>0</v>
      </c>
      <c r="E369" s="78">
        <f t="shared" si="34"/>
        <v>0</v>
      </c>
      <c r="F369" s="78">
        <f t="shared" si="34"/>
        <v>0</v>
      </c>
      <c r="G369" s="78">
        <f t="shared" si="34"/>
        <v>0</v>
      </c>
      <c r="H369" s="78">
        <f>'TARIFA SIN IVA MODIFICABLE '!E369</f>
        <v>0</v>
      </c>
      <c r="I369" s="78">
        <f t="shared" si="35"/>
        <v>0</v>
      </c>
      <c r="J369" s="78">
        <f t="shared" si="35"/>
        <v>0</v>
      </c>
      <c r="K369" s="78">
        <f t="shared" si="35"/>
        <v>0</v>
      </c>
      <c r="L369" s="78">
        <f t="shared" si="31"/>
        <v>0</v>
      </c>
      <c r="M369" s="78">
        <f t="shared" si="31"/>
        <v>0</v>
      </c>
      <c r="N369" s="78">
        <f t="shared" si="31"/>
        <v>0</v>
      </c>
      <c r="O369" s="78">
        <f t="shared" si="31"/>
        <v>0</v>
      </c>
      <c r="P369" s="78">
        <f t="shared" si="32"/>
        <v>0</v>
      </c>
      <c r="Q369" s="78">
        <f t="shared" si="32"/>
        <v>0</v>
      </c>
      <c r="R369" s="78">
        <f t="shared" si="32"/>
        <v>0</v>
      </c>
      <c r="S369" s="78">
        <f t="shared" si="32"/>
        <v>0</v>
      </c>
    </row>
    <row r="370" spans="1:19" x14ac:dyDescent="0.25">
      <c r="A370" s="88" t="str">
        <f>IFERROR(CONCATENATE('TARIFA SIN IVA MODIFICABLE '!A370," ",'TARIFA SIN IVA MODIFICABLE '!B370),"")</f>
        <v xml:space="preserve"> </v>
      </c>
      <c r="B370" s="78">
        <f>'TARIFA SIN IVA MODIFICABLE '!C370</f>
        <v>0</v>
      </c>
      <c r="C370" s="78">
        <f t="shared" si="33"/>
        <v>0</v>
      </c>
      <c r="D370" s="78">
        <f>'TARIFA SIN IVA MODIFICABLE '!D370</f>
        <v>0</v>
      </c>
      <c r="E370" s="78">
        <f t="shared" si="34"/>
        <v>0</v>
      </c>
      <c r="F370" s="78">
        <f t="shared" si="34"/>
        <v>0</v>
      </c>
      <c r="G370" s="78">
        <f t="shared" si="34"/>
        <v>0</v>
      </c>
      <c r="H370" s="78">
        <f>'TARIFA SIN IVA MODIFICABLE '!E370</f>
        <v>0</v>
      </c>
      <c r="I370" s="78">
        <f t="shared" si="35"/>
        <v>0</v>
      </c>
      <c r="J370" s="78">
        <f t="shared" si="35"/>
        <v>0</v>
      </c>
      <c r="K370" s="78">
        <f t="shared" si="35"/>
        <v>0</v>
      </c>
      <c r="L370" s="78">
        <f t="shared" si="31"/>
        <v>0</v>
      </c>
      <c r="M370" s="78">
        <f t="shared" si="31"/>
        <v>0</v>
      </c>
      <c r="N370" s="78">
        <f t="shared" si="31"/>
        <v>0</v>
      </c>
      <c r="O370" s="78">
        <f t="shared" si="31"/>
        <v>0</v>
      </c>
      <c r="P370" s="78">
        <f t="shared" si="32"/>
        <v>0</v>
      </c>
      <c r="Q370" s="78">
        <f t="shared" si="32"/>
        <v>0</v>
      </c>
      <c r="R370" s="78">
        <f t="shared" si="32"/>
        <v>0</v>
      </c>
      <c r="S370" s="78">
        <f t="shared" si="32"/>
        <v>0</v>
      </c>
    </row>
    <row r="371" spans="1:19" x14ac:dyDescent="0.25">
      <c r="A371" s="88" t="str">
        <f>IFERROR(CONCATENATE('TARIFA SIN IVA MODIFICABLE '!A371," ",'TARIFA SIN IVA MODIFICABLE '!B371),"")</f>
        <v xml:space="preserve"> </v>
      </c>
      <c r="B371" s="78">
        <f>'TARIFA SIN IVA MODIFICABLE '!C371</f>
        <v>0</v>
      </c>
      <c r="C371" s="78">
        <f t="shared" si="33"/>
        <v>0</v>
      </c>
      <c r="D371" s="78">
        <f>'TARIFA SIN IVA MODIFICABLE '!D371</f>
        <v>0</v>
      </c>
      <c r="E371" s="78">
        <f t="shared" si="34"/>
        <v>0</v>
      </c>
      <c r="F371" s="78">
        <f t="shared" si="34"/>
        <v>0</v>
      </c>
      <c r="G371" s="78">
        <f t="shared" si="34"/>
        <v>0</v>
      </c>
      <c r="H371" s="78">
        <f>'TARIFA SIN IVA MODIFICABLE '!E371</f>
        <v>0</v>
      </c>
      <c r="I371" s="78">
        <f t="shared" si="35"/>
        <v>0</v>
      </c>
      <c r="J371" s="78">
        <f t="shared" si="35"/>
        <v>0</v>
      </c>
      <c r="K371" s="78">
        <f t="shared" si="35"/>
        <v>0</v>
      </c>
      <c r="L371" s="78">
        <f t="shared" si="31"/>
        <v>0</v>
      </c>
      <c r="M371" s="78">
        <f t="shared" si="31"/>
        <v>0</v>
      </c>
      <c r="N371" s="78">
        <f t="shared" si="31"/>
        <v>0</v>
      </c>
      <c r="O371" s="78">
        <f t="shared" si="31"/>
        <v>0</v>
      </c>
      <c r="P371" s="78">
        <f t="shared" si="32"/>
        <v>0</v>
      </c>
      <c r="Q371" s="78">
        <f t="shared" si="32"/>
        <v>0</v>
      </c>
      <c r="R371" s="78">
        <f t="shared" si="32"/>
        <v>0</v>
      </c>
      <c r="S371" s="78">
        <f t="shared" si="32"/>
        <v>0</v>
      </c>
    </row>
    <row r="372" spans="1:19" x14ac:dyDescent="0.25">
      <c r="A372" s="88" t="str">
        <f>IFERROR(CONCATENATE('TARIFA SIN IVA MODIFICABLE '!A372," ",'TARIFA SIN IVA MODIFICABLE '!B372),"")</f>
        <v xml:space="preserve"> </v>
      </c>
      <c r="B372" s="78">
        <f>'TARIFA SIN IVA MODIFICABLE '!C372</f>
        <v>0</v>
      </c>
      <c r="C372" s="78">
        <f t="shared" si="33"/>
        <v>0</v>
      </c>
      <c r="D372" s="78">
        <f>'TARIFA SIN IVA MODIFICABLE '!D372</f>
        <v>0</v>
      </c>
      <c r="E372" s="78">
        <f t="shared" si="34"/>
        <v>0</v>
      </c>
      <c r="F372" s="78">
        <f t="shared" si="34"/>
        <v>0</v>
      </c>
      <c r="G372" s="78">
        <f t="shared" si="34"/>
        <v>0</v>
      </c>
      <c r="H372" s="78">
        <f>'TARIFA SIN IVA MODIFICABLE '!E372</f>
        <v>0</v>
      </c>
      <c r="I372" s="78">
        <f t="shared" si="35"/>
        <v>0</v>
      </c>
      <c r="J372" s="78">
        <f t="shared" si="35"/>
        <v>0</v>
      </c>
      <c r="K372" s="78">
        <f t="shared" si="35"/>
        <v>0</v>
      </c>
      <c r="L372" s="78">
        <f t="shared" si="31"/>
        <v>0</v>
      </c>
      <c r="M372" s="78">
        <f t="shared" si="31"/>
        <v>0</v>
      </c>
      <c r="N372" s="78">
        <f t="shared" si="31"/>
        <v>0</v>
      </c>
      <c r="O372" s="78">
        <f t="shared" si="31"/>
        <v>0</v>
      </c>
      <c r="P372" s="78">
        <f t="shared" si="32"/>
        <v>0</v>
      </c>
      <c r="Q372" s="78">
        <f t="shared" si="32"/>
        <v>0</v>
      </c>
      <c r="R372" s="78">
        <f t="shared" si="32"/>
        <v>0</v>
      </c>
      <c r="S372" s="78">
        <f t="shared" si="32"/>
        <v>0</v>
      </c>
    </row>
    <row r="373" spans="1:19" x14ac:dyDescent="0.25">
      <c r="A373" s="88" t="str">
        <f>IFERROR(CONCATENATE('TARIFA SIN IVA MODIFICABLE '!A373," ",'TARIFA SIN IVA MODIFICABLE '!B373),"")</f>
        <v xml:space="preserve"> </v>
      </c>
      <c r="B373" s="78">
        <f>'TARIFA SIN IVA MODIFICABLE '!C373</f>
        <v>0</v>
      </c>
      <c r="C373" s="78">
        <f t="shared" si="33"/>
        <v>0</v>
      </c>
      <c r="D373" s="78">
        <f>'TARIFA SIN IVA MODIFICABLE '!D373</f>
        <v>0</v>
      </c>
      <c r="E373" s="78">
        <f t="shared" si="34"/>
        <v>0</v>
      </c>
      <c r="F373" s="78">
        <f t="shared" si="34"/>
        <v>0</v>
      </c>
      <c r="G373" s="78">
        <f t="shared" si="34"/>
        <v>0</v>
      </c>
      <c r="H373" s="78">
        <f>'TARIFA SIN IVA MODIFICABLE '!E373</f>
        <v>0</v>
      </c>
      <c r="I373" s="78">
        <f t="shared" si="35"/>
        <v>0</v>
      </c>
      <c r="J373" s="78">
        <f t="shared" si="35"/>
        <v>0</v>
      </c>
      <c r="K373" s="78">
        <f t="shared" si="35"/>
        <v>0</v>
      </c>
      <c r="L373" s="78">
        <f t="shared" si="31"/>
        <v>0</v>
      </c>
      <c r="M373" s="78">
        <f t="shared" si="31"/>
        <v>0</v>
      </c>
      <c r="N373" s="78">
        <f t="shared" si="31"/>
        <v>0</v>
      </c>
      <c r="O373" s="78">
        <f t="shared" si="31"/>
        <v>0</v>
      </c>
      <c r="P373" s="78">
        <f t="shared" si="32"/>
        <v>0</v>
      </c>
      <c r="Q373" s="78">
        <f t="shared" si="32"/>
        <v>0</v>
      </c>
      <c r="R373" s="78">
        <f t="shared" si="32"/>
        <v>0</v>
      </c>
      <c r="S373" s="78">
        <f t="shared" si="32"/>
        <v>0</v>
      </c>
    </row>
    <row r="374" spans="1:19" x14ac:dyDescent="0.25">
      <c r="A374" s="88" t="str">
        <f>IFERROR(CONCATENATE('TARIFA SIN IVA MODIFICABLE '!A374," ",'TARIFA SIN IVA MODIFICABLE '!B374),"")</f>
        <v xml:space="preserve"> </v>
      </c>
      <c r="B374" s="78">
        <f>'TARIFA SIN IVA MODIFICABLE '!C374</f>
        <v>0</v>
      </c>
      <c r="C374" s="78">
        <f t="shared" si="33"/>
        <v>0</v>
      </c>
      <c r="D374" s="78">
        <f>'TARIFA SIN IVA MODIFICABLE '!D374</f>
        <v>0</v>
      </c>
      <c r="E374" s="78">
        <f t="shared" si="34"/>
        <v>0</v>
      </c>
      <c r="F374" s="78">
        <f t="shared" si="34"/>
        <v>0</v>
      </c>
      <c r="G374" s="78">
        <f t="shared" si="34"/>
        <v>0</v>
      </c>
      <c r="H374" s="78">
        <f>'TARIFA SIN IVA MODIFICABLE '!E374</f>
        <v>0</v>
      </c>
      <c r="I374" s="78">
        <f t="shared" si="35"/>
        <v>0</v>
      </c>
      <c r="J374" s="78">
        <f t="shared" si="35"/>
        <v>0</v>
      </c>
      <c r="K374" s="78">
        <f t="shared" si="35"/>
        <v>0</v>
      </c>
      <c r="L374" s="78">
        <f t="shared" si="31"/>
        <v>0</v>
      </c>
      <c r="M374" s="78">
        <f t="shared" si="31"/>
        <v>0</v>
      </c>
      <c r="N374" s="78">
        <f t="shared" si="31"/>
        <v>0</v>
      </c>
      <c r="O374" s="78">
        <f t="shared" si="31"/>
        <v>0</v>
      </c>
      <c r="P374" s="78">
        <f t="shared" si="32"/>
        <v>0</v>
      </c>
      <c r="Q374" s="78">
        <f t="shared" si="32"/>
        <v>0</v>
      </c>
      <c r="R374" s="78">
        <f t="shared" si="32"/>
        <v>0</v>
      </c>
      <c r="S374" s="78">
        <f t="shared" si="32"/>
        <v>0</v>
      </c>
    </row>
    <row r="375" spans="1:19" x14ac:dyDescent="0.25">
      <c r="A375" s="88" t="str">
        <f>IFERROR(CONCATENATE('TARIFA SIN IVA MODIFICABLE '!A375," ",'TARIFA SIN IVA MODIFICABLE '!B375),"")</f>
        <v xml:space="preserve"> </v>
      </c>
      <c r="B375" s="78">
        <f>'TARIFA SIN IVA MODIFICABLE '!C375</f>
        <v>0</v>
      </c>
      <c r="C375" s="78">
        <f t="shared" si="33"/>
        <v>0</v>
      </c>
      <c r="D375" s="78">
        <f>'TARIFA SIN IVA MODIFICABLE '!D375</f>
        <v>0</v>
      </c>
      <c r="E375" s="78">
        <f t="shared" si="34"/>
        <v>0</v>
      </c>
      <c r="F375" s="78">
        <f t="shared" si="34"/>
        <v>0</v>
      </c>
      <c r="G375" s="78">
        <f t="shared" si="34"/>
        <v>0</v>
      </c>
      <c r="H375" s="78">
        <f>'TARIFA SIN IVA MODIFICABLE '!E375</f>
        <v>0</v>
      </c>
      <c r="I375" s="78">
        <f t="shared" si="35"/>
        <v>0</v>
      </c>
      <c r="J375" s="78">
        <f t="shared" si="35"/>
        <v>0</v>
      </c>
      <c r="K375" s="78">
        <f t="shared" si="35"/>
        <v>0</v>
      </c>
      <c r="L375" s="78">
        <f t="shared" si="31"/>
        <v>0</v>
      </c>
      <c r="M375" s="78">
        <f t="shared" si="31"/>
        <v>0</v>
      </c>
      <c r="N375" s="78">
        <f t="shared" si="31"/>
        <v>0</v>
      </c>
      <c r="O375" s="78">
        <f t="shared" si="31"/>
        <v>0</v>
      </c>
      <c r="P375" s="78">
        <f t="shared" si="32"/>
        <v>0</v>
      </c>
      <c r="Q375" s="78">
        <f t="shared" si="32"/>
        <v>0</v>
      </c>
      <c r="R375" s="78">
        <f t="shared" si="32"/>
        <v>0</v>
      </c>
      <c r="S375" s="78">
        <f t="shared" si="32"/>
        <v>0</v>
      </c>
    </row>
    <row r="376" spans="1:19" x14ac:dyDescent="0.25">
      <c r="A376" s="88" t="str">
        <f>IFERROR(CONCATENATE('TARIFA SIN IVA MODIFICABLE '!A376," ",'TARIFA SIN IVA MODIFICABLE '!B376),"")</f>
        <v xml:space="preserve"> </v>
      </c>
      <c r="B376" s="78">
        <f>'TARIFA SIN IVA MODIFICABLE '!C376</f>
        <v>0</v>
      </c>
      <c r="C376" s="78">
        <f t="shared" si="33"/>
        <v>0</v>
      </c>
      <c r="D376" s="78">
        <f>'TARIFA SIN IVA MODIFICABLE '!D376</f>
        <v>0</v>
      </c>
      <c r="E376" s="78">
        <f t="shared" si="34"/>
        <v>0</v>
      </c>
      <c r="F376" s="78">
        <f t="shared" si="34"/>
        <v>0</v>
      </c>
      <c r="G376" s="78">
        <f t="shared" si="34"/>
        <v>0</v>
      </c>
      <c r="H376" s="78">
        <f>'TARIFA SIN IVA MODIFICABLE '!E376</f>
        <v>0</v>
      </c>
      <c r="I376" s="78">
        <f t="shared" si="35"/>
        <v>0</v>
      </c>
      <c r="J376" s="78">
        <f t="shared" si="35"/>
        <v>0</v>
      </c>
      <c r="K376" s="78">
        <f t="shared" si="35"/>
        <v>0</v>
      </c>
      <c r="L376" s="78">
        <f t="shared" si="31"/>
        <v>0</v>
      </c>
      <c r="M376" s="78">
        <f t="shared" si="31"/>
        <v>0</v>
      </c>
      <c r="N376" s="78">
        <f t="shared" si="31"/>
        <v>0</v>
      </c>
      <c r="O376" s="78">
        <f t="shared" si="31"/>
        <v>0</v>
      </c>
      <c r="P376" s="78">
        <f t="shared" si="32"/>
        <v>0</v>
      </c>
      <c r="Q376" s="78">
        <f t="shared" si="32"/>
        <v>0</v>
      </c>
      <c r="R376" s="78">
        <f t="shared" si="32"/>
        <v>0</v>
      </c>
      <c r="S376" s="78">
        <f t="shared" si="32"/>
        <v>0</v>
      </c>
    </row>
    <row r="377" spans="1:19" x14ac:dyDescent="0.25">
      <c r="A377" s="88" t="str">
        <f>IFERROR(CONCATENATE('TARIFA SIN IVA MODIFICABLE '!A377," ",'TARIFA SIN IVA MODIFICABLE '!B377),"")</f>
        <v xml:space="preserve"> </v>
      </c>
      <c r="B377" s="78">
        <f>'TARIFA SIN IVA MODIFICABLE '!C377</f>
        <v>0</v>
      </c>
      <c r="C377" s="78">
        <f t="shared" si="33"/>
        <v>0</v>
      </c>
      <c r="D377" s="78">
        <f>'TARIFA SIN IVA MODIFICABLE '!D377</f>
        <v>0</v>
      </c>
      <c r="E377" s="78">
        <f t="shared" si="34"/>
        <v>0</v>
      </c>
      <c r="F377" s="78">
        <f t="shared" si="34"/>
        <v>0</v>
      </c>
      <c r="G377" s="78">
        <f t="shared" si="34"/>
        <v>0</v>
      </c>
      <c r="H377" s="78">
        <f>'TARIFA SIN IVA MODIFICABLE '!E377</f>
        <v>0</v>
      </c>
      <c r="I377" s="78">
        <f t="shared" si="35"/>
        <v>0</v>
      </c>
      <c r="J377" s="78">
        <f t="shared" si="35"/>
        <v>0</v>
      </c>
      <c r="K377" s="78">
        <f t="shared" si="35"/>
        <v>0</v>
      </c>
      <c r="L377" s="78">
        <f t="shared" si="31"/>
        <v>0</v>
      </c>
      <c r="M377" s="78">
        <f t="shared" si="31"/>
        <v>0</v>
      </c>
      <c r="N377" s="78">
        <f t="shared" si="31"/>
        <v>0</v>
      </c>
      <c r="O377" s="78">
        <f t="shared" si="31"/>
        <v>0</v>
      </c>
      <c r="P377" s="78">
        <f t="shared" si="32"/>
        <v>0</v>
      </c>
      <c r="Q377" s="78">
        <f t="shared" si="32"/>
        <v>0</v>
      </c>
      <c r="R377" s="78">
        <f t="shared" si="32"/>
        <v>0</v>
      </c>
      <c r="S377" s="78">
        <f t="shared" si="32"/>
        <v>0</v>
      </c>
    </row>
    <row r="378" spans="1:19" x14ac:dyDescent="0.25">
      <c r="A378" s="88" t="str">
        <f>IFERROR(CONCATENATE('TARIFA SIN IVA MODIFICABLE '!A378," ",'TARIFA SIN IVA MODIFICABLE '!B378),"")</f>
        <v xml:space="preserve"> </v>
      </c>
      <c r="B378" s="78">
        <f>'TARIFA SIN IVA MODIFICABLE '!C378</f>
        <v>0</v>
      </c>
      <c r="C378" s="78">
        <f t="shared" si="33"/>
        <v>0</v>
      </c>
      <c r="D378" s="78">
        <f>'TARIFA SIN IVA MODIFICABLE '!D378</f>
        <v>0</v>
      </c>
      <c r="E378" s="78">
        <f t="shared" si="34"/>
        <v>0</v>
      </c>
      <c r="F378" s="78">
        <f t="shared" si="34"/>
        <v>0</v>
      </c>
      <c r="G378" s="78">
        <f t="shared" si="34"/>
        <v>0</v>
      </c>
      <c r="H378" s="78">
        <f>'TARIFA SIN IVA MODIFICABLE '!E378</f>
        <v>0</v>
      </c>
      <c r="I378" s="78">
        <f t="shared" si="35"/>
        <v>0</v>
      </c>
      <c r="J378" s="78">
        <f t="shared" si="35"/>
        <v>0</v>
      </c>
      <c r="K378" s="78">
        <f t="shared" si="35"/>
        <v>0</v>
      </c>
      <c r="L378" s="78">
        <f t="shared" si="31"/>
        <v>0</v>
      </c>
      <c r="M378" s="78">
        <f t="shared" si="31"/>
        <v>0</v>
      </c>
      <c r="N378" s="78">
        <f t="shared" si="31"/>
        <v>0</v>
      </c>
      <c r="O378" s="78">
        <f t="shared" si="31"/>
        <v>0</v>
      </c>
      <c r="P378" s="78">
        <f t="shared" si="32"/>
        <v>0</v>
      </c>
      <c r="Q378" s="78">
        <f t="shared" si="32"/>
        <v>0</v>
      </c>
      <c r="R378" s="78">
        <f t="shared" si="32"/>
        <v>0</v>
      </c>
      <c r="S378" s="78">
        <f t="shared" si="32"/>
        <v>0</v>
      </c>
    </row>
    <row r="379" spans="1:19" x14ac:dyDescent="0.25">
      <c r="A379" s="88" t="str">
        <f>IFERROR(CONCATENATE('TARIFA SIN IVA MODIFICABLE '!A379," ",'TARIFA SIN IVA MODIFICABLE '!B379),"")</f>
        <v xml:space="preserve"> </v>
      </c>
      <c r="B379" s="78">
        <f>'TARIFA SIN IVA MODIFICABLE '!C379</f>
        <v>0</v>
      </c>
      <c r="C379" s="78">
        <f t="shared" si="33"/>
        <v>0</v>
      </c>
      <c r="D379" s="78">
        <f>'TARIFA SIN IVA MODIFICABLE '!D379</f>
        <v>0</v>
      </c>
      <c r="E379" s="78">
        <f t="shared" si="34"/>
        <v>0</v>
      </c>
      <c r="F379" s="78">
        <f t="shared" si="34"/>
        <v>0</v>
      </c>
      <c r="G379" s="78">
        <f t="shared" si="34"/>
        <v>0</v>
      </c>
      <c r="H379" s="78">
        <f>'TARIFA SIN IVA MODIFICABLE '!E379</f>
        <v>0</v>
      </c>
      <c r="I379" s="78">
        <f t="shared" si="35"/>
        <v>0</v>
      </c>
      <c r="J379" s="78">
        <f t="shared" si="35"/>
        <v>0</v>
      </c>
      <c r="K379" s="78">
        <f t="shared" si="35"/>
        <v>0</v>
      </c>
      <c r="L379" s="78">
        <f t="shared" si="31"/>
        <v>0</v>
      </c>
      <c r="M379" s="78">
        <f t="shared" si="31"/>
        <v>0</v>
      </c>
      <c r="N379" s="78">
        <f t="shared" si="31"/>
        <v>0</v>
      </c>
      <c r="O379" s="78">
        <f t="shared" si="31"/>
        <v>0</v>
      </c>
      <c r="P379" s="78">
        <f t="shared" si="32"/>
        <v>0</v>
      </c>
      <c r="Q379" s="78">
        <f t="shared" si="32"/>
        <v>0</v>
      </c>
      <c r="R379" s="78">
        <f t="shared" si="32"/>
        <v>0</v>
      </c>
      <c r="S379" s="78">
        <f t="shared" si="32"/>
        <v>0</v>
      </c>
    </row>
    <row r="380" spans="1:19" x14ac:dyDescent="0.25">
      <c r="A380" s="88" t="str">
        <f>IFERROR(CONCATENATE('TARIFA SIN IVA MODIFICABLE '!A380," ",'TARIFA SIN IVA MODIFICABLE '!B380),"")</f>
        <v xml:space="preserve"> </v>
      </c>
      <c r="B380" s="78">
        <f>'TARIFA SIN IVA MODIFICABLE '!C380</f>
        <v>0</v>
      </c>
      <c r="C380" s="78">
        <f t="shared" si="33"/>
        <v>0</v>
      </c>
      <c r="D380" s="78">
        <f>'TARIFA SIN IVA MODIFICABLE '!D380</f>
        <v>0</v>
      </c>
      <c r="E380" s="78">
        <f t="shared" si="34"/>
        <v>0</v>
      </c>
      <c r="F380" s="78">
        <f t="shared" si="34"/>
        <v>0</v>
      </c>
      <c r="G380" s="78">
        <f t="shared" si="34"/>
        <v>0</v>
      </c>
      <c r="H380" s="78">
        <f>'TARIFA SIN IVA MODIFICABLE '!E380</f>
        <v>0</v>
      </c>
      <c r="I380" s="78">
        <f t="shared" si="35"/>
        <v>0</v>
      </c>
      <c r="J380" s="78">
        <f t="shared" si="35"/>
        <v>0</v>
      </c>
      <c r="K380" s="78">
        <f t="shared" si="35"/>
        <v>0</v>
      </c>
      <c r="L380" s="78">
        <f t="shared" si="31"/>
        <v>0</v>
      </c>
      <c r="M380" s="78">
        <f t="shared" si="31"/>
        <v>0</v>
      </c>
      <c r="N380" s="78">
        <f t="shared" si="31"/>
        <v>0</v>
      </c>
      <c r="O380" s="78">
        <f t="shared" si="31"/>
        <v>0</v>
      </c>
      <c r="P380" s="78">
        <f t="shared" si="32"/>
        <v>0</v>
      </c>
      <c r="Q380" s="78">
        <f t="shared" si="32"/>
        <v>0</v>
      </c>
      <c r="R380" s="78">
        <f t="shared" si="32"/>
        <v>0</v>
      </c>
      <c r="S380" s="78">
        <f t="shared" si="32"/>
        <v>0</v>
      </c>
    </row>
    <row r="381" spans="1:19" x14ac:dyDescent="0.25">
      <c r="A381" s="88" t="str">
        <f>IFERROR(CONCATENATE('TARIFA SIN IVA MODIFICABLE '!A381," ",'TARIFA SIN IVA MODIFICABLE '!B381),"")</f>
        <v xml:space="preserve"> </v>
      </c>
      <c r="B381" s="78">
        <f>'TARIFA SIN IVA MODIFICABLE '!C381</f>
        <v>0</v>
      </c>
      <c r="C381" s="78">
        <f t="shared" si="33"/>
        <v>0</v>
      </c>
      <c r="D381" s="78">
        <f>'TARIFA SIN IVA MODIFICABLE '!D381</f>
        <v>0</v>
      </c>
      <c r="E381" s="78">
        <f t="shared" si="34"/>
        <v>0</v>
      </c>
      <c r="F381" s="78">
        <f t="shared" si="34"/>
        <v>0</v>
      </c>
      <c r="G381" s="78">
        <f t="shared" si="34"/>
        <v>0</v>
      </c>
      <c r="H381" s="78">
        <f>'TARIFA SIN IVA MODIFICABLE '!E381</f>
        <v>0</v>
      </c>
      <c r="I381" s="78">
        <f t="shared" si="35"/>
        <v>0</v>
      </c>
      <c r="J381" s="78">
        <f t="shared" si="35"/>
        <v>0</v>
      </c>
      <c r="K381" s="78">
        <f t="shared" si="35"/>
        <v>0</v>
      </c>
      <c r="L381" s="78">
        <f t="shared" si="31"/>
        <v>0</v>
      </c>
      <c r="M381" s="78">
        <f t="shared" si="31"/>
        <v>0</v>
      </c>
      <c r="N381" s="78">
        <f t="shared" si="31"/>
        <v>0</v>
      </c>
      <c r="O381" s="78">
        <f t="shared" si="31"/>
        <v>0</v>
      </c>
      <c r="P381" s="78">
        <f t="shared" si="32"/>
        <v>0</v>
      </c>
      <c r="Q381" s="78">
        <f t="shared" si="32"/>
        <v>0</v>
      </c>
      <c r="R381" s="78">
        <f t="shared" si="32"/>
        <v>0</v>
      </c>
      <c r="S381" s="78">
        <f t="shared" si="32"/>
        <v>0</v>
      </c>
    </row>
    <row r="382" spans="1:19" x14ac:dyDescent="0.25">
      <c r="A382" s="88" t="str">
        <f>IFERROR(CONCATENATE('TARIFA SIN IVA MODIFICABLE '!A382," ",'TARIFA SIN IVA MODIFICABLE '!B382),"")</f>
        <v xml:space="preserve"> </v>
      </c>
      <c r="B382" s="78">
        <f>'TARIFA SIN IVA MODIFICABLE '!C382</f>
        <v>0</v>
      </c>
      <c r="C382" s="78">
        <f t="shared" si="33"/>
        <v>0</v>
      </c>
      <c r="D382" s="78">
        <f>'TARIFA SIN IVA MODIFICABLE '!D382</f>
        <v>0</v>
      </c>
      <c r="E382" s="78">
        <f t="shared" si="34"/>
        <v>0</v>
      </c>
      <c r="F382" s="78">
        <f t="shared" si="34"/>
        <v>0</v>
      </c>
      <c r="G382" s="78">
        <f t="shared" si="34"/>
        <v>0</v>
      </c>
      <c r="H382" s="78">
        <f>'TARIFA SIN IVA MODIFICABLE '!E382</f>
        <v>0</v>
      </c>
      <c r="I382" s="78">
        <f t="shared" si="35"/>
        <v>0</v>
      </c>
      <c r="J382" s="78">
        <f t="shared" si="35"/>
        <v>0</v>
      </c>
      <c r="K382" s="78">
        <f t="shared" si="35"/>
        <v>0</v>
      </c>
      <c r="L382" s="78">
        <f t="shared" si="31"/>
        <v>0</v>
      </c>
      <c r="M382" s="78">
        <f t="shared" si="31"/>
        <v>0</v>
      </c>
      <c r="N382" s="78">
        <f t="shared" si="31"/>
        <v>0</v>
      </c>
      <c r="O382" s="78">
        <f t="shared" si="31"/>
        <v>0</v>
      </c>
      <c r="P382" s="78">
        <f t="shared" si="32"/>
        <v>0</v>
      </c>
      <c r="Q382" s="78">
        <f t="shared" si="32"/>
        <v>0</v>
      </c>
      <c r="R382" s="78">
        <f t="shared" si="32"/>
        <v>0</v>
      </c>
      <c r="S382" s="78">
        <f t="shared" si="32"/>
        <v>0</v>
      </c>
    </row>
    <row r="383" spans="1:19" x14ac:dyDescent="0.25">
      <c r="A383" s="88" t="str">
        <f>IFERROR(CONCATENATE('TARIFA SIN IVA MODIFICABLE '!A383," ",'TARIFA SIN IVA MODIFICABLE '!B383),"")</f>
        <v xml:space="preserve"> </v>
      </c>
      <c r="B383" s="78">
        <f>'TARIFA SIN IVA MODIFICABLE '!C383</f>
        <v>0</v>
      </c>
      <c r="C383" s="78">
        <f t="shared" si="33"/>
        <v>0</v>
      </c>
      <c r="D383" s="78">
        <f>'TARIFA SIN IVA MODIFICABLE '!D383</f>
        <v>0</v>
      </c>
      <c r="E383" s="78">
        <f t="shared" si="34"/>
        <v>0</v>
      </c>
      <c r="F383" s="78">
        <f t="shared" si="34"/>
        <v>0</v>
      </c>
      <c r="G383" s="78">
        <f t="shared" si="34"/>
        <v>0</v>
      </c>
      <c r="H383" s="78">
        <f>'TARIFA SIN IVA MODIFICABLE '!E383</f>
        <v>0</v>
      </c>
      <c r="I383" s="78">
        <f t="shared" si="35"/>
        <v>0</v>
      </c>
      <c r="J383" s="78">
        <f t="shared" si="35"/>
        <v>0</v>
      </c>
      <c r="K383" s="78">
        <f t="shared" si="35"/>
        <v>0</v>
      </c>
      <c r="L383" s="78">
        <f t="shared" si="31"/>
        <v>0</v>
      </c>
      <c r="M383" s="78">
        <f t="shared" si="31"/>
        <v>0</v>
      </c>
      <c r="N383" s="78">
        <f t="shared" si="31"/>
        <v>0</v>
      </c>
      <c r="O383" s="78">
        <f t="shared" si="31"/>
        <v>0</v>
      </c>
      <c r="P383" s="78">
        <f t="shared" si="32"/>
        <v>0</v>
      </c>
      <c r="Q383" s="78">
        <f t="shared" si="32"/>
        <v>0</v>
      </c>
      <c r="R383" s="78">
        <f t="shared" si="32"/>
        <v>0</v>
      </c>
      <c r="S383" s="78">
        <f t="shared" si="32"/>
        <v>0</v>
      </c>
    </row>
    <row r="384" spans="1:19" x14ac:dyDescent="0.25">
      <c r="A384" s="88" t="str">
        <f>IFERROR(CONCATENATE('TARIFA SIN IVA MODIFICABLE '!A384," ",'TARIFA SIN IVA MODIFICABLE '!B384),"")</f>
        <v xml:space="preserve"> </v>
      </c>
      <c r="B384" s="78">
        <f>'TARIFA SIN IVA MODIFICABLE '!C384</f>
        <v>0</v>
      </c>
      <c r="C384" s="78">
        <f t="shared" si="33"/>
        <v>0</v>
      </c>
      <c r="D384" s="78">
        <f>'TARIFA SIN IVA MODIFICABLE '!D384</f>
        <v>0</v>
      </c>
      <c r="E384" s="78">
        <f t="shared" si="34"/>
        <v>0</v>
      </c>
      <c r="F384" s="78">
        <f t="shared" si="34"/>
        <v>0</v>
      </c>
      <c r="G384" s="78">
        <f t="shared" si="34"/>
        <v>0</v>
      </c>
      <c r="H384" s="78">
        <f>'TARIFA SIN IVA MODIFICABLE '!E384</f>
        <v>0</v>
      </c>
      <c r="I384" s="78">
        <f t="shared" si="35"/>
        <v>0</v>
      </c>
      <c r="J384" s="78">
        <f t="shared" si="35"/>
        <v>0</v>
      </c>
      <c r="K384" s="78">
        <f t="shared" si="35"/>
        <v>0</v>
      </c>
      <c r="L384" s="78">
        <f t="shared" si="31"/>
        <v>0</v>
      </c>
      <c r="M384" s="78">
        <f t="shared" si="31"/>
        <v>0</v>
      </c>
      <c r="N384" s="78">
        <f t="shared" si="31"/>
        <v>0</v>
      </c>
      <c r="O384" s="78">
        <f t="shared" si="31"/>
        <v>0</v>
      </c>
      <c r="P384" s="78">
        <f t="shared" si="32"/>
        <v>0</v>
      </c>
      <c r="Q384" s="78">
        <f t="shared" si="32"/>
        <v>0</v>
      </c>
      <c r="R384" s="78">
        <f t="shared" si="32"/>
        <v>0</v>
      </c>
      <c r="S384" s="78">
        <f t="shared" si="32"/>
        <v>0</v>
      </c>
    </row>
    <row r="385" spans="1:19" x14ac:dyDescent="0.25">
      <c r="A385" s="88" t="str">
        <f>IFERROR(CONCATENATE('TARIFA SIN IVA MODIFICABLE '!A385," ",'TARIFA SIN IVA MODIFICABLE '!B385),"")</f>
        <v xml:space="preserve"> </v>
      </c>
      <c r="B385" s="78">
        <f>'TARIFA SIN IVA MODIFICABLE '!C385</f>
        <v>0</v>
      </c>
      <c r="C385" s="78">
        <f t="shared" si="33"/>
        <v>0</v>
      </c>
      <c r="D385" s="78">
        <f>'TARIFA SIN IVA MODIFICABLE '!D385</f>
        <v>0</v>
      </c>
      <c r="E385" s="78">
        <f t="shared" si="34"/>
        <v>0</v>
      </c>
      <c r="F385" s="78">
        <f t="shared" si="34"/>
        <v>0</v>
      </c>
      <c r="G385" s="78">
        <f t="shared" si="34"/>
        <v>0</v>
      </c>
      <c r="H385" s="78">
        <f>'TARIFA SIN IVA MODIFICABLE '!E385</f>
        <v>0</v>
      </c>
      <c r="I385" s="78">
        <f t="shared" si="35"/>
        <v>0</v>
      </c>
      <c r="J385" s="78">
        <f t="shared" si="35"/>
        <v>0</v>
      </c>
      <c r="K385" s="78">
        <f t="shared" si="35"/>
        <v>0</v>
      </c>
      <c r="L385" s="78">
        <f t="shared" ref="L385:O448" si="36">$H385</f>
        <v>0</v>
      </c>
      <c r="M385" s="78">
        <f t="shared" si="36"/>
        <v>0</v>
      </c>
      <c r="N385" s="78">
        <f t="shared" si="36"/>
        <v>0</v>
      </c>
      <c r="O385" s="78">
        <f t="shared" si="36"/>
        <v>0</v>
      </c>
      <c r="P385" s="78">
        <f t="shared" si="32"/>
        <v>0</v>
      </c>
      <c r="Q385" s="78">
        <f t="shared" si="32"/>
        <v>0</v>
      </c>
      <c r="R385" s="78">
        <f t="shared" si="32"/>
        <v>0</v>
      </c>
      <c r="S385" s="78">
        <f t="shared" si="32"/>
        <v>0</v>
      </c>
    </row>
    <row r="386" spans="1:19" x14ac:dyDescent="0.25">
      <c r="A386" s="88" t="str">
        <f>IFERROR(CONCATENATE('TARIFA SIN IVA MODIFICABLE '!A386," ",'TARIFA SIN IVA MODIFICABLE '!B386),"")</f>
        <v xml:space="preserve"> </v>
      </c>
      <c r="B386" s="78">
        <f>'TARIFA SIN IVA MODIFICABLE '!C386</f>
        <v>0</v>
      </c>
      <c r="C386" s="78">
        <f t="shared" si="33"/>
        <v>0</v>
      </c>
      <c r="D386" s="78">
        <f>'TARIFA SIN IVA MODIFICABLE '!D386</f>
        <v>0</v>
      </c>
      <c r="E386" s="78">
        <f t="shared" si="34"/>
        <v>0</v>
      </c>
      <c r="F386" s="78">
        <f t="shared" si="34"/>
        <v>0</v>
      </c>
      <c r="G386" s="78">
        <f t="shared" si="34"/>
        <v>0</v>
      </c>
      <c r="H386" s="78">
        <f>'TARIFA SIN IVA MODIFICABLE '!E386</f>
        <v>0</v>
      </c>
      <c r="I386" s="78">
        <f t="shared" si="35"/>
        <v>0</v>
      </c>
      <c r="J386" s="78">
        <f t="shared" si="35"/>
        <v>0</v>
      </c>
      <c r="K386" s="78">
        <f t="shared" si="35"/>
        <v>0</v>
      </c>
      <c r="L386" s="78">
        <f t="shared" si="36"/>
        <v>0</v>
      </c>
      <c r="M386" s="78">
        <f t="shared" si="36"/>
        <v>0</v>
      </c>
      <c r="N386" s="78">
        <f t="shared" si="36"/>
        <v>0</v>
      </c>
      <c r="O386" s="78">
        <f t="shared" si="36"/>
        <v>0</v>
      </c>
      <c r="P386" s="78">
        <f t="shared" ref="P386:S449" si="37">$H386</f>
        <v>0</v>
      </c>
      <c r="Q386" s="78">
        <f t="shared" si="37"/>
        <v>0</v>
      </c>
      <c r="R386" s="78">
        <f t="shared" si="37"/>
        <v>0</v>
      </c>
      <c r="S386" s="78">
        <f t="shared" si="37"/>
        <v>0</v>
      </c>
    </row>
    <row r="387" spans="1:19" x14ac:dyDescent="0.25">
      <c r="A387" s="88" t="str">
        <f>IFERROR(CONCATENATE('TARIFA SIN IVA MODIFICABLE '!A387," ",'TARIFA SIN IVA MODIFICABLE '!B387),"")</f>
        <v xml:space="preserve"> </v>
      </c>
      <c r="B387" s="78">
        <f>'TARIFA SIN IVA MODIFICABLE '!C387</f>
        <v>0</v>
      </c>
      <c r="C387" s="78">
        <f t="shared" ref="C387:C450" si="38">B387</f>
        <v>0</v>
      </c>
      <c r="D387" s="78">
        <f>'TARIFA SIN IVA MODIFICABLE '!D387</f>
        <v>0</v>
      </c>
      <c r="E387" s="78">
        <f t="shared" ref="E387:G450" si="39">$D387</f>
        <v>0</v>
      </c>
      <c r="F387" s="78">
        <f t="shared" si="39"/>
        <v>0</v>
      </c>
      <c r="G387" s="78">
        <f t="shared" si="39"/>
        <v>0</v>
      </c>
      <c r="H387" s="78">
        <f>'TARIFA SIN IVA MODIFICABLE '!E387</f>
        <v>0</v>
      </c>
      <c r="I387" s="78">
        <f t="shared" ref="I387:N450" si="40">$H387</f>
        <v>0</v>
      </c>
      <c r="J387" s="78">
        <f t="shared" si="40"/>
        <v>0</v>
      </c>
      <c r="K387" s="78">
        <f t="shared" si="40"/>
        <v>0</v>
      </c>
      <c r="L387" s="78">
        <f t="shared" si="36"/>
        <v>0</v>
      </c>
      <c r="M387" s="78">
        <f t="shared" si="36"/>
        <v>0</v>
      </c>
      <c r="N387" s="78">
        <f t="shared" si="36"/>
        <v>0</v>
      </c>
      <c r="O387" s="78">
        <f t="shared" si="36"/>
        <v>0</v>
      </c>
      <c r="P387" s="78">
        <f t="shared" si="37"/>
        <v>0</v>
      </c>
      <c r="Q387" s="78">
        <f t="shared" si="37"/>
        <v>0</v>
      </c>
      <c r="R387" s="78">
        <f t="shared" si="37"/>
        <v>0</v>
      </c>
      <c r="S387" s="78">
        <f t="shared" si="37"/>
        <v>0</v>
      </c>
    </row>
    <row r="388" spans="1:19" x14ac:dyDescent="0.25">
      <c r="A388" s="88" t="str">
        <f>IFERROR(CONCATENATE('TARIFA SIN IVA MODIFICABLE '!A388," ",'TARIFA SIN IVA MODIFICABLE '!B388),"")</f>
        <v xml:space="preserve"> </v>
      </c>
      <c r="B388" s="78">
        <f>'TARIFA SIN IVA MODIFICABLE '!C388</f>
        <v>0</v>
      </c>
      <c r="C388" s="78">
        <f t="shared" si="38"/>
        <v>0</v>
      </c>
      <c r="D388" s="78">
        <f>'TARIFA SIN IVA MODIFICABLE '!D388</f>
        <v>0</v>
      </c>
      <c r="E388" s="78">
        <f t="shared" si="39"/>
        <v>0</v>
      </c>
      <c r="F388" s="78">
        <f t="shared" si="39"/>
        <v>0</v>
      </c>
      <c r="G388" s="78">
        <f t="shared" si="39"/>
        <v>0</v>
      </c>
      <c r="H388" s="78">
        <f>'TARIFA SIN IVA MODIFICABLE '!E388</f>
        <v>0</v>
      </c>
      <c r="I388" s="78">
        <f t="shared" si="40"/>
        <v>0</v>
      </c>
      <c r="J388" s="78">
        <f t="shared" si="40"/>
        <v>0</v>
      </c>
      <c r="K388" s="78">
        <f t="shared" si="40"/>
        <v>0</v>
      </c>
      <c r="L388" s="78">
        <f t="shared" si="36"/>
        <v>0</v>
      </c>
      <c r="M388" s="78">
        <f t="shared" si="36"/>
        <v>0</v>
      </c>
      <c r="N388" s="78">
        <f t="shared" si="36"/>
        <v>0</v>
      </c>
      <c r="O388" s="78">
        <f t="shared" si="36"/>
        <v>0</v>
      </c>
      <c r="P388" s="78">
        <f t="shared" si="37"/>
        <v>0</v>
      </c>
      <c r="Q388" s="78">
        <f t="shared" si="37"/>
        <v>0</v>
      </c>
      <c r="R388" s="78">
        <f t="shared" si="37"/>
        <v>0</v>
      </c>
      <c r="S388" s="78">
        <f t="shared" si="37"/>
        <v>0</v>
      </c>
    </row>
    <row r="389" spans="1:19" x14ac:dyDescent="0.25">
      <c r="A389" s="88" t="str">
        <f>IFERROR(CONCATENATE('TARIFA SIN IVA MODIFICABLE '!A389," ",'TARIFA SIN IVA MODIFICABLE '!B389),"")</f>
        <v xml:space="preserve"> </v>
      </c>
      <c r="B389" s="78">
        <f>'TARIFA SIN IVA MODIFICABLE '!C389</f>
        <v>0</v>
      </c>
      <c r="C389" s="78">
        <f t="shared" si="38"/>
        <v>0</v>
      </c>
      <c r="D389" s="78">
        <f>'TARIFA SIN IVA MODIFICABLE '!D389</f>
        <v>0</v>
      </c>
      <c r="E389" s="78">
        <f t="shared" si="39"/>
        <v>0</v>
      </c>
      <c r="F389" s="78">
        <f t="shared" si="39"/>
        <v>0</v>
      </c>
      <c r="G389" s="78">
        <f t="shared" si="39"/>
        <v>0</v>
      </c>
      <c r="H389" s="78">
        <f>'TARIFA SIN IVA MODIFICABLE '!E389</f>
        <v>0</v>
      </c>
      <c r="I389" s="78">
        <f t="shared" si="40"/>
        <v>0</v>
      </c>
      <c r="J389" s="78">
        <f t="shared" si="40"/>
        <v>0</v>
      </c>
      <c r="K389" s="78">
        <f t="shared" si="40"/>
        <v>0</v>
      </c>
      <c r="L389" s="78">
        <f t="shared" si="36"/>
        <v>0</v>
      </c>
      <c r="M389" s="78">
        <f t="shared" si="36"/>
        <v>0</v>
      </c>
      <c r="N389" s="78">
        <f t="shared" si="36"/>
        <v>0</v>
      </c>
      <c r="O389" s="78">
        <f t="shared" si="36"/>
        <v>0</v>
      </c>
      <c r="P389" s="78">
        <f t="shared" si="37"/>
        <v>0</v>
      </c>
      <c r="Q389" s="78">
        <f t="shared" si="37"/>
        <v>0</v>
      </c>
      <c r="R389" s="78">
        <f t="shared" si="37"/>
        <v>0</v>
      </c>
      <c r="S389" s="78">
        <f t="shared" si="37"/>
        <v>0</v>
      </c>
    </row>
    <row r="390" spans="1:19" x14ac:dyDescent="0.25">
      <c r="A390" s="88" t="str">
        <f>IFERROR(CONCATENATE('TARIFA SIN IVA MODIFICABLE '!A390," ",'TARIFA SIN IVA MODIFICABLE '!B390),"")</f>
        <v xml:space="preserve"> </v>
      </c>
      <c r="B390" s="78">
        <f>'TARIFA SIN IVA MODIFICABLE '!C390</f>
        <v>0</v>
      </c>
      <c r="C390" s="78">
        <f t="shared" si="38"/>
        <v>0</v>
      </c>
      <c r="D390" s="78">
        <f>'TARIFA SIN IVA MODIFICABLE '!D390</f>
        <v>0</v>
      </c>
      <c r="E390" s="78">
        <f t="shared" si="39"/>
        <v>0</v>
      </c>
      <c r="F390" s="78">
        <f t="shared" si="39"/>
        <v>0</v>
      </c>
      <c r="G390" s="78">
        <f t="shared" si="39"/>
        <v>0</v>
      </c>
      <c r="H390" s="78">
        <f>'TARIFA SIN IVA MODIFICABLE '!E390</f>
        <v>0</v>
      </c>
      <c r="I390" s="78">
        <f t="shared" si="40"/>
        <v>0</v>
      </c>
      <c r="J390" s="78">
        <f t="shared" si="40"/>
        <v>0</v>
      </c>
      <c r="K390" s="78">
        <f t="shared" si="40"/>
        <v>0</v>
      </c>
      <c r="L390" s="78">
        <f t="shared" si="36"/>
        <v>0</v>
      </c>
      <c r="M390" s="78">
        <f t="shared" si="36"/>
        <v>0</v>
      </c>
      <c r="N390" s="78">
        <f t="shared" si="36"/>
        <v>0</v>
      </c>
      <c r="O390" s="78">
        <f t="shared" si="36"/>
        <v>0</v>
      </c>
      <c r="P390" s="78">
        <f t="shared" si="37"/>
        <v>0</v>
      </c>
      <c r="Q390" s="78">
        <f t="shared" si="37"/>
        <v>0</v>
      </c>
      <c r="R390" s="78">
        <f t="shared" si="37"/>
        <v>0</v>
      </c>
      <c r="S390" s="78">
        <f t="shared" si="37"/>
        <v>0</v>
      </c>
    </row>
    <row r="391" spans="1:19" x14ac:dyDescent="0.25">
      <c r="A391" s="88" t="str">
        <f>IFERROR(CONCATENATE('TARIFA SIN IVA MODIFICABLE '!A391," ",'TARIFA SIN IVA MODIFICABLE '!B391),"")</f>
        <v xml:space="preserve"> </v>
      </c>
      <c r="B391" s="78">
        <f>'TARIFA SIN IVA MODIFICABLE '!C391</f>
        <v>0</v>
      </c>
      <c r="C391" s="78">
        <f t="shared" si="38"/>
        <v>0</v>
      </c>
      <c r="D391" s="78">
        <f>'TARIFA SIN IVA MODIFICABLE '!D391</f>
        <v>0</v>
      </c>
      <c r="E391" s="78">
        <f t="shared" si="39"/>
        <v>0</v>
      </c>
      <c r="F391" s="78">
        <f t="shared" si="39"/>
        <v>0</v>
      </c>
      <c r="G391" s="78">
        <f t="shared" si="39"/>
        <v>0</v>
      </c>
      <c r="H391" s="78">
        <f>'TARIFA SIN IVA MODIFICABLE '!E391</f>
        <v>0</v>
      </c>
      <c r="I391" s="78">
        <f t="shared" si="40"/>
        <v>0</v>
      </c>
      <c r="J391" s="78">
        <f t="shared" si="40"/>
        <v>0</v>
      </c>
      <c r="K391" s="78">
        <f t="shared" si="40"/>
        <v>0</v>
      </c>
      <c r="L391" s="78">
        <f t="shared" si="36"/>
        <v>0</v>
      </c>
      <c r="M391" s="78">
        <f t="shared" si="36"/>
        <v>0</v>
      </c>
      <c r="N391" s="78">
        <f t="shared" si="36"/>
        <v>0</v>
      </c>
      <c r="O391" s="78">
        <f t="shared" si="36"/>
        <v>0</v>
      </c>
      <c r="P391" s="78">
        <f t="shared" si="37"/>
        <v>0</v>
      </c>
      <c r="Q391" s="78">
        <f t="shared" si="37"/>
        <v>0</v>
      </c>
      <c r="R391" s="78">
        <f t="shared" si="37"/>
        <v>0</v>
      </c>
      <c r="S391" s="78">
        <f t="shared" si="37"/>
        <v>0</v>
      </c>
    </row>
    <row r="392" spans="1:19" x14ac:dyDescent="0.25">
      <c r="A392" s="88" t="str">
        <f>IFERROR(CONCATENATE('TARIFA SIN IVA MODIFICABLE '!A392," ",'TARIFA SIN IVA MODIFICABLE '!B392),"")</f>
        <v xml:space="preserve"> </v>
      </c>
      <c r="B392" s="78">
        <f>'TARIFA SIN IVA MODIFICABLE '!C392</f>
        <v>0</v>
      </c>
      <c r="C392" s="78">
        <f t="shared" si="38"/>
        <v>0</v>
      </c>
      <c r="D392" s="78">
        <f>'TARIFA SIN IVA MODIFICABLE '!D392</f>
        <v>0</v>
      </c>
      <c r="E392" s="78">
        <f t="shared" si="39"/>
        <v>0</v>
      </c>
      <c r="F392" s="78">
        <f t="shared" si="39"/>
        <v>0</v>
      </c>
      <c r="G392" s="78">
        <f t="shared" si="39"/>
        <v>0</v>
      </c>
      <c r="H392" s="78">
        <f>'TARIFA SIN IVA MODIFICABLE '!E392</f>
        <v>0</v>
      </c>
      <c r="I392" s="78">
        <f t="shared" si="40"/>
        <v>0</v>
      </c>
      <c r="J392" s="78">
        <f t="shared" si="40"/>
        <v>0</v>
      </c>
      <c r="K392" s="78">
        <f t="shared" si="40"/>
        <v>0</v>
      </c>
      <c r="L392" s="78">
        <f t="shared" si="36"/>
        <v>0</v>
      </c>
      <c r="M392" s="78">
        <f t="shared" si="36"/>
        <v>0</v>
      </c>
      <c r="N392" s="78">
        <f t="shared" si="36"/>
        <v>0</v>
      </c>
      <c r="O392" s="78">
        <f t="shared" si="36"/>
        <v>0</v>
      </c>
      <c r="P392" s="78">
        <f t="shared" si="37"/>
        <v>0</v>
      </c>
      <c r="Q392" s="78">
        <f t="shared" si="37"/>
        <v>0</v>
      </c>
      <c r="R392" s="78">
        <f t="shared" si="37"/>
        <v>0</v>
      </c>
      <c r="S392" s="78">
        <f t="shared" si="37"/>
        <v>0</v>
      </c>
    </row>
    <row r="393" spans="1:19" x14ac:dyDescent="0.25">
      <c r="A393" s="88" t="str">
        <f>IFERROR(CONCATENATE('TARIFA SIN IVA MODIFICABLE '!A393," ",'TARIFA SIN IVA MODIFICABLE '!B393),"")</f>
        <v xml:space="preserve"> </v>
      </c>
      <c r="B393" s="78">
        <f>'TARIFA SIN IVA MODIFICABLE '!C393</f>
        <v>0</v>
      </c>
      <c r="C393" s="78">
        <f t="shared" si="38"/>
        <v>0</v>
      </c>
      <c r="D393" s="78">
        <f>'TARIFA SIN IVA MODIFICABLE '!D393</f>
        <v>0</v>
      </c>
      <c r="E393" s="78">
        <f t="shared" si="39"/>
        <v>0</v>
      </c>
      <c r="F393" s="78">
        <f t="shared" si="39"/>
        <v>0</v>
      </c>
      <c r="G393" s="78">
        <f t="shared" si="39"/>
        <v>0</v>
      </c>
      <c r="H393" s="78">
        <f>'TARIFA SIN IVA MODIFICABLE '!E393</f>
        <v>0</v>
      </c>
      <c r="I393" s="78">
        <f t="shared" si="40"/>
        <v>0</v>
      </c>
      <c r="J393" s="78">
        <f t="shared" si="40"/>
        <v>0</v>
      </c>
      <c r="K393" s="78">
        <f t="shared" si="40"/>
        <v>0</v>
      </c>
      <c r="L393" s="78">
        <f t="shared" si="36"/>
        <v>0</v>
      </c>
      <c r="M393" s="78">
        <f t="shared" si="36"/>
        <v>0</v>
      </c>
      <c r="N393" s="78">
        <f t="shared" si="36"/>
        <v>0</v>
      </c>
      <c r="O393" s="78">
        <f t="shared" si="36"/>
        <v>0</v>
      </c>
      <c r="P393" s="78">
        <f t="shared" si="37"/>
        <v>0</v>
      </c>
      <c r="Q393" s="78">
        <f t="shared" si="37"/>
        <v>0</v>
      </c>
      <c r="R393" s="78">
        <f t="shared" si="37"/>
        <v>0</v>
      </c>
      <c r="S393" s="78">
        <f t="shared" si="37"/>
        <v>0</v>
      </c>
    </row>
    <row r="394" spans="1:19" x14ac:dyDescent="0.25">
      <c r="A394" s="88" t="str">
        <f>IFERROR(CONCATENATE('TARIFA SIN IVA MODIFICABLE '!A394," ",'TARIFA SIN IVA MODIFICABLE '!B394),"")</f>
        <v xml:space="preserve"> </v>
      </c>
      <c r="B394" s="78">
        <f>'TARIFA SIN IVA MODIFICABLE '!C394</f>
        <v>0</v>
      </c>
      <c r="C394" s="78">
        <f t="shared" si="38"/>
        <v>0</v>
      </c>
      <c r="D394" s="78">
        <f>'TARIFA SIN IVA MODIFICABLE '!D394</f>
        <v>0</v>
      </c>
      <c r="E394" s="78">
        <f t="shared" si="39"/>
        <v>0</v>
      </c>
      <c r="F394" s="78">
        <f t="shared" si="39"/>
        <v>0</v>
      </c>
      <c r="G394" s="78">
        <f t="shared" si="39"/>
        <v>0</v>
      </c>
      <c r="H394" s="78">
        <f>'TARIFA SIN IVA MODIFICABLE '!E394</f>
        <v>0</v>
      </c>
      <c r="I394" s="78">
        <f t="shared" si="40"/>
        <v>0</v>
      </c>
      <c r="J394" s="78">
        <f t="shared" si="40"/>
        <v>0</v>
      </c>
      <c r="K394" s="78">
        <f t="shared" si="40"/>
        <v>0</v>
      </c>
      <c r="L394" s="78">
        <f t="shared" si="36"/>
        <v>0</v>
      </c>
      <c r="M394" s="78">
        <f t="shared" si="36"/>
        <v>0</v>
      </c>
      <c r="N394" s="78">
        <f t="shared" si="36"/>
        <v>0</v>
      </c>
      <c r="O394" s="78">
        <f t="shared" si="36"/>
        <v>0</v>
      </c>
      <c r="P394" s="78">
        <f t="shared" si="37"/>
        <v>0</v>
      </c>
      <c r="Q394" s="78">
        <f t="shared" si="37"/>
        <v>0</v>
      </c>
      <c r="R394" s="78">
        <f t="shared" si="37"/>
        <v>0</v>
      </c>
      <c r="S394" s="78">
        <f t="shared" si="37"/>
        <v>0</v>
      </c>
    </row>
    <row r="395" spans="1:19" x14ac:dyDescent="0.25">
      <c r="A395" s="88" t="str">
        <f>IFERROR(CONCATENATE('TARIFA SIN IVA MODIFICABLE '!A395," ",'TARIFA SIN IVA MODIFICABLE '!B395),"")</f>
        <v xml:space="preserve"> </v>
      </c>
      <c r="B395" s="78">
        <f>'TARIFA SIN IVA MODIFICABLE '!C395</f>
        <v>0</v>
      </c>
      <c r="C395" s="78">
        <f t="shared" si="38"/>
        <v>0</v>
      </c>
      <c r="D395" s="78">
        <f>'TARIFA SIN IVA MODIFICABLE '!D395</f>
        <v>0</v>
      </c>
      <c r="E395" s="78">
        <f t="shared" si="39"/>
        <v>0</v>
      </c>
      <c r="F395" s="78">
        <f t="shared" si="39"/>
        <v>0</v>
      </c>
      <c r="G395" s="78">
        <f t="shared" si="39"/>
        <v>0</v>
      </c>
      <c r="H395" s="78">
        <f>'TARIFA SIN IVA MODIFICABLE '!E395</f>
        <v>0</v>
      </c>
      <c r="I395" s="78">
        <f t="shared" si="40"/>
        <v>0</v>
      </c>
      <c r="J395" s="78">
        <f t="shared" si="40"/>
        <v>0</v>
      </c>
      <c r="K395" s="78">
        <f t="shared" si="40"/>
        <v>0</v>
      </c>
      <c r="L395" s="78">
        <f t="shared" si="36"/>
        <v>0</v>
      </c>
      <c r="M395" s="78">
        <f t="shared" si="36"/>
        <v>0</v>
      </c>
      <c r="N395" s="78">
        <f t="shared" si="36"/>
        <v>0</v>
      </c>
      <c r="O395" s="78">
        <f t="shared" si="36"/>
        <v>0</v>
      </c>
      <c r="P395" s="78">
        <f t="shared" si="37"/>
        <v>0</v>
      </c>
      <c r="Q395" s="78">
        <f t="shared" si="37"/>
        <v>0</v>
      </c>
      <c r="R395" s="78">
        <f t="shared" si="37"/>
        <v>0</v>
      </c>
      <c r="S395" s="78">
        <f t="shared" si="37"/>
        <v>0</v>
      </c>
    </row>
    <row r="396" spans="1:19" x14ac:dyDescent="0.25">
      <c r="A396" s="88" t="str">
        <f>IFERROR(CONCATENATE('TARIFA SIN IVA MODIFICABLE '!A396," ",'TARIFA SIN IVA MODIFICABLE '!B396),"")</f>
        <v xml:space="preserve"> </v>
      </c>
      <c r="B396" s="78">
        <f>'TARIFA SIN IVA MODIFICABLE '!C396</f>
        <v>0</v>
      </c>
      <c r="C396" s="78">
        <f t="shared" si="38"/>
        <v>0</v>
      </c>
      <c r="D396" s="78">
        <f>'TARIFA SIN IVA MODIFICABLE '!D396</f>
        <v>0</v>
      </c>
      <c r="E396" s="78">
        <f t="shared" si="39"/>
        <v>0</v>
      </c>
      <c r="F396" s="78">
        <f t="shared" si="39"/>
        <v>0</v>
      </c>
      <c r="G396" s="78">
        <f t="shared" si="39"/>
        <v>0</v>
      </c>
      <c r="H396" s="78">
        <f>'TARIFA SIN IVA MODIFICABLE '!E396</f>
        <v>0</v>
      </c>
      <c r="I396" s="78">
        <f t="shared" si="40"/>
        <v>0</v>
      </c>
      <c r="J396" s="78">
        <f t="shared" si="40"/>
        <v>0</v>
      </c>
      <c r="K396" s="78">
        <f t="shared" si="40"/>
        <v>0</v>
      </c>
      <c r="L396" s="78">
        <f t="shared" si="36"/>
        <v>0</v>
      </c>
      <c r="M396" s="78">
        <f t="shared" si="36"/>
        <v>0</v>
      </c>
      <c r="N396" s="78">
        <f t="shared" si="36"/>
        <v>0</v>
      </c>
      <c r="O396" s="78">
        <f t="shared" si="36"/>
        <v>0</v>
      </c>
      <c r="P396" s="78">
        <f t="shared" si="37"/>
        <v>0</v>
      </c>
      <c r="Q396" s="78">
        <f t="shared" si="37"/>
        <v>0</v>
      </c>
      <c r="R396" s="78">
        <f t="shared" si="37"/>
        <v>0</v>
      </c>
      <c r="S396" s="78">
        <f t="shared" si="37"/>
        <v>0</v>
      </c>
    </row>
    <row r="397" spans="1:19" x14ac:dyDescent="0.25">
      <c r="A397" s="88" t="str">
        <f>IFERROR(CONCATENATE('TARIFA SIN IVA MODIFICABLE '!A397," ",'TARIFA SIN IVA MODIFICABLE '!B397),"")</f>
        <v xml:space="preserve"> </v>
      </c>
      <c r="B397" s="78">
        <f>'TARIFA SIN IVA MODIFICABLE '!C397</f>
        <v>0</v>
      </c>
      <c r="C397" s="78">
        <f t="shared" si="38"/>
        <v>0</v>
      </c>
      <c r="D397" s="78">
        <f>'TARIFA SIN IVA MODIFICABLE '!D397</f>
        <v>0</v>
      </c>
      <c r="E397" s="78">
        <f t="shared" si="39"/>
        <v>0</v>
      </c>
      <c r="F397" s="78">
        <f t="shared" si="39"/>
        <v>0</v>
      </c>
      <c r="G397" s="78">
        <f t="shared" si="39"/>
        <v>0</v>
      </c>
      <c r="H397" s="78">
        <f>'TARIFA SIN IVA MODIFICABLE '!E397</f>
        <v>0</v>
      </c>
      <c r="I397" s="78">
        <f t="shared" si="40"/>
        <v>0</v>
      </c>
      <c r="J397" s="78">
        <f t="shared" si="40"/>
        <v>0</v>
      </c>
      <c r="K397" s="78">
        <f t="shared" si="40"/>
        <v>0</v>
      </c>
      <c r="L397" s="78">
        <f t="shared" si="36"/>
        <v>0</v>
      </c>
      <c r="M397" s="78">
        <f t="shared" si="36"/>
        <v>0</v>
      </c>
      <c r="N397" s="78">
        <f t="shared" si="36"/>
        <v>0</v>
      </c>
      <c r="O397" s="78">
        <f t="shared" si="36"/>
        <v>0</v>
      </c>
      <c r="P397" s="78">
        <f t="shared" si="37"/>
        <v>0</v>
      </c>
      <c r="Q397" s="78">
        <f t="shared" si="37"/>
        <v>0</v>
      </c>
      <c r="R397" s="78">
        <f t="shared" si="37"/>
        <v>0</v>
      </c>
      <c r="S397" s="78">
        <f t="shared" si="37"/>
        <v>0</v>
      </c>
    </row>
    <row r="398" spans="1:19" x14ac:dyDescent="0.25">
      <c r="A398" s="88" t="str">
        <f>IFERROR(CONCATENATE('TARIFA SIN IVA MODIFICABLE '!A398," ",'TARIFA SIN IVA MODIFICABLE '!B398),"")</f>
        <v xml:space="preserve"> </v>
      </c>
      <c r="B398" s="78">
        <f>'TARIFA SIN IVA MODIFICABLE '!C398</f>
        <v>0</v>
      </c>
      <c r="C398" s="78">
        <f t="shared" si="38"/>
        <v>0</v>
      </c>
      <c r="D398" s="78">
        <f>'TARIFA SIN IVA MODIFICABLE '!D398</f>
        <v>0</v>
      </c>
      <c r="E398" s="78">
        <f t="shared" si="39"/>
        <v>0</v>
      </c>
      <c r="F398" s="78">
        <f t="shared" si="39"/>
        <v>0</v>
      </c>
      <c r="G398" s="78">
        <f t="shared" si="39"/>
        <v>0</v>
      </c>
      <c r="H398" s="78">
        <f>'TARIFA SIN IVA MODIFICABLE '!E398</f>
        <v>0</v>
      </c>
      <c r="I398" s="78">
        <f t="shared" si="40"/>
        <v>0</v>
      </c>
      <c r="J398" s="78">
        <f t="shared" si="40"/>
        <v>0</v>
      </c>
      <c r="K398" s="78">
        <f t="shared" si="40"/>
        <v>0</v>
      </c>
      <c r="L398" s="78">
        <f t="shared" si="36"/>
        <v>0</v>
      </c>
      <c r="M398" s="78">
        <f t="shared" si="36"/>
        <v>0</v>
      </c>
      <c r="N398" s="78">
        <f t="shared" si="36"/>
        <v>0</v>
      </c>
      <c r="O398" s="78">
        <f t="shared" si="36"/>
        <v>0</v>
      </c>
      <c r="P398" s="78">
        <f t="shared" si="37"/>
        <v>0</v>
      </c>
      <c r="Q398" s="78">
        <f t="shared" si="37"/>
        <v>0</v>
      </c>
      <c r="R398" s="78">
        <f t="shared" si="37"/>
        <v>0</v>
      </c>
      <c r="S398" s="78">
        <f t="shared" si="37"/>
        <v>0</v>
      </c>
    </row>
    <row r="399" spans="1:19" x14ac:dyDescent="0.25">
      <c r="A399" s="88" t="str">
        <f>IFERROR(CONCATENATE('TARIFA SIN IVA MODIFICABLE '!A399," ",'TARIFA SIN IVA MODIFICABLE '!B399),"")</f>
        <v xml:space="preserve"> </v>
      </c>
      <c r="B399" s="78">
        <f>'TARIFA SIN IVA MODIFICABLE '!C399</f>
        <v>0</v>
      </c>
      <c r="C399" s="78">
        <f t="shared" si="38"/>
        <v>0</v>
      </c>
      <c r="D399" s="78">
        <f>'TARIFA SIN IVA MODIFICABLE '!D399</f>
        <v>0</v>
      </c>
      <c r="E399" s="78">
        <f t="shared" si="39"/>
        <v>0</v>
      </c>
      <c r="F399" s="78">
        <f t="shared" si="39"/>
        <v>0</v>
      </c>
      <c r="G399" s="78">
        <f t="shared" si="39"/>
        <v>0</v>
      </c>
      <c r="H399" s="78">
        <f>'TARIFA SIN IVA MODIFICABLE '!E399</f>
        <v>0</v>
      </c>
      <c r="I399" s="78">
        <f t="shared" si="40"/>
        <v>0</v>
      </c>
      <c r="J399" s="78">
        <f t="shared" si="40"/>
        <v>0</v>
      </c>
      <c r="K399" s="78">
        <f t="shared" si="40"/>
        <v>0</v>
      </c>
      <c r="L399" s="78">
        <f t="shared" si="36"/>
        <v>0</v>
      </c>
      <c r="M399" s="78">
        <f t="shared" si="36"/>
        <v>0</v>
      </c>
      <c r="N399" s="78">
        <f t="shared" si="36"/>
        <v>0</v>
      </c>
      <c r="O399" s="78">
        <f t="shared" si="36"/>
        <v>0</v>
      </c>
      <c r="P399" s="78">
        <f t="shared" si="37"/>
        <v>0</v>
      </c>
      <c r="Q399" s="78">
        <f t="shared" si="37"/>
        <v>0</v>
      </c>
      <c r="R399" s="78">
        <f t="shared" si="37"/>
        <v>0</v>
      </c>
      <c r="S399" s="78">
        <f t="shared" si="37"/>
        <v>0</v>
      </c>
    </row>
    <row r="400" spans="1:19" x14ac:dyDescent="0.25">
      <c r="A400" s="88" t="str">
        <f>IFERROR(CONCATENATE('TARIFA SIN IVA MODIFICABLE '!A400," ",'TARIFA SIN IVA MODIFICABLE '!B400),"")</f>
        <v xml:space="preserve"> </v>
      </c>
      <c r="B400" s="78">
        <f>'TARIFA SIN IVA MODIFICABLE '!C400</f>
        <v>0</v>
      </c>
      <c r="C400" s="78">
        <f t="shared" si="38"/>
        <v>0</v>
      </c>
      <c r="D400" s="78">
        <f>'TARIFA SIN IVA MODIFICABLE '!D400</f>
        <v>0</v>
      </c>
      <c r="E400" s="78">
        <f t="shared" si="39"/>
        <v>0</v>
      </c>
      <c r="F400" s="78">
        <f t="shared" si="39"/>
        <v>0</v>
      </c>
      <c r="G400" s="78">
        <f t="shared" si="39"/>
        <v>0</v>
      </c>
      <c r="H400" s="78">
        <f>'TARIFA SIN IVA MODIFICABLE '!E400</f>
        <v>0</v>
      </c>
      <c r="I400" s="78">
        <f t="shared" si="40"/>
        <v>0</v>
      </c>
      <c r="J400" s="78">
        <f t="shared" si="40"/>
        <v>0</v>
      </c>
      <c r="K400" s="78">
        <f t="shared" si="40"/>
        <v>0</v>
      </c>
      <c r="L400" s="78">
        <f t="shared" si="36"/>
        <v>0</v>
      </c>
      <c r="M400" s="78">
        <f t="shared" si="36"/>
        <v>0</v>
      </c>
      <c r="N400" s="78">
        <f t="shared" si="36"/>
        <v>0</v>
      </c>
      <c r="O400" s="78">
        <f t="shared" si="36"/>
        <v>0</v>
      </c>
      <c r="P400" s="78">
        <f t="shared" si="37"/>
        <v>0</v>
      </c>
      <c r="Q400" s="78">
        <f t="shared" si="37"/>
        <v>0</v>
      </c>
      <c r="R400" s="78">
        <f t="shared" si="37"/>
        <v>0</v>
      </c>
      <c r="S400" s="78">
        <f t="shared" si="37"/>
        <v>0</v>
      </c>
    </row>
    <row r="401" spans="1:19" x14ac:dyDescent="0.25">
      <c r="A401" s="88" t="str">
        <f>IFERROR(CONCATENATE('TARIFA SIN IVA MODIFICABLE '!A401," ",'TARIFA SIN IVA MODIFICABLE '!B401),"")</f>
        <v xml:space="preserve"> </v>
      </c>
      <c r="B401" s="78">
        <f>'TARIFA SIN IVA MODIFICABLE '!C401</f>
        <v>0</v>
      </c>
      <c r="C401" s="78">
        <f t="shared" si="38"/>
        <v>0</v>
      </c>
      <c r="D401" s="78">
        <f>'TARIFA SIN IVA MODIFICABLE '!D401</f>
        <v>0</v>
      </c>
      <c r="E401" s="78">
        <f t="shared" si="39"/>
        <v>0</v>
      </c>
      <c r="F401" s="78">
        <f t="shared" si="39"/>
        <v>0</v>
      </c>
      <c r="G401" s="78">
        <f t="shared" si="39"/>
        <v>0</v>
      </c>
      <c r="H401" s="78">
        <f>'TARIFA SIN IVA MODIFICABLE '!E401</f>
        <v>0</v>
      </c>
      <c r="I401" s="78">
        <f t="shared" si="40"/>
        <v>0</v>
      </c>
      <c r="J401" s="78">
        <f t="shared" si="40"/>
        <v>0</v>
      </c>
      <c r="K401" s="78">
        <f t="shared" si="40"/>
        <v>0</v>
      </c>
      <c r="L401" s="78">
        <f t="shared" si="36"/>
        <v>0</v>
      </c>
      <c r="M401" s="78">
        <f t="shared" si="36"/>
        <v>0</v>
      </c>
      <c r="N401" s="78">
        <f t="shared" si="36"/>
        <v>0</v>
      </c>
      <c r="O401" s="78">
        <f t="shared" si="36"/>
        <v>0</v>
      </c>
      <c r="P401" s="78">
        <f t="shared" si="37"/>
        <v>0</v>
      </c>
      <c r="Q401" s="78">
        <f t="shared" si="37"/>
        <v>0</v>
      </c>
      <c r="R401" s="78">
        <f t="shared" si="37"/>
        <v>0</v>
      </c>
      <c r="S401" s="78">
        <f t="shared" si="37"/>
        <v>0</v>
      </c>
    </row>
    <row r="402" spans="1:19" x14ac:dyDescent="0.25">
      <c r="A402" s="88" t="str">
        <f>IFERROR(CONCATENATE('TARIFA SIN IVA MODIFICABLE '!A402," ",'TARIFA SIN IVA MODIFICABLE '!B402),"")</f>
        <v xml:space="preserve"> </v>
      </c>
      <c r="B402" s="78">
        <f>'TARIFA SIN IVA MODIFICABLE '!C402</f>
        <v>0</v>
      </c>
      <c r="C402" s="78">
        <f t="shared" si="38"/>
        <v>0</v>
      </c>
      <c r="D402" s="78">
        <f>'TARIFA SIN IVA MODIFICABLE '!D402</f>
        <v>0</v>
      </c>
      <c r="E402" s="78">
        <f t="shared" si="39"/>
        <v>0</v>
      </c>
      <c r="F402" s="78">
        <f t="shared" si="39"/>
        <v>0</v>
      </c>
      <c r="G402" s="78">
        <f t="shared" si="39"/>
        <v>0</v>
      </c>
      <c r="H402" s="78">
        <f>'TARIFA SIN IVA MODIFICABLE '!E402</f>
        <v>0</v>
      </c>
      <c r="I402" s="78">
        <f t="shared" si="40"/>
        <v>0</v>
      </c>
      <c r="J402" s="78">
        <f t="shared" si="40"/>
        <v>0</v>
      </c>
      <c r="K402" s="78">
        <f t="shared" si="40"/>
        <v>0</v>
      </c>
      <c r="L402" s="78">
        <f t="shared" si="36"/>
        <v>0</v>
      </c>
      <c r="M402" s="78">
        <f t="shared" si="36"/>
        <v>0</v>
      </c>
      <c r="N402" s="78">
        <f t="shared" si="36"/>
        <v>0</v>
      </c>
      <c r="O402" s="78">
        <f t="shared" si="36"/>
        <v>0</v>
      </c>
      <c r="P402" s="78">
        <f t="shared" si="37"/>
        <v>0</v>
      </c>
      <c r="Q402" s="78">
        <f t="shared" si="37"/>
        <v>0</v>
      </c>
      <c r="R402" s="78">
        <f t="shared" si="37"/>
        <v>0</v>
      </c>
      <c r="S402" s="78">
        <f t="shared" si="37"/>
        <v>0</v>
      </c>
    </row>
    <row r="403" spans="1:19" x14ac:dyDescent="0.25">
      <c r="A403" s="88" t="str">
        <f>IFERROR(CONCATENATE('TARIFA SIN IVA MODIFICABLE '!A403," ",'TARIFA SIN IVA MODIFICABLE '!B403),"")</f>
        <v xml:space="preserve"> </v>
      </c>
      <c r="B403" s="78">
        <f>'TARIFA SIN IVA MODIFICABLE '!C403</f>
        <v>0</v>
      </c>
      <c r="C403" s="78">
        <f t="shared" si="38"/>
        <v>0</v>
      </c>
      <c r="D403" s="78">
        <f>'TARIFA SIN IVA MODIFICABLE '!D403</f>
        <v>0</v>
      </c>
      <c r="E403" s="78">
        <f t="shared" si="39"/>
        <v>0</v>
      </c>
      <c r="F403" s="78">
        <f t="shared" si="39"/>
        <v>0</v>
      </c>
      <c r="G403" s="78">
        <f t="shared" si="39"/>
        <v>0</v>
      </c>
      <c r="H403" s="78">
        <f>'TARIFA SIN IVA MODIFICABLE '!E403</f>
        <v>0</v>
      </c>
      <c r="I403" s="78">
        <f t="shared" si="40"/>
        <v>0</v>
      </c>
      <c r="J403" s="78">
        <f t="shared" si="40"/>
        <v>0</v>
      </c>
      <c r="K403" s="78">
        <f t="shared" si="40"/>
        <v>0</v>
      </c>
      <c r="L403" s="78">
        <f t="shared" si="36"/>
        <v>0</v>
      </c>
      <c r="M403" s="78">
        <f t="shared" si="36"/>
        <v>0</v>
      </c>
      <c r="N403" s="78">
        <f t="shared" si="36"/>
        <v>0</v>
      </c>
      <c r="O403" s="78">
        <f t="shared" si="36"/>
        <v>0</v>
      </c>
      <c r="P403" s="78">
        <f t="shared" si="37"/>
        <v>0</v>
      </c>
      <c r="Q403" s="78">
        <f t="shared" si="37"/>
        <v>0</v>
      </c>
      <c r="R403" s="78">
        <f t="shared" si="37"/>
        <v>0</v>
      </c>
      <c r="S403" s="78">
        <f t="shared" si="37"/>
        <v>0</v>
      </c>
    </row>
    <row r="404" spans="1:19" x14ac:dyDescent="0.25">
      <c r="A404" s="88" t="str">
        <f>IFERROR(CONCATENATE('TARIFA SIN IVA MODIFICABLE '!A404," ",'TARIFA SIN IVA MODIFICABLE '!B404),"")</f>
        <v xml:space="preserve"> </v>
      </c>
      <c r="B404" s="78">
        <f>'TARIFA SIN IVA MODIFICABLE '!C404</f>
        <v>0</v>
      </c>
      <c r="C404" s="78">
        <f t="shared" si="38"/>
        <v>0</v>
      </c>
      <c r="D404" s="78">
        <f>'TARIFA SIN IVA MODIFICABLE '!D404</f>
        <v>0</v>
      </c>
      <c r="E404" s="78">
        <f t="shared" si="39"/>
        <v>0</v>
      </c>
      <c r="F404" s="78">
        <f t="shared" si="39"/>
        <v>0</v>
      </c>
      <c r="G404" s="78">
        <f t="shared" si="39"/>
        <v>0</v>
      </c>
      <c r="H404" s="78">
        <f>'TARIFA SIN IVA MODIFICABLE '!E404</f>
        <v>0</v>
      </c>
      <c r="I404" s="78">
        <f t="shared" si="40"/>
        <v>0</v>
      </c>
      <c r="J404" s="78">
        <f t="shared" si="40"/>
        <v>0</v>
      </c>
      <c r="K404" s="78">
        <f t="shared" si="40"/>
        <v>0</v>
      </c>
      <c r="L404" s="78">
        <f t="shared" si="36"/>
        <v>0</v>
      </c>
      <c r="M404" s="78">
        <f t="shared" si="36"/>
        <v>0</v>
      </c>
      <c r="N404" s="78">
        <f t="shared" si="36"/>
        <v>0</v>
      </c>
      <c r="O404" s="78">
        <f t="shared" si="36"/>
        <v>0</v>
      </c>
      <c r="P404" s="78">
        <f t="shared" si="37"/>
        <v>0</v>
      </c>
      <c r="Q404" s="78">
        <f t="shared" si="37"/>
        <v>0</v>
      </c>
      <c r="R404" s="78">
        <f t="shared" si="37"/>
        <v>0</v>
      </c>
      <c r="S404" s="78">
        <f t="shared" si="37"/>
        <v>0</v>
      </c>
    </row>
    <row r="405" spans="1:19" x14ac:dyDescent="0.25">
      <c r="A405" s="88" t="str">
        <f>IFERROR(CONCATENATE('TARIFA SIN IVA MODIFICABLE '!A405," ",'TARIFA SIN IVA MODIFICABLE '!B405),"")</f>
        <v xml:space="preserve"> </v>
      </c>
      <c r="B405" s="78">
        <f>'TARIFA SIN IVA MODIFICABLE '!C405</f>
        <v>0</v>
      </c>
      <c r="C405" s="78">
        <f t="shared" si="38"/>
        <v>0</v>
      </c>
      <c r="D405" s="78">
        <f>'TARIFA SIN IVA MODIFICABLE '!D405</f>
        <v>0</v>
      </c>
      <c r="E405" s="78">
        <f t="shared" si="39"/>
        <v>0</v>
      </c>
      <c r="F405" s="78">
        <f t="shared" si="39"/>
        <v>0</v>
      </c>
      <c r="G405" s="78">
        <f t="shared" si="39"/>
        <v>0</v>
      </c>
      <c r="H405" s="78">
        <f>'TARIFA SIN IVA MODIFICABLE '!E405</f>
        <v>0</v>
      </c>
      <c r="I405" s="78">
        <f t="shared" si="40"/>
        <v>0</v>
      </c>
      <c r="J405" s="78">
        <f t="shared" si="40"/>
        <v>0</v>
      </c>
      <c r="K405" s="78">
        <f t="shared" si="40"/>
        <v>0</v>
      </c>
      <c r="L405" s="78">
        <f t="shared" si="36"/>
        <v>0</v>
      </c>
      <c r="M405" s="78">
        <f t="shared" si="36"/>
        <v>0</v>
      </c>
      <c r="N405" s="78">
        <f t="shared" si="36"/>
        <v>0</v>
      </c>
      <c r="O405" s="78">
        <f t="shared" si="36"/>
        <v>0</v>
      </c>
      <c r="P405" s="78">
        <f t="shared" si="37"/>
        <v>0</v>
      </c>
      <c r="Q405" s="78">
        <f t="shared" si="37"/>
        <v>0</v>
      </c>
      <c r="R405" s="78">
        <f t="shared" si="37"/>
        <v>0</v>
      </c>
      <c r="S405" s="78">
        <f t="shared" si="37"/>
        <v>0</v>
      </c>
    </row>
    <row r="406" spans="1:19" x14ac:dyDescent="0.25">
      <c r="A406" s="88" t="str">
        <f>IFERROR(CONCATENATE('TARIFA SIN IVA MODIFICABLE '!A406," ",'TARIFA SIN IVA MODIFICABLE '!B406),"")</f>
        <v xml:space="preserve"> </v>
      </c>
      <c r="B406" s="78">
        <f>'TARIFA SIN IVA MODIFICABLE '!C406</f>
        <v>0</v>
      </c>
      <c r="C406" s="78">
        <f t="shared" si="38"/>
        <v>0</v>
      </c>
      <c r="D406" s="78">
        <f>'TARIFA SIN IVA MODIFICABLE '!D406</f>
        <v>0</v>
      </c>
      <c r="E406" s="78">
        <f t="shared" si="39"/>
        <v>0</v>
      </c>
      <c r="F406" s="78">
        <f t="shared" si="39"/>
        <v>0</v>
      </c>
      <c r="G406" s="78">
        <f t="shared" si="39"/>
        <v>0</v>
      </c>
      <c r="H406" s="78">
        <f>'TARIFA SIN IVA MODIFICABLE '!E406</f>
        <v>0</v>
      </c>
      <c r="I406" s="78">
        <f t="shared" si="40"/>
        <v>0</v>
      </c>
      <c r="J406" s="78">
        <f t="shared" si="40"/>
        <v>0</v>
      </c>
      <c r="K406" s="78">
        <f t="shared" si="40"/>
        <v>0</v>
      </c>
      <c r="L406" s="78">
        <f t="shared" si="36"/>
        <v>0</v>
      </c>
      <c r="M406" s="78">
        <f t="shared" si="36"/>
        <v>0</v>
      </c>
      <c r="N406" s="78">
        <f t="shared" si="36"/>
        <v>0</v>
      </c>
      <c r="O406" s="78">
        <f t="shared" si="36"/>
        <v>0</v>
      </c>
      <c r="P406" s="78">
        <f t="shared" si="37"/>
        <v>0</v>
      </c>
      <c r="Q406" s="78">
        <f t="shared" si="37"/>
        <v>0</v>
      </c>
      <c r="R406" s="78">
        <f t="shared" si="37"/>
        <v>0</v>
      </c>
      <c r="S406" s="78">
        <f t="shared" si="37"/>
        <v>0</v>
      </c>
    </row>
    <row r="407" spans="1:19" x14ac:dyDescent="0.25">
      <c r="A407" s="88" t="str">
        <f>IFERROR(CONCATENATE('TARIFA SIN IVA MODIFICABLE '!A407," ",'TARIFA SIN IVA MODIFICABLE '!B407),"")</f>
        <v xml:space="preserve"> </v>
      </c>
      <c r="B407" s="78">
        <f>'TARIFA SIN IVA MODIFICABLE '!C407</f>
        <v>0</v>
      </c>
      <c r="C407" s="78">
        <f t="shared" si="38"/>
        <v>0</v>
      </c>
      <c r="D407" s="78">
        <f>'TARIFA SIN IVA MODIFICABLE '!D407</f>
        <v>0</v>
      </c>
      <c r="E407" s="78">
        <f t="shared" si="39"/>
        <v>0</v>
      </c>
      <c r="F407" s="78">
        <f t="shared" si="39"/>
        <v>0</v>
      </c>
      <c r="G407" s="78">
        <f t="shared" si="39"/>
        <v>0</v>
      </c>
      <c r="H407" s="78">
        <f>'TARIFA SIN IVA MODIFICABLE '!E407</f>
        <v>0</v>
      </c>
      <c r="I407" s="78">
        <f t="shared" si="40"/>
        <v>0</v>
      </c>
      <c r="J407" s="78">
        <f t="shared" si="40"/>
        <v>0</v>
      </c>
      <c r="K407" s="78">
        <f t="shared" si="40"/>
        <v>0</v>
      </c>
      <c r="L407" s="78">
        <f t="shared" si="36"/>
        <v>0</v>
      </c>
      <c r="M407" s="78">
        <f t="shared" si="36"/>
        <v>0</v>
      </c>
      <c r="N407" s="78">
        <f t="shared" si="36"/>
        <v>0</v>
      </c>
      <c r="O407" s="78">
        <f t="shared" si="36"/>
        <v>0</v>
      </c>
      <c r="P407" s="78">
        <f t="shared" si="37"/>
        <v>0</v>
      </c>
      <c r="Q407" s="78">
        <f t="shared" si="37"/>
        <v>0</v>
      </c>
      <c r="R407" s="78">
        <f t="shared" si="37"/>
        <v>0</v>
      </c>
      <c r="S407" s="78">
        <f t="shared" si="37"/>
        <v>0</v>
      </c>
    </row>
    <row r="408" spans="1:19" x14ac:dyDescent="0.25">
      <c r="A408" s="88" t="str">
        <f>IFERROR(CONCATENATE('TARIFA SIN IVA MODIFICABLE '!A408," ",'TARIFA SIN IVA MODIFICABLE '!B408),"")</f>
        <v xml:space="preserve"> </v>
      </c>
      <c r="B408" s="78">
        <f>'TARIFA SIN IVA MODIFICABLE '!C408</f>
        <v>0</v>
      </c>
      <c r="C408" s="78">
        <f t="shared" si="38"/>
        <v>0</v>
      </c>
      <c r="D408" s="78">
        <f>'TARIFA SIN IVA MODIFICABLE '!D408</f>
        <v>0</v>
      </c>
      <c r="E408" s="78">
        <f t="shared" si="39"/>
        <v>0</v>
      </c>
      <c r="F408" s="78">
        <f t="shared" si="39"/>
        <v>0</v>
      </c>
      <c r="G408" s="78">
        <f t="shared" si="39"/>
        <v>0</v>
      </c>
      <c r="H408" s="78">
        <f>'TARIFA SIN IVA MODIFICABLE '!E408</f>
        <v>0</v>
      </c>
      <c r="I408" s="78">
        <f t="shared" si="40"/>
        <v>0</v>
      </c>
      <c r="J408" s="78">
        <f t="shared" si="40"/>
        <v>0</v>
      </c>
      <c r="K408" s="78">
        <f t="shared" si="40"/>
        <v>0</v>
      </c>
      <c r="L408" s="78">
        <f t="shared" si="36"/>
        <v>0</v>
      </c>
      <c r="M408" s="78">
        <f t="shared" si="36"/>
        <v>0</v>
      </c>
      <c r="N408" s="78">
        <f t="shared" si="36"/>
        <v>0</v>
      </c>
      <c r="O408" s="78">
        <f t="shared" si="36"/>
        <v>0</v>
      </c>
      <c r="P408" s="78">
        <f t="shared" si="37"/>
        <v>0</v>
      </c>
      <c r="Q408" s="78">
        <f t="shared" si="37"/>
        <v>0</v>
      </c>
      <c r="R408" s="78">
        <f t="shared" si="37"/>
        <v>0</v>
      </c>
      <c r="S408" s="78">
        <f t="shared" si="37"/>
        <v>0</v>
      </c>
    </row>
    <row r="409" spans="1:19" x14ac:dyDescent="0.25">
      <c r="A409" s="88" t="str">
        <f>IFERROR(CONCATENATE('TARIFA SIN IVA MODIFICABLE '!A409," ",'TARIFA SIN IVA MODIFICABLE '!B409),"")</f>
        <v xml:space="preserve"> </v>
      </c>
      <c r="B409" s="78">
        <f>'TARIFA SIN IVA MODIFICABLE '!C409</f>
        <v>0</v>
      </c>
      <c r="C409" s="78">
        <f t="shared" si="38"/>
        <v>0</v>
      </c>
      <c r="D409" s="78">
        <f>'TARIFA SIN IVA MODIFICABLE '!D409</f>
        <v>0</v>
      </c>
      <c r="E409" s="78">
        <f t="shared" si="39"/>
        <v>0</v>
      </c>
      <c r="F409" s="78">
        <f t="shared" si="39"/>
        <v>0</v>
      </c>
      <c r="G409" s="78">
        <f t="shared" si="39"/>
        <v>0</v>
      </c>
      <c r="H409" s="78">
        <f>'TARIFA SIN IVA MODIFICABLE '!E409</f>
        <v>0</v>
      </c>
      <c r="I409" s="78">
        <f t="shared" si="40"/>
        <v>0</v>
      </c>
      <c r="J409" s="78">
        <f t="shared" si="40"/>
        <v>0</v>
      </c>
      <c r="K409" s="78">
        <f t="shared" si="40"/>
        <v>0</v>
      </c>
      <c r="L409" s="78">
        <f t="shared" si="36"/>
        <v>0</v>
      </c>
      <c r="M409" s="78">
        <f t="shared" si="36"/>
        <v>0</v>
      </c>
      <c r="N409" s="78">
        <f t="shared" si="36"/>
        <v>0</v>
      </c>
      <c r="O409" s="78">
        <f t="shared" si="36"/>
        <v>0</v>
      </c>
      <c r="P409" s="78">
        <f t="shared" si="37"/>
        <v>0</v>
      </c>
      <c r="Q409" s="78">
        <f t="shared" si="37"/>
        <v>0</v>
      </c>
      <c r="R409" s="78">
        <f t="shared" si="37"/>
        <v>0</v>
      </c>
      <c r="S409" s="78">
        <f t="shared" si="37"/>
        <v>0</v>
      </c>
    </row>
    <row r="410" spans="1:19" x14ac:dyDescent="0.25">
      <c r="A410" s="88" t="str">
        <f>IFERROR(CONCATENATE('TARIFA SIN IVA MODIFICABLE '!A410," ",'TARIFA SIN IVA MODIFICABLE '!B410),"")</f>
        <v xml:space="preserve"> </v>
      </c>
      <c r="B410" s="78">
        <f>'TARIFA SIN IVA MODIFICABLE '!C410</f>
        <v>0</v>
      </c>
      <c r="C410" s="78">
        <f t="shared" si="38"/>
        <v>0</v>
      </c>
      <c r="D410" s="78">
        <f>'TARIFA SIN IVA MODIFICABLE '!D410</f>
        <v>0</v>
      </c>
      <c r="E410" s="78">
        <f t="shared" si="39"/>
        <v>0</v>
      </c>
      <c r="F410" s="78">
        <f t="shared" si="39"/>
        <v>0</v>
      </c>
      <c r="G410" s="78">
        <f t="shared" si="39"/>
        <v>0</v>
      </c>
      <c r="H410" s="78">
        <f>'TARIFA SIN IVA MODIFICABLE '!E410</f>
        <v>0</v>
      </c>
      <c r="I410" s="78">
        <f t="shared" si="40"/>
        <v>0</v>
      </c>
      <c r="J410" s="78">
        <f t="shared" si="40"/>
        <v>0</v>
      </c>
      <c r="K410" s="78">
        <f t="shared" si="40"/>
        <v>0</v>
      </c>
      <c r="L410" s="78">
        <f t="shared" si="36"/>
        <v>0</v>
      </c>
      <c r="M410" s="78">
        <f t="shared" si="36"/>
        <v>0</v>
      </c>
      <c r="N410" s="78">
        <f t="shared" si="36"/>
        <v>0</v>
      </c>
      <c r="O410" s="78">
        <f t="shared" si="36"/>
        <v>0</v>
      </c>
      <c r="P410" s="78">
        <f t="shared" si="37"/>
        <v>0</v>
      </c>
      <c r="Q410" s="78">
        <f t="shared" si="37"/>
        <v>0</v>
      </c>
      <c r="R410" s="78">
        <f t="shared" si="37"/>
        <v>0</v>
      </c>
      <c r="S410" s="78">
        <f t="shared" si="37"/>
        <v>0</v>
      </c>
    </row>
    <row r="411" spans="1:19" x14ac:dyDescent="0.25">
      <c r="A411" s="88" t="str">
        <f>IFERROR(CONCATENATE('TARIFA SIN IVA MODIFICABLE '!A411," ",'TARIFA SIN IVA MODIFICABLE '!B411),"")</f>
        <v xml:space="preserve"> </v>
      </c>
      <c r="B411" s="78">
        <f>'TARIFA SIN IVA MODIFICABLE '!C411</f>
        <v>0</v>
      </c>
      <c r="C411" s="78">
        <f t="shared" si="38"/>
        <v>0</v>
      </c>
      <c r="D411" s="78">
        <f>'TARIFA SIN IVA MODIFICABLE '!D411</f>
        <v>0</v>
      </c>
      <c r="E411" s="78">
        <f t="shared" si="39"/>
        <v>0</v>
      </c>
      <c r="F411" s="78">
        <f t="shared" si="39"/>
        <v>0</v>
      </c>
      <c r="G411" s="78">
        <f t="shared" si="39"/>
        <v>0</v>
      </c>
      <c r="H411" s="78">
        <f>'TARIFA SIN IVA MODIFICABLE '!E411</f>
        <v>0</v>
      </c>
      <c r="I411" s="78">
        <f t="shared" si="40"/>
        <v>0</v>
      </c>
      <c r="J411" s="78">
        <f t="shared" si="40"/>
        <v>0</v>
      </c>
      <c r="K411" s="78">
        <f t="shared" si="40"/>
        <v>0</v>
      </c>
      <c r="L411" s="78">
        <f t="shared" si="36"/>
        <v>0</v>
      </c>
      <c r="M411" s="78">
        <f t="shared" si="36"/>
        <v>0</v>
      </c>
      <c r="N411" s="78">
        <f t="shared" si="36"/>
        <v>0</v>
      </c>
      <c r="O411" s="78">
        <f t="shared" si="36"/>
        <v>0</v>
      </c>
      <c r="P411" s="78">
        <f t="shared" si="37"/>
        <v>0</v>
      </c>
      <c r="Q411" s="78">
        <f t="shared" si="37"/>
        <v>0</v>
      </c>
      <c r="R411" s="78">
        <f t="shared" si="37"/>
        <v>0</v>
      </c>
      <c r="S411" s="78">
        <f t="shared" si="37"/>
        <v>0</v>
      </c>
    </row>
    <row r="412" spans="1:19" x14ac:dyDescent="0.25">
      <c r="A412" s="88" t="str">
        <f>IFERROR(CONCATENATE('TARIFA SIN IVA MODIFICABLE '!A412," ",'TARIFA SIN IVA MODIFICABLE '!B412),"")</f>
        <v xml:space="preserve"> </v>
      </c>
      <c r="B412" s="78">
        <f>'TARIFA SIN IVA MODIFICABLE '!C412</f>
        <v>0</v>
      </c>
      <c r="C412" s="78">
        <f t="shared" si="38"/>
        <v>0</v>
      </c>
      <c r="D412" s="78">
        <f>'TARIFA SIN IVA MODIFICABLE '!D412</f>
        <v>0</v>
      </c>
      <c r="E412" s="78">
        <f t="shared" si="39"/>
        <v>0</v>
      </c>
      <c r="F412" s="78">
        <f t="shared" si="39"/>
        <v>0</v>
      </c>
      <c r="G412" s="78">
        <f t="shared" si="39"/>
        <v>0</v>
      </c>
      <c r="H412" s="78">
        <f>'TARIFA SIN IVA MODIFICABLE '!E412</f>
        <v>0</v>
      </c>
      <c r="I412" s="78">
        <f t="shared" si="40"/>
        <v>0</v>
      </c>
      <c r="J412" s="78">
        <f t="shared" si="40"/>
        <v>0</v>
      </c>
      <c r="K412" s="78">
        <f t="shared" si="40"/>
        <v>0</v>
      </c>
      <c r="L412" s="78">
        <f t="shared" si="36"/>
        <v>0</v>
      </c>
      <c r="M412" s="78">
        <f t="shared" si="36"/>
        <v>0</v>
      </c>
      <c r="N412" s="78">
        <f t="shared" si="36"/>
        <v>0</v>
      </c>
      <c r="O412" s="78">
        <f t="shared" si="36"/>
        <v>0</v>
      </c>
      <c r="P412" s="78">
        <f t="shared" si="37"/>
        <v>0</v>
      </c>
      <c r="Q412" s="78">
        <f t="shared" si="37"/>
        <v>0</v>
      </c>
      <c r="R412" s="78">
        <f t="shared" si="37"/>
        <v>0</v>
      </c>
      <c r="S412" s="78">
        <f t="shared" si="37"/>
        <v>0</v>
      </c>
    </row>
    <row r="413" spans="1:19" x14ac:dyDescent="0.25">
      <c r="A413" s="88" t="str">
        <f>IFERROR(CONCATENATE('TARIFA SIN IVA MODIFICABLE '!A413," ",'TARIFA SIN IVA MODIFICABLE '!B413),"")</f>
        <v xml:space="preserve"> </v>
      </c>
      <c r="B413" s="78">
        <f>'TARIFA SIN IVA MODIFICABLE '!C413</f>
        <v>0</v>
      </c>
      <c r="C413" s="78">
        <f t="shared" si="38"/>
        <v>0</v>
      </c>
      <c r="D413" s="78">
        <f>'TARIFA SIN IVA MODIFICABLE '!D413</f>
        <v>0</v>
      </c>
      <c r="E413" s="78">
        <f t="shared" si="39"/>
        <v>0</v>
      </c>
      <c r="F413" s="78">
        <f t="shared" si="39"/>
        <v>0</v>
      </c>
      <c r="G413" s="78">
        <f t="shared" si="39"/>
        <v>0</v>
      </c>
      <c r="H413" s="78">
        <f>'TARIFA SIN IVA MODIFICABLE '!E413</f>
        <v>0</v>
      </c>
      <c r="I413" s="78">
        <f t="shared" si="40"/>
        <v>0</v>
      </c>
      <c r="J413" s="78">
        <f t="shared" si="40"/>
        <v>0</v>
      </c>
      <c r="K413" s="78">
        <f t="shared" si="40"/>
        <v>0</v>
      </c>
      <c r="L413" s="78">
        <f t="shared" si="36"/>
        <v>0</v>
      </c>
      <c r="M413" s="78">
        <f t="shared" si="36"/>
        <v>0</v>
      </c>
      <c r="N413" s="78">
        <f t="shared" si="36"/>
        <v>0</v>
      </c>
      <c r="O413" s="78">
        <f t="shared" si="36"/>
        <v>0</v>
      </c>
      <c r="P413" s="78">
        <f t="shared" si="37"/>
        <v>0</v>
      </c>
      <c r="Q413" s="78">
        <f t="shared" si="37"/>
        <v>0</v>
      </c>
      <c r="R413" s="78">
        <f t="shared" si="37"/>
        <v>0</v>
      </c>
      <c r="S413" s="78">
        <f t="shared" si="37"/>
        <v>0</v>
      </c>
    </row>
    <row r="414" spans="1:19" x14ac:dyDescent="0.25">
      <c r="A414" s="88" t="str">
        <f>IFERROR(CONCATENATE('TARIFA SIN IVA MODIFICABLE '!A414," ",'TARIFA SIN IVA MODIFICABLE '!B414),"")</f>
        <v xml:space="preserve"> </v>
      </c>
      <c r="B414" s="78">
        <f>'TARIFA SIN IVA MODIFICABLE '!C414</f>
        <v>0</v>
      </c>
      <c r="C414" s="78">
        <f t="shared" si="38"/>
        <v>0</v>
      </c>
      <c r="D414" s="78">
        <f>'TARIFA SIN IVA MODIFICABLE '!D414</f>
        <v>0</v>
      </c>
      <c r="E414" s="78">
        <f t="shared" si="39"/>
        <v>0</v>
      </c>
      <c r="F414" s="78">
        <f t="shared" si="39"/>
        <v>0</v>
      </c>
      <c r="G414" s="78">
        <f t="shared" si="39"/>
        <v>0</v>
      </c>
      <c r="H414" s="78">
        <f>'TARIFA SIN IVA MODIFICABLE '!E414</f>
        <v>0</v>
      </c>
      <c r="I414" s="78">
        <f t="shared" si="40"/>
        <v>0</v>
      </c>
      <c r="J414" s="78">
        <f t="shared" si="40"/>
        <v>0</v>
      </c>
      <c r="K414" s="78">
        <f t="shared" si="40"/>
        <v>0</v>
      </c>
      <c r="L414" s="78">
        <f t="shared" si="36"/>
        <v>0</v>
      </c>
      <c r="M414" s="78">
        <f t="shared" si="36"/>
        <v>0</v>
      </c>
      <c r="N414" s="78">
        <f t="shared" si="36"/>
        <v>0</v>
      </c>
      <c r="O414" s="78">
        <f t="shared" si="36"/>
        <v>0</v>
      </c>
      <c r="P414" s="78">
        <f t="shared" si="37"/>
        <v>0</v>
      </c>
      <c r="Q414" s="78">
        <f t="shared" si="37"/>
        <v>0</v>
      </c>
      <c r="R414" s="78">
        <f t="shared" si="37"/>
        <v>0</v>
      </c>
      <c r="S414" s="78">
        <f t="shared" si="37"/>
        <v>0</v>
      </c>
    </row>
    <row r="415" spans="1:19" x14ac:dyDescent="0.25">
      <c r="A415" s="88" t="str">
        <f>IFERROR(CONCATENATE('TARIFA SIN IVA MODIFICABLE '!A415," ",'TARIFA SIN IVA MODIFICABLE '!B415),"")</f>
        <v xml:space="preserve"> </v>
      </c>
      <c r="B415" s="78">
        <f>'TARIFA SIN IVA MODIFICABLE '!C415</f>
        <v>0</v>
      </c>
      <c r="C415" s="78">
        <f t="shared" si="38"/>
        <v>0</v>
      </c>
      <c r="D415" s="78">
        <f>'TARIFA SIN IVA MODIFICABLE '!D415</f>
        <v>0</v>
      </c>
      <c r="E415" s="78">
        <f t="shared" si="39"/>
        <v>0</v>
      </c>
      <c r="F415" s="78">
        <f t="shared" si="39"/>
        <v>0</v>
      </c>
      <c r="G415" s="78">
        <f t="shared" si="39"/>
        <v>0</v>
      </c>
      <c r="H415" s="78">
        <f>'TARIFA SIN IVA MODIFICABLE '!E415</f>
        <v>0</v>
      </c>
      <c r="I415" s="78">
        <f t="shared" si="40"/>
        <v>0</v>
      </c>
      <c r="J415" s="78">
        <f t="shared" si="40"/>
        <v>0</v>
      </c>
      <c r="K415" s="78">
        <f t="shared" si="40"/>
        <v>0</v>
      </c>
      <c r="L415" s="78">
        <f t="shared" si="36"/>
        <v>0</v>
      </c>
      <c r="M415" s="78">
        <f t="shared" si="36"/>
        <v>0</v>
      </c>
      <c r="N415" s="78">
        <f t="shared" si="36"/>
        <v>0</v>
      </c>
      <c r="O415" s="78">
        <f t="shared" si="36"/>
        <v>0</v>
      </c>
      <c r="P415" s="78">
        <f t="shared" si="37"/>
        <v>0</v>
      </c>
      <c r="Q415" s="78">
        <f t="shared" si="37"/>
        <v>0</v>
      </c>
      <c r="R415" s="78">
        <f t="shared" si="37"/>
        <v>0</v>
      </c>
      <c r="S415" s="78">
        <f t="shared" si="37"/>
        <v>0</v>
      </c>
    </row>
    <row r="416" spans="1:19" x14ac:dyDescent="0.25">
      <c r="A416" s="88" t="str">
        <f>IFERROR(CONCATENATE('TARIFA SIN IVA MODIFICABLE '!A416," ",'TARIFA SIN IVA MODIFICABLE '!B416),"")</f>
        <v xml:space="preserve"> </v>
      </c>
      <c r="B416" s="78">
        <f>'TARIFA SIN IVA MODIFICABLE '!C416</f>
        <v>0</v>
      </c>
      <c r="C416" s="78">
        <f t="shared" si="38"/>
        <v>0</v>
      </c>
      <c r="D416" s="78">
        <f>'TARIFA SIN IVA MODIFICABLE '!D416</f>
        <v>0</v>
      </c>
      <c r="E416" s="78">
        <f t="shared" si="39"/>
        <v>0</v>
      </c>
      <c r="F416" s="78">
        <f t="shared" si="39"/>
        <v>0</v>
      </c>
      <c r="G416" s="78">
        <f t="shared" si="39"/>
        <v>0</v>
      </c>
      <c r="H416" s="78">
        <f>'TARIFA SIN IVA MODIFICABLE '!E416</f>
        <v>0</v>
      </c>
      <c r="I416" s="78">
        <f t="shared" si="40"/>
        <v>0</v>
      </c>
      <c r="J416" s="78">
        <f t="shared" si="40"/>
        <v>0</v>
      </c>
      <c r="K416" s="78">
        <f t="shared" si="40"/>
        <v>0</v>
      </c>
      <c r="L416" s="78">
        <f t="shared" si="36"/>
        <v>0</v>
      </c>
      <c r="M416" s="78">
        <f t="shared" si="36"/>
        <v>0</v>
      </c>
      <c r="N416" s="78">
        <f t="shared" si="36"/>
        <v>0</v>
      </c>
      <c r="O416" s="78">
        <f t="shared" si="36"/>
        <v>0</v>
      </c>
      <c r="P416" s="78">
        <f t="shared" si="37"/>
        <v>0</v>
      </c>
      <c r="Q416" s="78">
        <f t="shared" si="37"/>
        <v>0</v>
      </c>
      <c r="R416" s="78">
        <f t="shared" si="37"/>
        <v>0</v>
      </c>
      <c r="S416" s="78">
        <f t="shared" si="37"/>
        <v>0</v>
      </c>
    </row>
    <row r="417" spans="1:19" x14ac:dyDescent="0.25">
      <c r="A417" s="88" t="str">
        <f>IFERROR(CONCATENATE('TARIFA SIN IVA MODIFICABLE '!A417," ",'TARIFA SIN IVA MODIFICABLE '!B417),"")</f>
        <v xml:space="preserve"> </v>
      </c>
      <c r="B417" s="78">
        <f>'TARIFA SIN IVA MODIFICABLE '!C417</f>
        <v>0</v>
      </c>
      <c r="C417" s="78">
        <f t="shared" si="38"/>
        <v>0</v>
      </c>
      <c r="D417" s="78">
        <f>'TARIFA SIN IVA MODIFICABLE '!D417</f>
        <v>0</v>
      </c>
      <c r="E417" s="78">
        <f t="shared" si="39"/>
        <v>0</v>
      </c>
      <c r="F417" s="78">
        <f t="shared" si="39"/>
        <v>0</v>
      </c>
      <c r="G417" s="78">
        <f t="shared" si="39"/>
        <v>0</v>
      </c>
      <c r="H417" s="78">
        <f>'TARIFA SIN IVA MODIFICABLE '!E417</f>
        <v>0</v>
      </c>
      <c r="I417" s="78">
        <f t="shared" si="40"/>
        <v>0</v>
      </c>
      <c r="J417" s="78">
        <f t="shared" si="40"/>
        <v>0</v>
      </c>
      <c r="K417" s="78">
        <f t="shared" si="40"/>
        <v>0</v>
      </c>
      <c r="L417" s="78">
        <f t="shared" si="36"/>
        <v>0</v>
      </c>
      <c r="M417" s="78">
        <f t="shared" si="36"/>
        <v>0</v>
      </c>
      <c r="N417" s="78">
        <f t="shared" si="36"/>
        <v>0</v>
      </c>
      <c r="O417" s="78">
        <f t="shared" si="36"/>
        <v>0</v>
      </c>
      <c r="P417" s="78">
        <f t="shared" si="37"/>
        <v>0</v>
      </c>
      <c r="Q417" s="78">
        <f t="shared" si="37"/>
        <v>0</v>
      </c>
      <c r="R417" s="78">
        <f t="shared" si="37"/>
        <v>0</v>
      </c>
      <c r="S417" s="78">
        <f t="shared" si="37"/>
        <v>0</v>
      </c>
    </row>
    <row r="418" spans="1:19" x14ac:dyDescent="0.25">
      <c r="A418" s="88" t="str">
        <f>IFERROR(CONCATENATE('TARIFA SIN IVA MODIFICABLE '!A418," ",'TARIFA SIN IVA MODIFICABLE '!B418),"")</f>
        <v xml:space="preserve"> </v>
      </c>
      <c r="B418" s="78">
        <f>'TARIFA SIN IVA MODIFICABLE '!C418</f>
        <v>0</v>
      </c>
      <c r="C418" s="78">
        <f t="shared" si="38"/>
        <v>0</v>
      </c>
      <c r="D418" s="78">
        <f>'TARIFA SIN IVA MODIFICABLE '!D418</f>
        <v>0</v>
      </c>
      <c r="E418" s="78">
        <f t="shared" si="39"/>
        <v>0</v>
      </c>
      <c r="F418" s="78">
        <f t="shared" si="39"/>
        <v>0</v>
      </c>
      <c r="G418" s="78">
        <f t="shared" si="39"/>
        <v>0</v>
      </c>
      <c r="H418" s="78">
        <f>'TARIFA SIN IVA MODIFICABLE '!E418</f>
        <v>0</v>
      </c>
      <c r="I418" s="78">
        <f t="shared" si="40"/>
        <v>0</v>
      </c>
      <c r="J418" s="78">
        <f t="shared" si="40"/>
        <v>0</v>
      </c>
      <c r="K418" s="78">
        <f t="shared" si="40"/>
        <v>0</v>
      </c>
      <c r="L418" s="78">
        <f t="shared" si="36"/>
        <v>0</v>
      </c>
      <c r="M418" s="78">
        <f t="shared" si="36"/>
        <v>0</v>
      </c>
      <c r="N418" s="78">
        <f t="shared" si="36"/>
        <v>0</v>
      </c>
      <c r="O418" s="78">
        <f t="shared" si="36"/>
        <v>0</v>
      </c>
      <c r="P418" s="78">
        <f t="shared" si="37"/>
        <v>0</v>
      </c>
      <c r="Q418" s="78">
        <f t="shared" si="37"/>
        <v>0</v>
      </c>
      <c r="R418" s="78">
        <f t="shared" si="37"/>
        <v>0</v>
      </c>
      <c r="S418" s="78">
        <f t="shared" si="37"/>
        <v>0</v>
      </c>
    </row>
    <row r="419" spans="1:19" x14ac:dyDescent="0.25">
      <c r="A419" s="88" t="str">
        <f>IFERROR(CONCATENATE('TARIFA SIN IVA MODIFICABLE '!A419," ",'TARIFA SIN IVA MODIFICABLE '!B419),"")</f>
        <v xml:space="preserve"> </v>
      </c>
      <c r="B419" s="78">
        <f>'TARIFA SIN IVA MODIFICABLE '!C419</f>
        <v>0</v>
      </c>
      <c r="C419" s="78">
        <f t="shared" si="38"/>
        <v>0</v>
      </c>
      <c r="D419" s="78">
        <f>'TARIFA SIN IVA MODIFICABLE '!D419</f>
        <v>0</v>
      </c>
      <c r="E419" s="78">
        <f t="shared" si="39"/>
        <v>0</v>
      </c>
      <c r="F419" s="78">
        <f t="shared" si="39"/>
        <v>0</v>
      </c>
      <c r="G419" s="78">
        <f t="shared" si="39"/>
        <v>0</v>
      </c>
      <c r="H419" s="78">
        <f>'TARIFA SIN IVA MODIFICABLE '!E419</f>
        <v>0</v>
      </c>
      <c r="I419" s="78">
        <f t="shared" si="40"/>
        <v>0</v>
      </c>
      <c r="J419" s="78">
        <f t="shared" si="40"/>
        <v>0</v>
      </c>
      <c r="K419" s="78">
        <f t="shared" si="40"/>
        <v>0</v>
      </c>
      <c r="L419" s="78">
        <f t="shared" si="36"/>
        <v>0</v>
      </c>
      <c r="M419" s="78">
        <f t="shared" si="36"/>
        <v>0</v>
      </c>
      <c r="N419" s="78">
        <f t="shared" si="36"/>
        <v>0</v>
      </c>
      <c r="O419" s="78">
        <f t="shared" si="36"/>
        <v>0</v>
      </c>
      <c r="P419" s="78">
        <f t="shared" si="37"/>
        <v>0</v>
      </c>
      <c r="Q419" s="78">
        <f t="shared" si="37"/>
        <v>0</v>
      </c>
      <c r="R419" s="78">
        <f t="shared" si="37"/>
        <v>0</v>
      </c>
      <c r="S419" s="78">
        <f t="shared" si="37"/>
        <v>0</v>
      </c>
    </row>
    <row r="420" spans="1:19" x14ac:dyDescent="0.25">
      <c r="A420" s="88" t="str">
        <f>IFERROR(CONCATENATE('TARIFA SIN IVA MODIFICABLE '!A420," ",'TARIFA SIN IVA MODIFICABLE '!B420),"")</f>
        <v xml:space="preserve"> </v>
      </c>
      <c r="B420" s="78">
        <f>'TARIFA SIN IVA MODIFICABLE '!C420</f>
        <v>0</v>
      </c>
      <c r="C420" s="78">
        <f t="shared" si="38"/>
        <v>0</v>
      </c>
      <c r="D420" s="78">
        <f>'TARIFA SIN IVA MODIFICABLE '!D420</f>
        <v>0</v>
      </c>
      <c r="E420" s="78">
        <f t="shared" si="39"/>
        <v>0</v>
      </c>
      <c r="F420" s="78">
        <f t="shared" si="39"/>
        <v>0</v>
      </c>
      <c r="G420" s="78">
        <f t="shared" si="39"/>
        <v>0</v>
      </c>
      <c r="H420" s="78">
        <f>'TARIFA SIN IVA MODIFICABLE '!E420</f>
        <v>0</v>
      </c>
      <c r="I420" s="78">
        <f t="shared" si="40"/>
        <v>0</v>
      </c>
      <c r="J420" s="78">
        <f t="shared" si="40"/>
        <v>0</v>
      </c>
      <c r="K420" s="78">
        <f t="shared" si="40"/>
        <v>0</v>
      </c>
      <c r="L420" s="78">
        <f t="shared" si="36"/>
        <v>0</v>
      </c>
      <c r="M420" s="78">
        <f t="shared" si="36"/>
        <v>0</v>
      </c>
      <c r="N420" s="78">
        <f t="shared" si="36"/>
        <v>0</v>
      </c>
      <c r="O420" s="78">
        <f t="shared" si="36"/>
        <v>0</v>
      </c>
      <c r="P420" s="78">
        <f t="shared" si="37"/>
        <v>0</v>
      </c>
      <c r="Q420" s="78">
        <f t="shared" si="37"/>
        <v>0</v>
      </c>
      <c r="R420" s="78">
        <f t="shared" si="37"/>
        <v>0</v>
      </c>
      <c r="S420" s="78">
        <f t="shared" si="37"/>
        <v>0</v>
      </c>
    </row>
    <row r="421" spans="1:19" x14ac:dyDescent="0.25">
      <c r="A421" s="88" t="str">
        <f>IFERROR(CONCATENATE('TARIFA SIN IVA MODIFICABLE '!A421," ",'TARIFA SIN IVA MODIFICABLE '!B421),"")</f>
        <v xml:space="preserve"> </v>
      </c>
      <c r="B421" s="78">
        <f>'TARIFA SIN IVA MODIFICABLE '!C421</f>
        <v>0</v>
      </c>
      <c r="C421" s="78">
        <f t="shared" si="38"/>
        <v>0</v>
      </c>
      <c r="D421" s="78">
        <f>'TARIFA SIN IVA MODIFICABLE '!D421</f>
        <v>0</v>
      </c>
      <c r="E421" s="78">
        <f t="shared" si="39"/>
        <v>0</v>
      </c>
      <c r="F421" s="78">
        <f t="shared" si="39"/>
        <v>0</v>
      </c>
      <c r="G421" s="78">
        <f t="shared" si="39"/>
        <v>0</v>
      </c>
      <c r="H421" s="78">
        <f>'TARIFA SIN IVA MODIFICABLE '!E421</f>
        <v>0</v>
      </c>
      <c r="I421" s="78">
        <f t="shared" si="40"/>
        <v>0</v>
      </c>
      <c r="J421" s="78">
        <f t="shared" si="40"/>
        <v>0</v>
      </c>
      <c r="K421" s="78">
        <f t="shared" si="40"/>
        <v>0</v>
      </c>
      <c r="L421" s="78">
        <f t="shared" si="36"/>
        <v>0</v>
      </c>
      <c r="M421" s="78">
        <f t="shared" si="36"/>
        <v>0</v>
      </c>
      <c r="N421" s="78">
        <f t="shared" si="36"/>
        <v>0</v>
      </c>
      <c r="O421" s="78">
        <f t="shared" si="36"/>
        <v>0</v>
      </c>
      <c r="P421" s="78">
        <f t="shared" si="37"/>
        <v>0</v>
      </c>
      <c r="Q421" s="78">
        <f t="shared" si="37"/>
        <v>0</v>
      </c>
      <c r="R421" s="78">
        <f t="shared" si="37"/>
        <v>0</v>
      </c>
      <c r="S421" s="78">
        <f t="shared" si="37"/>
        <v>0</v>
      </c>
    </row>
    <row r="422" spans="1:19" x14ac:dyDescent="0.25">
      <c r="A422" s="88" t="str">
        <f>IFERROR(CONCATENATE('TARIFA SIN IVA MODIFICABLE '!A422," ",'TARIFA SIN IVA MODIFICABLE '!B422),"")</f>
        <v xml:space="preserve"> </v>
      </c>
      <c r="B422" s="78">
        <f>'TARIFA SIN IVA MODIFICABLE '!C422</f>
        <v>0</v>
      </c>
      <c r="C422" s="78">
        <f t="shared" si="38"/>
        <v>0</v>
      </c>
      <c r="D422" s="78">
        <f>'TARIFA SIN IVA MODIFICABLE '!D422</f>
        <v>0</v>
      </c>
      <c r="E422" s="78">
        <f t="shared" si="39"/>
        <v>0</v>
      </c>
      <c r="F422" s="78">
        <f t="shared" si="39"/>
        <v>0</v>
      </c>
      <c r="G422" s="78">
        <f t="shared" si="39"/>
        <v>0</v>
      </c>
      <c r="H422" s="78">
        <f>'TARIFA SIN IVA MODIFICABLE '!E422</f>
        <v>0</v>
      </c>
      <c r="I422" s="78">
        <f t="shared" si="40"/>
        <v>0</v>
      </c>
      <c r="J422" s="78">
        <f t="shared" si="40"/>
        <v>0</v>
      </c>
      <c r="K422" s="78">
        <f t="shared" si="40"/>
        <v>0</v>
      </c>
      <c r="L422" s="78">
        <f t="shared" si="36"/>
        <v>0</v>
      </c>
      <c r="M422" s="78">
        <f t="shared" si="36"/>
        <v>0</v>
      </c>
      <c r="N422" s="78">
        <f t="shared" si="36"/>
        <v>0</v>
      </c>
      <c r="O422" s="78">
        <f t="shared" si="36"/>
        <v>0</v>
      </c>
      <c r="P422" s="78">
        <f t="shared" si="37"/>
        <v>0</v>
      </c>
      <c r="Q422" s="78">
        <f t="shared" si="37"/>
        <v>0</v>
      </c>
      <c r="R422" s="78">
        <f t="shared" si="37"/>
        <v>0</v>
      </c>
      <c r="S422" s="78">
        <f t="shared" si="37"/>
        <v>0</v>
      </c>
    </row>
    <row r="423" spans="1:19" x14ac:dyDescent="0.25">
      <c r="A423" s="88" t="str">
        <f>IFERROR(CONCATENATE('TARIFA SIN IVA MODIFICABLE '!A423," ",'TARIFA SIN IVA MODIFICABLE '!B423),"")</f>
        <v xml:space="preserve"> </v>
      </c>
      <c r="B423" s="78">
        <f>'TARIFA SIN IVA MODIFICABLE '!C423</f>
        <v>0</v>
      </c>
      <c r="C423" s="78">
        <f t="shared" si="38"/>
        <v>0</v>
      </c>
      <c r="D423" s="78">
        <f>'TARIFA SIN IVA MODIFICABLE '!D423</f>
        <v>0</v>
      </c>
      <c r="E423" s="78">
        <f t="shared" si="39"/>
        <v>0</v>
      </c>
      <c r="F423" s="78">
        <f t="shared" si="39"/>
        <v>0</v>
      </c>
      <c r="G423" s="78">
        <f t="shared" si="39"/>
        <v>0</v>
      </c>
      <c r="H423" s="78">
        <f>'TARIFA SIN IVA MODIFICABLE '!E423</f>
        <v>0</v>
      </c>
      <c r="I423" s="78">
        <f t="shared" si="40"/>
        <v>0</v>
      </c>
      <c r="J423" s="78">
        <f t="shared" si="40"/>
        <v>0</v>
      </c>
      <c r="K423" s="78">
        <f t="shared" si="40"/>
        <v>0</v>
      </c>
      <c r="L423" s="78">
        <f t="shared" si="36"/>
        <v>0</v>
      </c>
      <c r="M423" s="78">
        <f t="shared" si="36"/>
        <v>0</v>
      </c>
      <c r="N423" s="78">
        <f t="shared" si="36"/>
        <v>0</v>
      </c>
      <c r="O423" s="78">
        <f t="shared" si="36"/>
        <v>0</v>
      </c>
      <c r="P423" s="78">
        <f t="shared" si="37"/>
        <v>0</v>
      </c>
      <c r="Q423" s="78">
        <f t="shared" si="37"/>
        <v>0</v>
      </c>
      <c r="R423" s="78">
        <f t="shared" si="37"/>
        <v>0</v>
      </c>
      <c r="S423" s="78">
        <f t="shared" si="37"/>
        <v>0</v>
      </c>
    </row>
    <row r="424" spans="1:19" x14ac:dyDescent="0.25">
      <c r="A424" s="88" t="str">
        <f>IFERROR(CONCATENATE('TARIFA SIN IVA MODIFICABLE '!A424," ",'TARIFA SIN IVA MODIFICABLE '!B424),"")</f>
        <v xml:space="preserve"> </v>
      </c>
      <c r="B424" s="78">
        <f>'TARIFA SIN IVA MODIFICABLE '!C424</f>
        <v>0</v>
      </c>
      <c r="C424" s="78">
        <f t="shared" si="38"/>
        <v>0</v>
      </c>
      <c r="D424" s="78">
        <f>'TARIFA SIN IVA MODIFICABLE '!D424</f>
        <v>0</v>
      </c>
      <c r="E424" s="78">
        <f t="shared" si="39"/>
        <v>0</v>
      </c>
      <c r="F424" s="78">
        <f t="shared" si="39"/>
        <v>0</v>
      </c>
      <c r="G424" s="78">
        <f t="shared" si="39"/>
        <v>0</v>
      </c>
      <c r="H424" s="78">
        <f>'TARIFA SIN IVA MODIFICABLE '!E424</f>
        <v>0</v>
      </c>
      <c r="I424" s="78">
        <f t="shared" si="40"/>
        <v>0</v>
      </c>
      <c r="J424" s="78">
        <f t="shared" si="40"/>
        <v>0</v>
      </c>
      <c r="K424" s="78">
        <f t="shared" si="40"/>
        <v>0</v>
      </c>
      <c r="L424" s="78">
        <f t="shared" si="36"/>
        <v>0</v>
      </c>
      <c r="M424" s="78">
        <f t="shared" si="36"/>
        <v>0</v>
      </c>
      <c r="N424" s="78">
        <f t="shared" si="36"/>
        <v>0</v>
      </c>
      <c r="O424" s="78">
        <f t="shared" si="36"/>
        <v>0</v>
      </c>
      <c r="P424" s="78">
        <f t="shared" si="37"/>
        <v>0</v>
      </c>
      <c r="Q424" s="78">
        <f t="shared" si="37"/>
        <v>0</v>
      </c>
      <c r="R424" s="78">
        <f t="shared" si="37"/>
        <v>0</v>
      </c>
      <c r="S424" s="78">
        <f t="shared" si="37"/>
        <v>0</v>
      </c>
    </row>
    <row r="425" spans="1:19" x14ac:dyDescent="0.25">
      <c r="A425" s="88" t="str">
        <f>IFERROR(CONCATENATE('TARIFA SIN IVA MODIFICABLE '!A425," ",'TARIFA SIN IVA MODIFICABLE '!B425),"")</f>
        <v xml:space="preserve"> </v>
      </c>
      <c r="B425" s="78">
        <f>'TARIFA SIN IVA MODIFICABLE '!C425</f>
        <v>0</v>
      </c>
      <c r="C425" s="78">
        <f t="shared" si="38"/>
        <v>0</v>
      </c>
      <c r="D425" s="78">
        <f>'TARIFA SIN IVA MODIFICABLE '!D425</f>
        <v>0</v>
      </c>
      <c r="E425" s="78">
        <f t="shared" si="39"/>
        <v>0</v>
      </c>
      <c r="F425" s="78">
        <f t="shared" si="39"/>
        <v>0</v>
      </c>
      <c r="G425" s="78">
        <f t="shared" si="39"/>
        <v>0</v>
      </c>
      <c r="H425" s="78">
        <f>'TARIFA SIN IVA MODIFICABLE '!E425</f>
        <v>0</v>
      </c>
      <c r="I425" s="78">
        <f t="shared" si="40"/>
        <v>0</v>
      </c>
      <c r="J425" s="78">
        <f t="shared" si="40"/>
        <v>0</v>
      </c>
      <c r="K425" s="78">
        <f t="shared" si="40"/>
        <v>0</v>
      </c>
      <c r="L425" s="78">
        <f t="shared" si="36"/>
        <v>0</v>
      </c>
      <c r="M425" s="78">
        <f t="shared" si="36"/>
        <v>0</v>
      </c>
      <c r="N425" s="78">
        <f t="shared" si="36"/>
        <v>0</v>
      </c>
      <c r="O425" s="78">
        <f t="shared" si="36"/>
        <v>0</v>
      </c>
      <c r="P425" s="78">
        <f t="shared" si="37"/>
        <v>0</v>
      </c>
      <c r="Q425" s="78">
        <f t="shared" si="37"/>
        <v>0</v>
      </c>
      <c r="R425" s="78">
        <f t="shared" si="37"/>
        <v>0</v>
      </c>
      <c r="S425" s="78">
        <f t="shared" si="37"/>
        <v>0</v>
      </c>
    </row>
    <row r="426" spans="1:19" x14ac:dyDescent="0.25">
      <c r="A426" s="88" t="str">
        <f>IFERROR(CONCATENATE('TARIFA SIN IVA MODIFICABLE '!A426," ",'TARIFA SIN IVA MODIFICABLE '!B426),"")</f>
        <v xml:space="preserve"> </v>
      </c>
      <c r="B426" s="78">
        <f>'TARIFA SIN IVA MODIFICABLE '!C426</f>
        <v>0</v>
      </c>
      <c r="C426" s="78">
        <f t="shared" si="38"/>
        <v>0</v>
      </c>
      <c r="D426" s="78">
        <f>'TARIFA SIN IVA MODIFICABLE '!D426</f>
        <v>0</v>
      </c>
      <c r="E426" s="78">
        <f t="shared" si="39"/>
        <v>0</v>
      </c>
      <c r="F426" s="78">
        <f t="shared" si="39"/>
        <v>0</v>
      </c>
      <c r="G426" s="78">
        <f t="shared" si="39"/>
        <v>0</v>
      </c>
      <c r="H426" s="78">
        <f>'TARIFA SIN IVA MODIFICABLE '!E426</f>
        <v>0</v>
      </c>
      <c r="I426" s="78">
        <f t="shared" si="40"/>
        <v>0</v>
      </c>
      <c r="J426" s="78">
        <f t="shared" si="40"/>
        <v>0</v>
      </c>
      <c r="K426" s="78">
        <f t="shared" si="40"/>
        <v>0</v>
      </c>
      <c r="L426" s="78">
        <f t="shared" si="36"/>
        <v>0</v>
      </c>
      <c r="M426" s="78">
        <f t="shared" si="36"/>
        <v>0</v>
      </c>
      <c r="N426" s="78">
        <f t="shared" si="36"/>
        <v>0</v>
      </c>
      <c r="O426" s="78">
        <f t="shared" si="36"/>
        <v>0</v>
      </c>
      <c r="P426" s="78">
        <f t="shared" si="37"/>
        <v>0</v>
      </c>
      <c r="Q426" s="78">
        <f t="shared" si="37"/>
        <v>0</v>
      </c>
      <c r="R426" s="78">
        <f t="shared" si="37"/>
        <v>0</v>
      </c>
      <c r="S426" s="78">
        <f t="shared" si="37"/>
        <v>0</v>
      </c>
    </row>
    <row r="427" spans="1:19" x14ac:dyDescent="0.25">
      <c r="A427" s="88" t="str">
        <f>IFERROR(CONCATENATE('TARIFA SIN IVA MODIFICABLE '!A427," ",'TARIFA SIN IVA MODIFICABLE '!B427),"")</f>
        <v xml:space="preserve"> </v>
      </c>
      <c r="B427" s="78">
        <f>'TARIFA SIN IVA MODIFICABLE '!C427</f>
        <v>0</v>
      </c>
      <c r="C427" s="78">
        <f t="shared" si="38"/>
        <v>0</v>
      </c>
      <c r="D427" s="78">
        <f>'TARIFA SIN IVA MODIFICABLE '!D427</f>
        <v>0</v>
      </c>
      <c r="E427" s="78">
        <f t="shared" si="39"/>
        <v>0</v>
      </c>
      <c r="F427" s="78">
        <f t="shared" si="39"/>
        <v>0</v>
      </c>
      <c r="G427" s="78">
        <f t="shared" si="39"/>
        <v>0</v>
      </c>
      <c r="H427" s="78">
        <f>'TARIFA SIN IVA MODIFICABLE '!E427</f>
        <v>0</v>
      </c>
      <c r="I427" s="78">
        <f t="shared" si="40"/>
        <v>0</v>
      </c>
      <c r="J427" s="78">
        <f t="shared" si="40"/>
        <v>0</v>
      </c>
      <c r="K427" s="78">
        <f t="shared" si="40"/>
        <v>0</v>
      </c>
      <c r="L427" s="78">
        <f t="shared" si="36"/>
        <v>0</v>
      </c>
      <c r="M427" s="78">
        <f t="shared" si="36"/>
        <v>0</v>
      </c>
      <c r="N427" s="78">
        <f t="shared" si="36"/>
        <v>0</v>
      </c>
      <c r="O427" s="78">
        <f t="shared" si="36"/>
        <v>0</v>
      </c>
      <c r="P427" s="78">
        <f t="shared" si="37"/>
        <v>0</v>
      </c>
      <c r="Q427" s="78">
        <f t="shared" si="37"/>
        <v>0</v>
      </c>
      <c r="R427" s="78">
        <f t="shared" si="37"/>
        <v>0</v>
      </c>
      <c r="S427" s="78">
        <f t="shared" si="37"/>
        <v>0</v>
      </c>
    </row>
    <row r="428" spans="1:19" x14ac:dyDescent="0.25">
      <c r="A428" s="88" t="str">
        <f>IFERROR(CONCATENATE('TARIFA SIN IVA MODIFICABLE '!A428," ",'TARIFA SIN IVA MODIFICABLE '!B428),"")</f>
        <v xml:space="preserve"> </v>
      </c>
      <c r="B428" s="78">
        <f>'TARIFA SIN IVA MODIFICABLE '!C428</f>
        <v>0</v>
      </c>
      <c r="C428" s="78">
        <f t="shared" si="38"/>
        <v>0</v>
      </c>
      <c r="D428" s="78">
        <f>'TARIFA SIN IVA MODIFICABLE '!D428</f>
        <v>0</v>
      </c>
      <c r="E428" s="78">
        <f t="shared" si="39"/>
        <v>0</v>
      </c>
      <c r="F428" s="78">
        <f t="shared" si="39"/>
        <v>0</v>
      </c>
      <c r="G428" s="78">
        <f t="shared" si="39"/>
        <v>0</v>
      </c>
      <c r="H428" s="78">
        <f>'TARIFA SIN IVA MODIFICABLE '!E428</f>
        <v>0</v>
      </c>
      <c r="I428" s="78">
        <f t="shared" si="40"/>
        <v>0</v>
      </c>
      <c r="J428" s="78">
        <f t="shared" si="40"/>
        <v>0</v>
      </c>
      <c r="K428" s="78">
        <f t="shared" si="40"/>
        <v>0</v>
      </c>
      <c r="L428" s="78">
        <f t="shared" si="36"/>
        <v>0</v>
      </c>
      <c r="M428" s="78">
        <f t="shared" si="36"/>
        <v>0</v>
      </c>
      <c r="N428" s="78">
        <f t="shared" si="36"/>
        <v>0</v>
      </c>
      <c r="O428" s="78">
        <f t="shared" si="36"/>
        <v>0</v>
      </c>
      <c r="P428" s="78">
        <f t="shared" si="37"/>
        <v>0</v>
      </c>
      <c r="Q428" s="78">
        <f t="shared" si="37"/>
        <v>0</v>
      </c>
      <c r="R428" s="78">
        <f t="shared" si="37"/>
        <v>0</v>
      </c>
      <c r="S428" s="78">
        <f t="shared" si="37"/>
        <v>0</v>
      </c>
    </row>
    <row r="429" spans="1:19" x14ac:dyDescent="0.25">
      <c r="A429" s="88" t="str">
        <f>IFERROR(CONCATENATE('TARIFA SIN IVA MODIFICABLE '!A429," ",'TARIFA SIN IVA MODIFICABLE '!B429),"")</f>
        <v xml:space="preserve"> </v>
      </c>
      <c r="B429" s="78">
        <f>'TARIFA SIN IVA MODIFICABLE '!C429</f>
        <v>0</v>
      </c>
      <c r="C429" s="78">
        <f t="shared" si="38"/>
        <v>0</v>
      </c>
      <c r="D429" s="78">
        <f>'TARIFA SIN IVA MODIFICABLE '!D429</f>
        <v>0</v>
      </c>
      <c r="E429" s="78">
        <f t="shared" si="39"/>
        <v>0</v>
      </c>
      <c r="F429" s="78">
        <f t="shared" si="39"/>
        <v>0</v>
      </c>
      <c r="G429" s="78">
        <f t="shared" si="39"/>
        <v>0</v>
      </c>
      <c r="H429" s="78">
        <f>'TARIFA SIN IVA MODIFICABLE '!E429</f>
        <v>0</v>
      </c>
      <c r="I429" s="78">
        <f t="shared" si="40"/>
        <v>0</v>
      </c>
      <c r="J429" s="78">
        <f t="shared" si="40"/>
        <v>0</v>
      </c>
      <c r="K429" s="78">
        <f t="shared" si="40"/>
        <v>0</v>
      </c>
      <c r="L429" s="78">
        <f t="shared" si="36"/>
        <v>0</v>
      </c>
      <c r="M429" s="78">
        <f t="shared" si="36"/>
        <v>0</v>
      </c>
      <c r="N429" s="78">
        <f t="shared" si="36"/>
        <v>0</v>
      </c>
      <c r="O429" s="78">
        <f t="shared" si="36"/>
        <v>0</v>
      </c>
      <c r="P429" s="78">
        <f t="shared" si="37"/>
        <v>0</v>
      </c>
      <c r="Q429" s="78">
        <f t="shared" si="37"/>
        <v>0</v>
      </c>
      <c r="R429" s="78">
        <f t="shared" si="37"/>
        <v>0</v>
      </c>
      <c r="S429" s="78">
        <f t="shared" si="37"/>
        <v>0</v>
      </c>
    </row>
    <row r="430" spans="1:19" x14ac:dyDescent="0.25">
      <c r="A430" s="88" t="str">
        <f>IFERROR(CONCATENATE('TARIFA SIN IVA MODIFICABLE '!A430," ",'TARIFA SIN IVA MODIFICABLE '!B430),"")</f>
        <v xml:space="preserve"> </v>
      </c>
      <c r="B430" s="78">
        <f>'TARIFA SIN IVA MODIFICABLE '!C430</f>
        <v>0</v>
      </c>
      <c r="C430" s="78">
        <f t="shared" si="38"/>
        <v>0</v>
      </c>
      <c r="D430" s="78">
        <f>'TARIFA SIN IVA MODIFICABLE '!D430</f>
        <v>0</v>
      </c>
      <c r="E430" s="78">
        <f t="shared" si="39"/>
        <v>0</v>
      </c>
      <c r="F430" s="78">
        <f t="shared" si="39"/>
        <v>0</v>
      </c>
      <c r="G430" s="78">
        <f t="shared" si="39"/>
        <v>0</v>
      </c>
      <c r="H430" s="78">
        <f>'TARIFA SIN IVA MODIFICABLE '!E430</f>
        <v>0</v>
      </c>
      <c r="I430" s="78">
        <f t="shared" si="40"/>
        <v>0</v>
      </c>
      <c r="J430" s="78">
        <f t="shared" si="40"/>
        <v>0</v>
      </c>
      <c r="K430" s="78">
        <f t="shared" si="40"/>
        <v>0</v>
      </c>
      <c r="L430" s="78">
        <f t="shared" si="36"/>
        <v>0</v>
      </c>
      <c r="M430" s="78">
        <f t="shared" si="36"/>
        <v>0</v>
      </c>
      <c r="N430" s="78">
        <f t="shared" si="36"/>
        <v>0</v>
      </c>
      <c r="O430" s="78">
        <f t="shared" si="36"/>
        <v>0</v>
      </c>
      <c r="P430" s="78">
        <f t="shared" si="37"/>
        <v>0</v>
      </c>
      <c r="Q430" s="78">
        <f t="shared" si="37"/>
        <v>0</v>
      </c>
      <c r="R430" s="78">
        <f t="shared" si="37"/>
        <v>0</v>
      </c>
      <c r="S430" s="78">
        <f t="shared" si="37"/>
        <v>0</v>
      </c>
    </row>
    <row r="431" spans="1:19" x14ac:dyDescent="0.25">
      <c r="A431" s="88" t="str">
        <f>IFERROR(CONCATENATE('TARIFA SIN IVA MODIFICABLE '!A431," ",'TARIFA SIN IVA MODIFICABLE '!B431),"")</f>
        <v xml:space="preserve"> </v>
      </c>
      <c r="B431" s="78">
        <f>'TARIFA SIN IVA MODIFICABLE '!C431</f>
        <v>0</v>
      </c>
      <c r="C431" s="78">
        <f t="shared" si="38"/>
        <v>0</v>
      </c>
      <c r="D431" s="78">
        <f>'TARIFA SIN IVA MODIFICABLE '!D431</f>
        <v>0</v>
      </c>
      <c r="E431" s="78">
        <f t="shared" si="39"/>
        <v>0</v>
      </c>
      <c r="F431" s="78">
        <f t="shared" si="39"/>
        <v>0</v>
      </c>
      <c r="G431" s="78">
        <f t="shared" si="39"/>
        <v>0</v>
      </c>
      <c r="H431" s="78">
        <f>'TARIFA SIN IVA MODIFICABLE '!E431</f>
        <v>0</v>
      </c>
      <c r="I431" s="78">
        <f t="shared" si="40"/>
        <v>0</v>
      </c>
      <c r="J431" s="78">
        <f t="shared" si="40"/>
        <v>0</v>
      </c>
      <c r="K431" s="78">
        <f t="shared" si="40"/>
        <v>0</v>
      </c>
      <c r="L431" s="78">
        <f t="shared" si="36"/>
        <v>0</v>
      </c>
      <c r="M431" s="78">
        <f t="shared" si="36"/>
        <v>0</v>
      </c>
      <c r="N431" s="78">
        <f t="shared" si="36"/>
        <v>0</v>
      </c>
      <c r="O431" s="78">
        <f t="shared" si="36"/>
        <v>0</v>
      </c>
      <c r="P431" s="78">
        <f t="shared" si="37"/>
        <v>0</v>
      </c>
      <c r="Q431" s="78">
        <f t="shared" si="37"/>
        <v>0</v>
      </c>
      <c r="R431" s="78">
        <f t="shared" si="37"/>
        <v>0</v>
      </c>
      <c r="S431" s="78">
        <f t="shared" si="37"/>
        <v>0</v>
      </c>
    </row>
    <row r="432" spans="1:19" x14ac:dyDescent="0.25">
      <c r="A432" s="88" t="str">
        <f>IFERROR(CONCATENATE('TARIFA SIN IVA MODIFICABLE '!A432," ",'TARIFA SIN IVA MODIFICABLE '!B432),"")</f>
        <v xml:space="preserve"> </v>
      </c>
      <c r="B432" s="78">
        <f>'TARIFA SIN IVA MODIFICABLE '!C432</f>
        <v>0</v>
      </c>
      <c r="C432" s="78">
        <f t="shared" si="38"/>
        <v>0</v>
      </c>
      <c r="D432" s="78">
        <f>'TARIFA SIN IVA MODIFICABLE '!D432</f>
        <v>0</v>
      </c>
      <c r="E432" s="78">
        <f t="shared" si="39"/>
        <v>0</v>
      </c>
      <c r="F432" s="78">
        <f t="shared" si="39"/>
        <v>0</v>
      </c>
      <c r="G432" s="78">
        <f t="shared" si="39"/>
        <v>0</v>
      </c>
      <c r="H432" s="78">
        <f>'TARIFA SIN IVA MODIFICABLE '!E432</f>
        <v>0</v>
      </c>
      <c r="I432" s="78">
        <f t="shared" si="40"/>
        <v>0</v>
      </c>
      <c r="J432" s="78">
        <f t="shared" si="40"/>
        <v>0</v>
      </c>
      <c r="K432" s="78">
        <f t="shared" si="40"/>
        <v>0</v>
      </c>
      <c r="L432" s="78">
        <f t="shared" si="36"/>
        <v>0</v>
      </c>
      <c r="M432" s="78">
        <f t="shared" si="36"/>
        <v>0</v>
      </c>
      <c r="N432" s="78">
        <f t="shared" si="36"/>
        <v>0</v>
      </c>
      <c r="O432" s="78">
        <f t="shared" si="36"/>
        <v>0</v>
      </c>
      <c r="P432" s="78">
        <f t="shared" si="37"/>
        <v>0</v>
      </c>
      <c r="Q432" s="78">
        <f t="shared" si="37"/>
        <v>0</v>
      </c>
      <c r="R432" s="78">
        <f t="shared" si="37"/>
        <v>0</v>
      </c>
      <c r="S432" s="78">
        <f t="shared" si="37"/>
        <v>0</v>
      </c>
    </row>
    <row r="433" spans="1:19" x14ac:dyDescent="0.25">
      <c r="A433" s="88" t="str">
        <f>IFERROR(CONCATENATE('TARIFA SIN IVA MODIFICABLE '!A433," ",'TARIFA SIN IVA MODIFICABLE '!B433),"")</f>
        <v xml:space="preserve"> </v>
      </c>
      <c r="B433" s="78">
        <f>'TARIFA SIN IVA MODIFICABLE '!C433</f>
        <v>0</v>
      </c>
      <c r="C433" s="78">
        <f t="shared" si="38"/>
        <v>0</v>
      </c>
      <c r="D433" s="78">
        <f>'TARIFA SIN IVA MODIFICABLE '!D433</f>
        <v>0</v>
      </c>
      <c r="E433" s="78">
        <f t="shared" si="39"/>
        <v>0</v>
      </c>
      <c r="F433" s="78">
        <f t="shared" si="39"/>
        <v>0</v>
      </c>
      <c r="G433" s="78">
        <f t="shared" si="39"/>
        <v>0</v>
      </c>
      <c r="H433" s="78">
        <f>'TARIFA SIN IVA MODIFICABLE '!E433</f>
        <v>0</v>
      </c>
      <c r="I433" s="78">
        <f t="shared" si="40"/>
        <v>0</v>
      </c>
      <c r="J433" s="78">
        <f t="shared" si="40"/>
        <v>0</v>
      </c>
      <c r="K433" s="78">
        <f t="shared" si="40"/>
        <v>0</v>
      </c>
      <c r="L433" s="78">
        <f t="shared" si="36"/>
        <v>0</v>
      </c>
      <c r="M433" s="78">
        <f t="shared" si="36"/>
        <v>0</v>
      </c>
      <c r="N433" s="78">
        <f t="shared" si="36"/>
        <v>0</v>
      </c>
      <c r="O433" s="78">
        <f t="shared" si="36"/>
        <v>0</v>
      </c>
      <c r="P433" s="78">
        <f t="shared" si="37"/>
        <v>0</v>
      </c>
      <c r="Q433" s="78">
        <f t="shared" si="37"/>
        <v>0</v>
      </c>
      <c r="R433" s="78">
        <f t="shared" si="37"/>
        <v>0</v>
      </c>
      <c r="S433" s="78">
        <f t="shared" si="37"/>
        <v>0</v>
      </c>
    </row>
    <row r="434" spans="1:19" x14ac:dyDescent="0.25">
      <c r="A434" s="88" t="str">
        <f>IFERROR(CONCATENATE('TARIFA SIN IVA MODIFICABLE '!A434," ",'TARIFA SIN IVA MODIFICABLE '!B434),"")</f>
        <v xml:space="preserve"> </v>
      </c>
      <c r="B434" s="78">
        <f>'TARIFA SIN IVA MODIFICABLE '!C434</f>
        <v>0</v>
      </c>
      <c r="C434" s="78">
        <f t="shared" si="38"/>
        <v>0</v>
      </c>
      <c r="D434" s="78">
        <f>'TARIFA SIN IVA MODIFICABLE '!D434</f>
        <v>0</v>
      </c>
      <c r="E434" s="78">
        <f t="shared" si="39"/>
        <v>0</v>
      </c>
      <c r="F434" s="78">
        <f t="shared" si="39"/>
        <v>0</v>
      </c>
      <c r="G434" s="78">
        <f t="shared" si="39"/>
        <v>0</v>
      </c>
      <c r="H434" s="78">
        <f>'TARIFA SIN IVA MODIFICABLE '!E434</f>
        <v>0</v>
      </c>
      <c r="I434" s="78">
        <f t="shared" si="40"/>
        <v>0</v>
      </c>
      <c r="J434" s="78">
        <f t="shared" si="40"/>
        <v>0</v>
      </c>
      <c r="K434" s="78">
        <f t="shared" si="40"/>
        <v>0</v>
      </c>
      <c r="L434" s="78">
        <f t="shared" si="36"/>
        <v>0</v>
      </c>
      <c r="M434" s="78">
        <f t="shared" si="36"/>
        <v>0</v>
      </c>
      <c r="N434" s="78">
        <f t="shared" si="36"/>
        <v>0</v>
      </c>
      <c r="O434" s="78">
        <f t="shared" si="36"/>
        <v>0</v>
      </c>
      <c r="P434" s="78">
        <f t="shared" si="37"/>
        <v>0</v>
      </c>
      <c r="Q434" s="78">
        <f t="shared" si="37"/>
        <v>0</v>
      </c>
      <c r="R434" s="78">
        <f t="shared" si="37"/>
        <v>0</v>
      </c>
      <c r="S434" s="78">
        <f t="shared" si="37"/>
        <v>0</v>
      </c>
    </row>
    <row r="435" spans="1:19" x14ac:dyDescent="0.25">
      <c r="A435" s="88" t="str">
        <f>IFERROR(CONCATENATE('TARIFA SIN IVA MODIFICABLE '!A435," ",'TARIFA SIN IVA MODIFICABLE '!B435),"")</f>
        <v xml:space="preserve"> </v>
      </c>
      <c r="B435" s="78">
        <f>'TARIFA SIN IVA MODIFICABLE '!C435</f>
        <v>0</v>
      </c>
      <c r="C435" s="78">
        <f t="shared" si="38"/>
        <v>0</v>
      </c>
      <c r="D435" s="78">
        <f>'TARIFA SIN IVA MODIFICABLE '!D435</f>
        <v>0</v>
      </c>
      <c r="E435" s="78">
        <f t="shared" si="39"/>
        <v>0</v>
      </c>
      <c r="F435" s="78">
        <f t="shared" si="39"/>
        <v>0</v>
      </c>
      <c r="G435" s="78">
        <f t="shared" si="39"/>
        <v>0</v>
      </c>
      <c r="H435" s="78">
        <f>'TARIFA SIN IVA MODIFICABLE '!E435</f>
        <v>0</v>
      </c>
      <c r="I435" s="78">
        <f t="shared" si="40"/>
        <v>0</v>
      </c>
      <c r="J435" s="78">
        <f t="shared" si="40"/>
        <v>0</v>
      </c>
      <c r="K435" s="78">
        <f t="shared" si="40"/>
        <v>0</v>
      </c>
      <c r="L435" s="78">
        <f t="shared" si="36"/>
        <v>0</v>
      </c>
      <c r="M435" s="78">
        <f t="shared" si="36"/>
        <v>0</v>
      </c>
      <c r="N435" s="78">
        <f t="shared" si="36"/>
        <v>0</v>
      </c>
      <c r="O435" s="78">
        <f t="shared" si="36"/>
        <v>0</v>
      </c>
      <c r="P435" s="78">
        <f t="shared" si="37"/>
        <v>0</v>
      </c>
      <c r="Q435" s="78">
        <f t="shared" si="37"/>
        <v>0</v>
      </c>
      <c r="R435" s="78">
        <f t="shared" si="37"/>
        <v>0</v>
      </c>
      <c r="S435" s="78">
        <f t="shared" si="37"/>
        <v>0</v>
      </c>
    </row>
    <row r="436" spans="1:19" x14ac:dyDescent="0.25">
      <c r="A436" s="88" t="str">
        <f>IFERROR(CONCATENATE('TARIFA SIN IVA MODIFICABLE '!A436," ",'TARIFA SIN IVA MODIFICABLE '!B436),"")</f>
        <v xml:space="preserve"> </v>
      </c>
      <c r="B436" s="78">
        <f>'TARIFA SIN IVA MODIFICABLE '!C436</f>
        <v>0</v>
      </c>
      <c r="C436" s="78">
        <f t="shared" si="38"/>
        <v>0</v>
      </c>
      <c r="D436" s="78">
        <f>'TARIFA SIN IVA MODIFICABLE '!D436</f>
        <v>0</v>
      </c>
      <c r="E436" s="78">
        <f t="shared" si="39"/>
        <v>0</v>
      </c>
      <c r="F436" s="78">
        <f t="shared" si="39"/>
        <v>0</v>
      </c>
      <c r="G436" s="78">
        <f t="shared" si="39"/>
        <v>0</v>
      </c>
      <c r="H436" s="78">
        <f>'TARIFA SIN IVA MODIFICABLE '!E436</f>
        <v>0</v>
      </c>
      <c r="I436" s="78">
        <f t="shared" si="40"/>
        <v>0</v>
      </c>
      <c r="J436" s="78">
        <f t="shared" si="40"/>
        <v>0</v>
      </c>
      <c r="K436" s="78">
        <f t="shared" si="40"/>
        <v>0</v>
      </c>
      <c r="L436" s="78">
        <f t="shared" si="36"/>
        <v>0</v>
      </c>
      <c r="M436" s="78">
        <f t="shared" si="36"/>
        <v>0</v>
      </c>
      <c r="N436" s="78">
        <f t="shared" si="36"/>
        <v>0</v>
      </c>
      <c r="O436" s="78">
        <f t="shared" si="36"/>
        <v>0</v>
      </c>
      <c r="P436" s="78">
        <f t="shared" si="37"/>
        <v>0</v>
      </c>
      <c r="Q436" s="78">
        <f t="shared" si="37"/>
        <v>0</v>
      </c>
      <c r="R436" s="78">
        <f t="shared" si="37"/>
        <v>0</v>
      </c>
      <c r="S436" s="78">
        <f t="shared" si="37"/>
        <v>0</v>
      </c>
    </row>
    <row r="437" spans="1:19" x14ac:dyDescent="0.25">
      <c r="A437" s="88" t="str">
        <f>IFERROR(CONCATENATE('TARIFA SIN IVA MODIFICABLE '!A437," ",'TARIFA SIN IVA MODIFICABLE '!B437),"")</f>
        <v xml:space="preserve"> </v>
      </c>
      <c r="B437" s="78">
        <f>'TARIFA SIN IVA MODIFICABLE '!C437</f>
        <v>0</v>
      </c>
      <c r="C437" s="78">
        <f t="shared" si="38"/>
        <v>0</v>
      </c>
      <c r="D437" s="78">
        <f>'TARIFA SIN IVA MODIFICABLE '!D437</f>
        <v>0</v>
      </c>
      <c r="E437" s="78">
        <f t="shared" si="39"/>
        <v>0</v>
      </c>
      <c r="F437" s="78">
        <f t="shared" si="39"/>
        <v>0</v>
      </c>
      <c r="G437" s="78">
        <f t="shared" si="39"/>
        <v>0</v>
      </c>
      <c r="H437" s="78">
        <f>'TARIFA SIN IVA MODIFICABLE '!E437</f>
        <v>0</v>
      </c>
      <c r="I437" s="78">
        <f t="shared" si="40"/>
        <v>0</v>
      </c>
      <c r="J437" s="78">
        <f t="shared" si="40"/>
        <v>0</v>
      </c>
      <c r="K437" s="78">
        <f t="shared" si="40"/>
        <v>0</v>
      </c>
      <c r="L437" s="78">
        <f t="shared" si="36"/>
        <v>0</v>
      </c>
      <c r="M437" s="78">
        <f t="shared" si="36"/>
        <v>0</v>
      </c>
      <c r="N437" s="78">
        <f t="shared" si="36"/>
        <v>0</v>
      </c>
      <c r="O437" s="78">
        <f t="shared" si="36"/>
        <v>0</v>
      </c>
      <c r="P437" s="78">
        <f t="shared" si="37"/>
        <v>0</v>
      </c>
      <c r="Q437" s="78">
        <f t="shared" si="37"/>
        <v>0</v>
      </c>
      <c r="R437" s="78">
        <f t="shared" si="37"/>
        <v>0</v>
      </c>
      <c r="S437" s="78">
        <f t="shared" si="37"/>
        <v>0</v>
      </c>
    </row>
    <row r="438" spans="1:19" x14ac:dyDescent="0.25">
      <c r="A438" s="88" t="str">
        <f>IFERROR(CONCATENATE('TARIFA SIN IVA MODIFICABLE '!A438," ",'TARIFA SIN IVA MODIFICABLE '!B438),"")</f>
        <v xml:space="preserve"> </v>
      </c>
      <c r="B438" s="78">
        <f>'TARIFA SIN IVA MODIFICABLE '!C438</f>
        <v>0</v>
      </c>
      <c r="C438" s="78">
        <f t="shared" si="38"/>
        <v>0</v>
      </c>
      <c r="D438" s="78">
        <f>'TARIFA SIN IVA MODIFICABLE '!D438</f>
        <v>0</v>
      </c>
      <c r="E438" s="78">
        <f t="shared" si="39"/>
        <v>0</v>
      </c>
      <c r="F438" s="78">
        <f t="shared" si="39"/>
        <v>0</v>
      </c>
      <c r="G438" s="78">
        <f t="shared" si="39"/>
        <v>0</v>
      </c>
      <c r="H438" s="78">
        <f>'TARIFA SIN IVA MODIFICABLE '!E438</f>
        <v>0</v>
      </c>
      <c r="I438" s="78">
        <f t="shared" si="40"/>
        <v>0</v>
      </c>
      <c r="J438" s="78">
        <f t="shared" si="40"/>
        <v>0</v>
      </c>
      <c r="K438" s="78">
        <f t="shared" si="40"/>
        <v>0</v>
      </c>
      <c r="L438" s="78">
        <f t="shared" si="36"/>
        <v>0</v>
      </c>
      <c r="M438" s="78">
        <f t="shared" si="36"/>
        <v>0</v>
      </c>
      <c r="N438" s="78">
        <f t="shared" si="36"/>
        <v>0</v>
      </c>
      <c r="O438" s="78">
        <f t="shared" si="36"/>
        <v>0</v>
      </c>
      <c r="P438" s="78">
        <f t="shared" si="37"/>
        <v>0</v>
      </c>
      <c r="Q438" s="78">
        <f t="shared" si="37"/>
        <v>0</v>
      </c>
      <c r="R438" s="78">
        <f t="shared" si="37"/>
        <v>0</v>
      </c>
      <c r="S438" s="78">
        <f t="shared" si="37"/>
        <v>0</v>
      </c>
    </row>
    <row r="439" spans="1:19" x14ac:dyDescent="0.25">
      <c r="A439" s="88" t="str">
        <f>IFERROR(CONCATENATE('TARIFA SIN IVA MODIFICABLE '!A439," ",'TARIFA SIN IVA MODIFICABLE '!B439),"")</f>
        <v xml:space="preserve"> </v>
      </c>
      <c r="B439" s="78">
        <f>'TARIFA SIN IVA MODIFICABLE '!C439</f>
        <v>0</v>
      </c>
      <c r="C439" s="78">
        <f t="shared" si="38"/>
        <v>0</v>
      </c>
      <c r="D439" s="78">
        <f>'TARIFA SIN IVA MODIFICABLE '!D439</f>
        <v>0</v>
      </c>
      <c r="E439" s="78">
        <f t="shared" si="39"/>
        <v>0</v>
      </c>
      <c r="F439" s="78">
        <f t="shared" si="39"/>
        <v>0</v>
      </c>
      <c r="G439" s="78">
        <f t="shared" si="39"/>
        <v>0</v>
      </c>
      <c r="H439" s="78">
        <f>'TARIFA SIN IVA MODIFICABLE '!E439</f>
        <v>0</v>
      </c>
      <c r="I439" s="78">
        <f t="shared" si="40"/>
        <v>0</v>
      </c>
      <c r="J439" s="78">
        <f t="shared" si="40"/>
        <v>0</v>
      </c>
      <c r="K439" s="78">
        <f t="shared" si="40"/>
        <v>0</v>
      </c>
      <c r="L439" s="78">
        <f t="shared" si="36"/>
        <v>0</v>
      </c>
      <c r="M439" s="78">
        <f t="shared" si="36"/>
        <v>0</v>
      </c>
      <c r="N439" s="78">
        <f t="shared" si="36"/>
        <v>0</v>
      </c>
      <c r="O439" s="78">
        <f t="shared" si="36"/>
        <v>0</v>
      </c>
      <c r="P439" s="78">
        <f t="shared" si="37"/>
        <v>0</v>
      </c>
      <c r="Q439" s="78">
        <f t="shared" si="37"/>
        <v>0</v>
      </c>
      <c r="R439" s="78">
        <f t="shared" si="37"/>
        <v>0</v>
      </c>
      <c r="S439" s="78">
        <f t="shared" si="37"/>
        <v>0</v>
      </c>
    </row>
    <row r="440" spans="1:19" x14ac:dyDescent="0.25">
      <c r="A440" s="88" t="str">
        <f>IFERROR(CONCATENATE('TARIFA SIN IVA MODIFICABLE '!A440," ",'TARIFA SIN IVA MODIFICABLE '!B440),"")</f>
        <v xml:space="preserve"> </v>
      </c>
      <c r="B440" s="78">
        <f>'TARIFA SIN IVA MODIFICABLE '!C440</f>
        <v>0</v>
      </c>
      <c r="C440" s="78">
        <f t="shared" si="38"/>
        <v>0</v>
      </c>
      <c r="D440" s="78">
        <f>'TARIFA SIN IVA MODIFICABLE '!D440</f>
        <v>0</v>
      </c>
      <c r="E440" s="78">
        <f t="shared" si="39"/>
        <v>0</v>
      </c>
      <c r="F440" s="78">
        <f t="shared" si="39"/>
        <v>0</v>
      </c>
      <c r="G440" s="78">
        <f t="shared" si="39"/>
        <v>0</v>
      </c>
      <c r="H440" s="78">
        <f>'TARIFA SIN IVA MODIFICABLE '!E440</f>
        <v>0</v>
      </c>
      <c r="I440" s="78">
        <f t="shared" si="40"/>
        <v>0</v>
      </c>
      <c r="J440" s="78">
        <f t="shared" si="40"/>
        <v>0</v>
      </c>
      <c r="K440" s="78">
        <f t="shared" si="40"/>
        <v>0</v>
      </c>
      <c r="L440" s="78">
        <f t="shared" si="36"/>
        <v>0</v>
      </c>
      <c r="M440" s="78">
        <f t="shared" si="36"/>
        <v>0</v>
      </c>
      <c r="N440" s="78">
        <f t="shared" si="36"/>
        <v>0</v>
      </c>
      <c r="O440" s="78">
        <f t="shared" si="36"/>
        <v>0</v>
      </c>
      <c r="P440" s="78">
        <f t="shared" si="37"/>
        <v>0</v>
      </c>
      <c r="Q440" s="78">
        <f t="shared" si="37"/>
        <v>0</v>
      </c>
      <c r="R440" s="78">
        <f t="shared" si="37"/>
        <v>0</v>
      </c>
      <c r="S440" s="78">
        <f t="shared" si="37"/>
        <v>0</v>
      </c>
    </row>
    <row r="441" spans="1:19" x14ac:dyDescent="0.25">
      <c r="A441" s="88" t="str">
        <f>IFERROR(CONCATENATE('TARIFA SIN IVA MODIFICABLE '!A441," ",'TARIFA SIN IVA MODIFICABLE '!B441),"")</f>
        <v xml:space="preserve"> </v>
      </c>
      <c r="B441" s="78">
        <f>'TARIFA SIN IVA MODIFICABLE '!C441</f>
        <v>0</v>
      </c>
      <c r="C441" s="78">
        <f t="shared" si="38"/>
        <v>0</v>
      </c>
      <c r="D441" s="78">
        <f>'TARIFA SIN IVA MODIFICABLE '!D441</f>
        <v>0</v>
      </c>
      <c r="E441" s="78">
        <f t="shared" si="39"/>
        <v>0</v>
      </c>
      <c r="F441" s="78">
        <f t="shared" si="39"/>
        <v>0</v>
      </c>
      <c r="G441" s="78">
        <f t="shared" si="39"/>
        <v>0</v>
      </c>
      <c r="H441" s="78">
        <f>'TARIFA SIN IVA MODIFICABLE '!E441</f>
        <v>0</v>
      </c>
      <c r="I441" s="78">
        <f t="shared" si="40"/>
        <v>0</v>
      </c>
      <c r="J441" s="78">
        <f t="shared" si="40"/>
        <v>0</v>
      </c>
      <c r="K441" s="78">
        <f t="shared" si="40"/>
        <v>0</v>
      </c>
      <c r="L441" s="78">
        <f t="shared" si="36"/>
        <v>0</v>
      </c>
      <c r="M441" s="78">
        <f t="shared" si="36"/>
        <v>0</v>
      </c>
      <c r="N441" s="78">
        <f t="shared" si="36"/>
        <v>0</v>
      </c>
      <c r="O441" s="78">
        <f t="shared" si="36"/>
        <v>0</v>
      </c>
      <c r="P441" s="78">
        <f t="shared" si="37"/>
        <v>0</v>
      </c>
      <c r="Q441" s="78">
        <f t="shared" si="37"/>
        <v>0</v>
      </c>
      <c r="R441" s="78">
        <f t="shared" si="37"/>
        <v>0</v>
      </c>
      <c r="S441" s="78">
        <f t="shared" si="37"/>
        <v>0</v>
      </c>
    </row>
    <row r="442" spans="1:19" x14ac:dyDescent="0.25">
      <c r="A442" s="88" t="str">
        <f>IFERROR(CONCATENATE('TARIFA SIN IVA MODIFICABLE '!A442," ",'TARIFA SIN IVA MODIFICABLE '!B442),"")</f>
        <v xml:space="preserve"> </v>
      </c>
      <c r="B442" s="78">
        <f>'TARIFA SIN IVA MODIFICABLE '!C442</f>
        <v>0</v>
      </c>
      <c r="C442" s="78">
        <f t="shared" si="38"/>
        <v>0</v>
      </c>
      <c r="D442" s="78">
        <f>'TARIFA SIN IVA MODIFICABLE '!D442</f>
        <v>0</v>
      </c>
      <c r="E442" s="78">
        <f t="shared" si="39"/>
        <v>0</v>
      </c>
      <c r="F442" s="78">
        <f t="shared" si="39"/>
        <v>0</v>
      </c>
      <c r="G442" s="78">
        <f t="shared" si="39"/>
        <v>0</v>
      </c>
      <c r="H442" s="78">
        <f>'TARIFA SIN IVA MODIFICABLE '!E442</f>
        <v>0</v>
      </c>
      <c r="I442" s="78">
        <f t="shared" si="40"/>
        <v>0</v>
      </c>
      <c r="J442" s="78">
        <f t="shared" si="40"/>
        <v>0</v>
      </c>
      <c r="K442" s="78">
        <f t="shared" si="40"/>
        <v>0</v>
      </c>
      <c r="L442" s="78">
        <f t="shared" si="36"/>
        <v>0</v>
      </c>
      <c r="M442" s="78">
        <f t="shared" si="36"/>
        <v>0</v>
      </c>
      <c r="N442" s="78">
        <f t="shared" si="36"/>
        <v>0</v>
      </c>
      <c r="O442" s="78">
        <f t="shared" si="36"/>
        <v>0</v>
      </c>
      <c r="P442" s="78">
        <f t="shared" si="37"/>
        <v>0</v>
      </c>
      <c r="Q442" s="78">
        <f t="shared" si="37"/>
        <v>0</v>
      </c>
      <c r="R442" s="78">
        <f t="shared" si="37"/>
        <v>0</v>
      </c>
      <c r="S442" s="78">
        <f t="shared" si="37"/>
        <v>0</v>
      </c>
    </row>
    <row r="443" spans="1:19" x14ac:dyDescent="0.25">
      <c r="A443" s="88" t="str">
        <f>IFERROR(CONCATENATE('TARIFA SIN IVA MODIFICABLE '!A443," ",'TARIFA SIN IVA MODIFICABLE '!B443),"")</f>
        <v xml:space="preserve"> </v>
      </c>
      <c r="B443" s="78">
        <f>'TARIFA SIN IVA MODIFICABLE '!C443</f>
        <v>0</v>
      </c>
      <c r="C443" s="78">
        <f t="shared" si="38"/>
        <v>0</v>
      </c>
      <c r="D443" s="78">
        <f>'TARIFA SIN IVA MODIFICABLE '!D443</f>
        <v>0</v>
      </c>
      <c r="E443" s="78">
        <f t="shared" si="39"/>
        <v>0</v>
      </c>
      <c r="F443" s="78">
        <f t="shared" si="39"/>
        <v>0</v>
      </c>
      <c r="G443" s="78">
        <f t="shared" si="39"/>
        <v>0</v>
      </c>
      <c r="H443" s="78">
        <f>'TARIFA SIN IVA MODIFICABLE '!E443</f>
        <v>0</v>
      </c>
      <c r="I443" s="78">
        <f t="shared" si="40"/>
        <v>0</v>
      </c>
      <c r="J443" s="78">
        <f t="shared" si="40"/>
        <v>0</v>
      </c>
      <c r="K443" s="78">
        <f t="shared" si="40"/>
        <v>0</v>
      </c>
      <c r="L443" s="78">
        <f t="shared" si="36"/>
        <v>0</v>
      </c>
      <c r="M443" s="78">
        <f t="shared" si="36"/>
        <v>0</v>
      </c>
      <c r="N443" s="78">
        <f t="shared" si="36"/>
        <v>0</v>
      </c>
      <c r="O443" s="78">
        <f t="shared" si="36"/>
        <v>0</v>
      </c>
      <c r="P443" s="78">
        <f t="shared" si="37"/>
        <v>0</v>
      </c>
      <c r="Q443" s="78">
        <f t="shared" si="37"/>
        <v>0</v>
      </c>
      <c r="R443" s="78">
        <f t="shared" si="37"/>
        <v>0</v>
      </c>
      <c r="S443" s="78">
        <f t="shared" si="37"/>
        <v>0</v>
      </c>
    </row>
    <row r="444" spans="1:19" x14ac:dyDescent="0.25">
      <c r="A444" s="88" t="str">
        <f>IFERROR(CONCATENATE('TARIFA SIN IVA MODIFICABLE '!A444," ",'TARIFA SIN IVA MODIFICABLE '!B444),"")</f>
        <v xml:space="preserve"> </v>
      </c>
      <c r="B444" s="78">
        <f>'TARIFA SIN IVA MODIFICABLE '!C444</f>
        <v>0</v>
      </c>
      <c r="C444" s="78">
        <f t="shared" si="38"/>
        <v>0</v>
      </c>
      <c r="D444" s="78">
        <f>'TARIFA SIN IVA MODIFICABLE '!D444</f>
        <v>0</v>
      </c>
      <c r="E444" s="78">
        <f t="shared" si="39"/>
        <v>0</v>
      </c>
      <c r="F444" s="78">
        <f t="shared" si="39"/>
        <v>0</v>
      </c>
      <c r="G444" s="78">
        <f t="shared" si="39"/>
        <v>0</v>
      </c>
      <c r="H444" s="78">
        <f>'TARIFA SIN IVA MODIFICABLE '!E444</f>
        <v>0</v>
      </c>
      <c r="I444" s="78">
        <f t="shared" si="40"/>
        <v>0</v>
      </c>
      <c r="J444" s="78">
        <f t="shared" si="40"/>
        <v>0</v>
      </c>
      <c r="K444" s="78">
        <f t="shared" si="40"/>
        <v>0</v>
      </c>
      <c r="L444" s="78">
        <f t="shared" si="36"/>
        <v>0</v>
      </c>
      <c r="M444" s="78">
        <f t="shared" si="36"/>
        <v>0</v>
      </c>
      <c r="N444" s="78">
        <f t="shared" si="36"/>
        <v>0</v>
      </c>
      <c r="O444" s="78">
        <f t="shared" si="36"/>
        <v>0</v>
      </c>
      <c r="P444" s="78">
        <f t="shared" si="37"/>
        <v>0</v>
      </c>
      <c r="Q444" s="78">
        <f t="shared" si="37"/>
        <v>0</v>
      </c>
      <c r="R444" s="78">
        <f t="shared" si="37"/>
        <v>0</v>
      </c>
      <c r="S444" s="78">
        <f t="shared" si="37"/>
        <v>0</v>
      </c>
    </row>
    <row r="445" spans="1:19" x14ac:dyDescent="0.25">
      <c r="A445" s="88" t="str">
        <f>IFERROR(CONCATENATE('TARIFA SIN IVA MODIFICABLE '!A445," ",'TARIFA SIN IVA MODIFICABLE '!B445),"")</f>
        <v xml:space="preserve"> </v>
      </c>
      <c r="B445" s="78">
        <f>'TARIFA SIN IVA MODIFICABLE '!C445</f>
        <v>0</v>
      </c>
      <c r="C445" s="78">
        <f t="shared" si="38"/>
        <v>0</v>
      </c>
      <c r="D445" s="78">
        <f>'TARIFA SIN IVA MODIFICABLE '!D445</f>
        <v>0</v>
      </c>
      <c r="E445" s="78">
        <f t="shared" si="39"/>
        <v>0</v>
      </c>
      <c r="F445" s="78">
        <f t="shared" si="39"/>
        <v>0</v>
      </c>
      <c r="G445" s="78">
        <f t="shared" si="39"/>
        <v>0</v>
      </c>
      <c r="H445" s="78">
        <f>'TARIFA SIN IVA MODIFICABLE '!E445</f>
        <v>0</v>
      </c>
      <c r="I445" s="78">
        <f t="shared" si="40"/>
        <v>0</v>
      </c>
      <c r="J445" s="78">
        <f t="shared" si="40"/>
        <v>0</v>
      </c>
      <c r="K445" s="78">
        <f t="shared" si="40"/>
        <v>0</v>
      </c>
      <c r="L445" s="78">
        <f t="shared" si="36"/>
        <v>0</v>
      </c>
      <c r="M445" s="78">
        <f t="shared" si="36"/>
        <v>0</v>
      </c>
      <c r="N445" s="78">
        <f t="shared" si="36"/>
        <v>0</v>
      </c>
      <c r="O445" s="78">
        <f t="shared" si="36"/>
        <v>0</v>
      </c>
      <c r="P445" s="78">
        <f t="shared" si="37"/>
        <v>0</v>
      </c>
      <c r="Q445" s="78">
        <f t="shared" si="37"/>
        <v>0</v>
      </c>
      <c r="R445" s="78">
        <f t="shared" si="37"/>
        <v>0</v>
      </c>
      <c r="S445" s="78">
        <f t="shared" si="37"/>
        <v>0</v>
      </c>
    </row>
    <row r="446" spans="1:19" x14ac:dyDescent="0.25">
      <c r="A446" s="88" t="str">
        <f>IFERROR(CONCATENATE('TARIFA SIN IVA MODIFICABLE '!A446," ",'TARIFA SIN IVA MODIFICABLE '!B446),"")</f>
        <v xml:space="preserve"> </v>
      </c>
      <c r="B446" s="78">
        <f>'TARIFA SIN IVA MODIFICABLE '!C446</f>
        <v>0</v>
      </c>
      <c r="C446" s="78">
        <f t="shared" si="38"/>
        <v>0</v>
      </c>
      <c r="D446" s="78">
        <f>'TARIFA SIN IVA MODIFICABLE '!D446</f>
        <v>0</v>
      </c>
      <c r="E446" s="78">
        <f t="shared" si="39"/>
        <v>0</v>
      </c>
      <c r="F446" s="78">
        <f t="shared" si="39"/>
        <v>0</v>
      </c>
      <c r="G446" s="78">
        <f t="shared" si="39"/>
        <v>0</v>
      </c>
      <c r="H446" s="78">
        <f>'TARIFA SIN IVA MODIFICABLE '!E446</f>
        <v>0</v>
      </c>
      <c r="I446" s="78">
        <f t="shared" si="40"/>
        <v>0</v>
      </c>
      <c r="J446" s="78">
        <f t="shared" si="40"/>
        <v>0</v>
      </c>
      <c r="K446" s="78">
        <f t="shared" si="40"/>
        <v>0</v>
      </c>
      <c r="L446" s="78">
        <f t="shared" si="36"/>
        <v>0</v>
      </c>
      <c r="M446" s="78">
        <f t="shared" si="36"/>
        <v>0</v>
      </c>
      <c r="N446" s="78">
        <f t="shared" si="36"/>
        <v>0</v>
      </c>
      <c r="O446" s="78">
        <f t="shared" si="36"/>
        <v>0</v>
      </c>
      <c r="P446" s="78">
        <f t="shared" si="37"/>
        <v>0</v>
      </c>
      <c r="Q446" s="78">
        <f t="shared" si="37"/>
        <v>0</v>
      </c>
      <c r="R446" s="78">
        <f t="shared" si="37"/>
        <v>0</v>
      </c>
      <c r="S446" s="78">
        <f t="shared" si="37"/>
        <v>0</v>
      </c>
    </row>
    <row r="447" spans="1:19" x14ac:dyDescent="0.25">
      <c r="A447" s="88" t="str">
        <f>IFERROR(CONCATENATE('TARIFA SIN IVA MODIFICABLE '!A447," ",'TARIFA SIN IVA MODIFICABLE '!B447),"")</f>
        <v xml:space="preserve"> </v>
      </c>
      <c r="B447" s="78">
        <f>'TARIFA SIN IVA MODIFICABLE '!C447</f>
        <v>0</v>
      </c>
      <c r="C447" s="78">
        <f t="shared" si="38"/>
        <v>0</v>
      </c>
      <c r="D447" s="78">
        <f>'TARIFA SIN IVA MODIFICABLE '!D447</f>
        <v>0</v>
      </c>
      <c r="E447" s="78">
        <f t="shared" si="39"/>
        <v>0</v>
      </c>
      <c r="F447" s="78">
        <f t="shared" si="39"/>
        <v>0</v>
      </c>
      <c r="G447" s="78">
        <f t="shared" si="39"/>
        <v>0</v>
      </c>
      <c r="H447" s="78">
        <f>'TARIFA SIN IVA MODIFICABLE '!E447</f>
        <v>0</v>
      </c>
      <c r="I447" s="78">
        <f t="shared" si="40"/>
        <v>0</v>
      </c>
      <c r="J447" s="78">
        <f t="shared" si="40"/>
        <v>0</v>
      </c>
      <c r="K447" s="78">
        <f t="shared" si="40"/>
        <v>0</v>
      </c>
      <c r="L447" s="78">
        <f t="shared" si="36"/>
        <v>0</v>
      </c>
      <c r="M447" s="78">
        <f t="shared" si="36"/>
        <v>0</v>
      </c>
      <c r="N447" s="78">
        <f t="shared" si="36"/>
        <v>0</v>
      </c>
      <c r="O447" s="78">
        <f t="shared" si="36"/>
        <v>0</v>
      </c>
      <c r="P447" s="78">
        <f t="shared" si="37"/>
        <v>0</v>
      </c>
      <c r="Q447" s="78">
        <f t="shared" si="37"/>
        <v>0</v>
      </c>
      <c r="R447" s="78">
        <f t="shared" si="37"/>
        <v>0</v>
      </c>
      <c r="S447" s="78">
        <f t="shared" si="37"/>
        <v>0</v>
      </c>
    </row>
    <row r="448" spans="1:19" x14ac:dyDescent="0.25">
      <c r="A448" s="88" t="str">
        <f>IFERROR(CONCATENATE('TARIFA SIN IVA MODIFICABLE '!A448," ",'TARIFA SIN IVA MODIFICABLE '!B448),"")</f>
        <v xml:space="preserve"> </v>
      </c>
      <c r="B448" s="78">
        <f>'TARIFA SIN IVA MODIFICABLE '!C448</f>
        <v>0</v>
      </c>
      <c r="C448" s="78">
        <f t="shared" si="38"/>
        <v>0</v>
      </c>
      <c r="D448" s="78">
        <f>'TARIFA SIN IVA MODIFICABLE '!D448</f>
        <v>0</v>
      </c>
      <c r="E448" s="78">
        <f t="shared" si="39"/>
        <v>0</v>
      </c>
      <c r="F448" s="78">
        <f t="shared" si="39"/>
        <v>0</v>
      </c>
      <c r="G448" s="78">
        <f t="shared" si="39"/>
        <v>0</v>
      </c>
      <c r="H448" s="78">
        <f>'TARIFA SIN IVA MODIFICABLE '!E448</f>
        <v>0</v>
      </c>
      <c r="I448" s="78">
        <f t="shared" si="40"/>
        <v>0</v>
      </c>
      <c r="J448" s="78">
        <f t="shared" si="40"/>
        <v>0</v>
      </c>
      <c r="K448" s="78">
        <f t="shared" si="40"/>
        <v>0</v>
      </c>
      <c r="L448" s="78">
        <f t="shared" si="36"/>
        <v>0</v>
      </c>
      <c r="M448" s="78">
        <f t="shared" si="36"/>
        <v>0</v>
      </c>
      <c r="N448" s="78">
        <f t="shared" si="36"/>
        <v>0</v>
      </c>
      <c r="O448" s="78">
        <f t="shared" ref="O448:R511" si="41">$H448</f>
        <v>0</v>
      </c>
      <c r="P448" s="78">
        <f t="shared" si="37"/>
        <v>0</v>
      </c>
      <c r="Q448" s="78">
        <f t="shared" si="37"/>
        <v>0</v>
      </c>
      <c r="R448" s="78">
        <f t="shared" si="37"/>
        <v>0</v>
      </c>
      <c r="S448" s="78">
        <f t="shared" si="37"/>
        <v>0</v>
      </c>
    </row>
    <row r="449" spans="1:19" x14ac:dyDescent="0.25">
      <c r="A449" s="88" t="str">
        <f>IFERROR(CONCATENATE('TARIFA SIN IVA MODIFICABLE '!A449," ",'TARIFA SIN IVA MODIFICABLE '!B449),"")</f>
        <v xml:space="preserve"> </v>
      </c>
      <c r="B449" s="78">
        <f>'TARIFA SIN IVA MODIFICABLE '!C449</f>
        <v>0</v>
      </c>
      <c r="C449" s="78">
        <f t="shared" si="38"/>
        <v>0</v>
      </c>
      <c r="D449" s="78">
        <f>'TARIFA SIN IVA MODIFICABLE '!D449</f>
        <v>0</v>
      </c>
      <c r="E449" s="78">
        <f t="shared" si="39"/>
        <v>0</v>
      </c>
      <c r="F449" s="78">
        <f t="shared" si="39"/>
        <v>0</v>
      </c>
      <c r="G449" s="78">
        <f t="shared" si="39"/>
        <v>0</v>
      </c>
      <c r="H449" s="78">
        <f>'TARIFA SIN IVA MODIFICABLE '!E449</f>
        <v>0</v>
      </c>
      <c r="I449" s="78">
        <f t="shared" si="40"/>
        <v>0</v>
      </c>
      <c r="J449" s="78">
        <f t="shared" si="40"/>
        <v>0</v>
      </c>
      <c r="K449" s="78">
        <f t="shared" si="40"/>
        <v>0</v>
      </c>
      <c r="L449" s="78">
        <f t="shared" si="40"/>
        <v>0</v>
      </c>
      <c r="M449" s="78">
        <f t="shared" si="40"/>
        <v>0</v>
      </c>
      <c r="N449" s="78">
        <f t="shared" si="40"/>
        <v>0</v>
      </c>
      <c r="O449" s="78">
        <f t="shared" si="41"/>
        <v>0</v>
      </c>
      <c r="P449" s="78">
        <f t="shared" si="37"/>
        <v>0</v>
      </c>
      <c r="Q449" s="78">
        <f t="shared" si="37"/>
        <v>0</v>
      </c>
      <c r="R449" s="78">
        <f t="shared" si="37"/>
        <v>0</v>
      </c>
      <c r="S449" s="78">
        <f t="shared" ref="S449:S512" si="42">$H449</f>
        <v>0</v>
      </c>
    </row>
    <row r="450" spans="1:19" x14ac:dyDescent="0.25">
      <c r="A450" s="88" t="str">
        <f>IFERROR(CONCATENATE('TARIFA SIN IVA MODIFICABLE '!A450," ",'TARIFA SIN IVA MODIFICABLE '!B450),"")</f>
        <v xml:space="preserve"> </v>
      </c>
      <c r="B450" s="78">
        <f>'TARIFA SIN IVA MODIFICABLE '!C450</f>
        <v>0</v>
      </c>
      <c r="C450" s="78">
        <f t="shared" si="38"/>
        <v>0</v>
      </c>
      <c r="D450" s="78">
        <f>'TARIFA SIN IVA MODIFICABLE '!D450</f>
        <v>0</v>
      </c>
      <c r="E450" s="78">
        <f t="shared" si="39"/>
        <v>0</v>
      </c>
      <c r="F450" s="78">
        <f t="shared" si="39"/>
        <v>0</v>
      </c>
      <c r="G450" s="78">
        <f t="shared" si="39"/>
        <v>0</v>
      </c>
      <c r="H450" s="78">
        <f>'TARIFA SIN IVA MODIFICABLE '!E450</f>
        <v>0</v>
      </c>
      <c r="I450" s="78">
        <f t="shared" si="40"/>
        <v>0</v>
      </c>
      <c r="J450" s="78">
        <f t="shared" si="40"/>
        <v>0</v>
      </c>
      <c r="K450" s="78">
        <f t="shared" si="40"/>
        <v>0</v>
      </c>
      <c r="L450" s="78">
        <f t="shared" si="40"/>
        <v>0</v>
      </c>
      <c r="M450" s="78">
        <f t="shared" si="40"/>
        <v>0</v>
      </c>
      <c r="N450" s="78">
        <f t="shared" si="40"/>
        <v>0</v>
      </c>
      <c r="O450" s="78">
        <f t="shared" si="41"/>
        <v>0</v>
      </c>
      <c r="P450" s="78">
        <f t="shared" si="41"/>
        <v>0</v>
      </c>
      <c r="Q450" s="78">
        <f t="shared" si="41"/>
        <v>0</v>
      </c>
      <c r="R450" s="78">
        <f t="shared" si="41"/>
        <v>0</v>
      </c>
      <c r="S450" s="78">
        <f t="shared" si="42"/>
        <v>0</v>
      </c>
    </row>
    <row r="451" spans="1:19" x14ac:dyDescent="0.25">
      <c r="A451" s="88" t="str">
        <f>IFERROR(CONCATENATE('TARIFA SIN IVA MODIFICABLE '!A451," ",'TARIFA SIN IVA MODIFICABLE '!B451),"")</f>
        <v xml:space="preserve"> </v>
      </c>
      <c r="B451" s="78">
        <f>'TARIFA SIN IVA MODIFICABLE '!C451</f>
        <v>0</v>
      </c>
      <c r="C451" s="78">
        <f t="shared" ref="C451:C514" si="43">B451</f>
        <v>0</v>
      </c>
      <c r="D451" s="78">
        <f>'TARIFA SIN IVA MODIFICABLE '!D451</f>
        <v>0</v>
      </c>
      <c r="E451" s="78">
        <f t="shared" ref="E451:G514" si="44">$D451</f>
        <v>0</v>
      </c>
      <c r="F451" s="78">
        <f t="shared" si="44"/>
        <v>0</v>
      </c>
      <c r="G451" s="78">
        <f t="shared" si="44"/>
        <v>0</v>
      </c>
      <c r="H451" s="78">
        <f>'TARIFA SIN IVA MODIFICABLE '!E451</f>
        <v>0</v>
      </c>
      <c r="I451" s="78">
        <f t="shared" ref="I451:K514" si="45">$H451</f>
        <v>0</v>
      </c>
      <c r="J451" s="78">
        <f t="shared" si="45"/>
        <v>0</v>
      </c>
      <c r="K451" s="78">
        <f t="shared" si="45"/>
        <v>0</v>
      </c>
      <c r="L451" s="78">
        <f t="shared" ref="L451:S514" si="46">$H451</f>
        <v>0</v>
      </c>
      <c r="M451" s="78">
        <f t="shared" si="46"/>
        <v>0</v>
      </c>
      <c r="N451" s="78">
        <f t="shared" si="46"/>
        <v>0</v>
      </c>
      <c r="O451" s="78">
        <f t="shared" si="41"/>
        <v>0</v>
      </c>
      <c r="P451" s="78">
        <f t="shared" si="41"/>
        <v>0</v>
      </c>
      <c r="Q451" s="78">
        <f t="shared" si="41"/>
        <v>0</v>
      </c>
      <c r="R451" s="78">
        <f t="shared" si="41"/>
        <v>0</v>
      </c>
      <c r="S451" s="78">
        <f t="shared" si="42"/>
        <v>0</v>
      </c>
    </row>
    <row r="452" spans="1:19" x14ac:dyDescent="0.25">
      <c r="A452" s="88" t="str">
        <f>IFERROR(CONCATENATE('TARIFA SIN IVA MODIFICABLE '!A452," ",'TARIFA SIN IVA MODIFICABLE '!B452),"")</f>
        <v xml:space="preserve"> </v>
      </c>
      <c r="B452" s="78">
        <f>'TARIFA SIN IVA MODIFICABLE '!C452</f>
        <v>0</v>
      </c>
      <c r="C452" s="78">
        <f t="shared" si="43"/>
        <v>0</v>
      </c>
      <c r="D452" s="78">
        <f>'TARIFA SIN IVA MODIFICABLE '!D452</f>
        <v>0</v>
      </c>
      <c r="E452" s="78">
        <f t="shared" si="44"/>
        <v>0</v>
      </c>
      <c r="F452" s="78">
        <f t="shared" si="44"/>
        <v>0</v>
      </c>
      <c r="G452" s="78">
        <f t="shared" si="44"/>
        <v>0</v>
      </c>
      <c r="H452" s="78">
        <f>'TARIFA SIN IVA MODIFICABLE '!E452</f>
        <v>0</v>
      </c>
      <c r="I452" s="78">
        <f t="shared" si="45"/>
        <v>0</v>
      </c>
      <c r="J452" s="78">
        <f t="shared" si="45"/>
        <v>0</v>
      </c>
      <c r="K452" s="78">
        <f t="shared" si="45"/>
        <v>0</v>
      </c>
      <c r="L452" s="78">
        <f t="shared" si="46"/>
        <v>0</v>
      </c>
      <c r="M452" s="78">
        <f t="shared" si="46"/>
        <v>0</v>
      </c>
      <c r="N452" s="78">
        <f t="shared" si="46"/>
        <v>0</v>
      </c>
      <c r="O452" s="78">
        <f t="shared" si="41"/>
        <v>0</v>
      </c>
      <c r="P452" s="78">
        <f t="shared" si="41"/>
        <v>0</v>
      </c>
      <c r="Q452" s="78">
        <f t="shared" si="41"/>
        <v>0</v>
      </c>
      <c r="R452" s="78">
        <f t="shared" si="41"/>
        <v>0</v>
      </c>
      <c r="S452" s="78">
        <f t="shared" si="42"/>
        <v>0</v>
      </c>
    </row>
    <row r="453" spans="1:19" x14ac:dyDescent="0.25">
      <c r="A453" s="88" t="str">
        <f>IFERROR(CONCATENATE('TARIFA SIN IVA MODIFICABLE '!A453," ",'TARIFA SIN IVA MODIFICABLE '!B453),"")</f>
        <v xml:space="preserve"> </v>
      </c>
      <c r="B453" s="78">
        <f>'TARIFA SIN IVA MODIFICABLE '!C453</f>
        <v>0</v>
      </c>
      <c r="C453" s="78">
        <f t="shared" si="43"/>
        <v>0</v>
      </c>
      <c r="D453" s="78">
        <f>'TARIFA SIN IVA MODIFICABLE '!D453</f>
        <v>0</v>
      </c>
      <c r="E453" s="78">
        <f t="shared" si="44"/>
        <v>0</v>
      </c>
      <c r="F453" s="78">
        <f t="shared" si="44"/>
        <v>0</v>
      </c>
      <c r="G453" s="78">
        <f t="shared" si="44"/>
        <v>0</v>
      </c>
      <c r="H453" s="78">
        <f>'TARIFA SIN IVA MODIFICABLE '!E453</f>
        <v>0</v>
      </c>
      <c r="I453" s="78">
        <f t="shared" si="45"/>
        <v>0</v>
      </c>
      <c r="J453" s="78">
        <f t="shared" si="45"/>
        <v>0</v>
      </c>
      <c r="K453" s="78">
        <f t="shared" si="45"/>
        <v>0</v>
      </c>
      <c r="L453" s="78">
        <f t="shared" si="46"/>
        <v>0</v>
      </c>
      <c r="M453" s="78">
        <f t="shared" si="46"/>
        <v>0</v>
      </c>
      <c r="N453" s="78">
        <f t="shared" si="46"/>
        <v>0</v>
      </c>
      <c r="O453" s="78">
        <f t="shared" si="41"/>
        <v>0</v>
      </c>
      <c r="P453" s="78">
        <f t="shared" si="41"/>
        <v>0</v>
      </c>
      <c r="Q453" s="78">
        <f t="shared" si="41"/>
        <v>0</v>
      </c>
      <c r="R453" s="78">
        <f t="shared" si="41"/>
        <v>0</v>
      </c>
      <c r="S453" s="78">
        <f t="shared" si="42"/>
        <v>0</v>
      </c>
    </row>
    <row r="454" spans="1:19" x14ac:dyDescent="0.25">
      <c r="A454" s="88" t="str">
        <f>IFERROR(CONCATENATE('TARIFA SIN IVA MODIFICABLE '!A454," ",'TARIFA SIN IVA MODIFICABLE '!B454),"")</f>
        <v xml:space="preserve"> </v>
      </c>
      <c r="B454" s="78">
        <f>'TARIFA SIN IVA MODIFICABLE '!C454</f>
        <v>0</v>
      </c>
      <c r="C454" s="78">
        <f t="shared" si="43"/>
        <v>0</v>
      </c>
      <c r="D454" s="78">
        <f>'TARIFA SIN IVA MODIFICABLE '!D454</f>
        <v>0</v>
      </c>
      <c r="E454" s="78">
        <f t="shared" si="44"/>
        <v>0</v>
      </c>
      <c r="F454" s="78">
        <f t="shared" si="44"/>
        <v>0</v>
      </c>
      <c r="G454" s="78">
        <f t="shared" si="44"/>
        <v>0</v>
      </c>
      <c r="H454" s="78">
        <f>'TARIFA SIN IVA MODIFICABLE '!E454</f>
        <v>0</v>
      </c>
      <c r="I454" s="78">
        <f t="shared" si="45"/>
        <v>0</v>
      </c>
      <c r="J454" s="78">
        <f t="shared" si="45"/>
        <v>0</v>
      </c>
      <c r="K454" s="78">
        <f t="shared" si="45"/>
        <v>0</v>
      </c>
      <c r="L454" s="78">
        <f t="shared" si="46"/>
        <v>0</v>
      </c>
      <c r="M454" s="78">
        <f t="shared" si="46"/>
        <v>0</v>
      </c>
      <c r="N454" s="78">
        <f t="shared" si="46"/>
        <v>0</v>
      </c>
      <c r="O454" s="78">
        <f t="shared" si="41"/>
        <v>0</v>
      </c>
      <c r="P454" s="78">
        <f t="shared" si="41"/>
        <v>0</v>
      </c>
      <c r="Q454" s="78">
        <f t="shared" si="41"/>
        <v>0</v>
      </c>
      <c r="R454" s="78">
        <f t="shared" si="41"/>
        <v>0</v>
      </c>
      <c r="S454" s="78">
        <f t="shared" si="42"/>
        <v>0</v>
      </c>
    </row>
    <row r="455" spans="1:19" x14ac:dyDescent="0.25">
      <c r="A455" s="88" t="str">
        <f>IFERROR(CONCATENATE('TARIFA SIN IVA MODIFICABLE '!A455," ",'TARIFA SIN IVA MODIFICABLE '!B455),"")</f>
        <v xml:space="preserve"> </v>
      </c>
      <c r="B455" s="78">
        <f>'TARIFA SIN IVA MODIFICABLE '!C455</f>
        <v>0</v>
      </c>
      <c r="C455" s="78">
        <f t="shared" si="43"/>
        <v>0</v>
      </c>
      <c r="D455" s="78">
        <f>'TARIFA SIN IVA MODIFICABLE '!D455</f>
        <v>0</v>
      </c>
      <c r="E455" s="78">
        <f t="shared" si="44"/>
        <v>0</v>
      </c>
      <c r="F455" s="78">
        <f t="shared" si="44"/>
        <v>0</v>
      </c>
      <c r="G455" s="78">
        <f t="shared" si="44"/>
        <v>0</v>
      </c>
      <c r="H455" s="78">
        <f>'TARIFA SIN IVA MODIFICABLE '!E455</f>
        <v>0</v>
      </c>
      <c r="I455" s="78">
        <f t="shared" si="45"/>
        <v>0</v>
      </c>
      <c r="J455" s="78">
        <f t="shared" si="45"/>
        <v>0</v>
      </c>
      <c r="K455" s="78">
        <f t="shared" si="45"/>
        <v>0</v>
      </c>
      <c r="L455" s="78">
        <f t="shared" si="46"/>
        <v>0</v>
      </c>
      <c r="M455" s="78">
        <f t="shared" si="46"/>
        <v>0</v>
      </c>
      <c r="N455" s="78">
        <f t="shared" si="46"/>
        <v>0</v>
      </c>
      <c r="O455" s="78">
        <f t="shared" si="41"/>
        <v>0</v>
      </c>
      <c r="P455" s="78">
        <f t="shared" si="41"/>
        <v>0</v>
      </c>
      <c r="Q455" s="78">
        <f t="shared" si="41"/>
        <v>0</v>
      </c>
      <c r="R455" s="78">
        <f t="shared" si="41"/>
        <v>0</v>
      </c>
      <c r="S455" s="78">
        <f t="shared" si="42"/>
        <v>0</v>
      </c>
    </row>
    <row r="456" spans="1:19" x14ac:dyDescent="0.25">
      <c r="A456" s="88" t="str">
        <f>IFERROR(CONCATENATE('TARIFA SIN IVA MODIFICABLE '!A456," ",'TARIFA SIN IVA MODIFICABLE '!B456),"")</f>
        <v xml:space="preserve"> </v>
      </c>
      <c r="B456" s="78">
        <f>'TARIFA SIN IVA MODIFICABLE '!C456</f>
        <v>0</v>
      </c>
      <c r="C456" s="78">
        <f t="shared" si="43"/>
        <v>0</v>
      </c>
      <c r="D456" s="78">
        <f>'TARIFA SIN IVA MODIFICABLE '!D456</f>
        <v>0</v>
      </c>
      <c r="E456" s="78">
        <f t="shared" si="44"/>
        <v>0</v>
      </c>
      <c r="F456" s="78">
        <f t="shared" si="44"/>
        <v>0</v>
      </c>
      <c r="G456" s="78">
        <f t="shared" si="44"/>
        <v>0</v>
      </c>
      <c r="H456" s="78">
        <f>'TARIFA SIN IVA MODIFICABLE '!E456</f>
        <v>0</v>
      </c>
      <c r="I456" s="78">
        <f t="shared" si="45"/>
        <v>0</v>
      </c>
      <c r="J456" s="78">
        <f t="shared" si="45"/>
        <v>0</v>
      </c>
      <c r="K456" s="78">
        <f t="shared" si="45"/>
        <v>0</v>
      </c>
      <c r="L456" s="78">
        <f t="shared" si="46"/>
        <v>0</v>
      </c>
      <c r="M456" s="78">
        <f t="shared" si="46"/>
        <v>0</v>
      </c>
      <c r="N456" s="78">
        <f t="shared" si="46"/>
        <v>0</v>
      </c>
      <c r="O456" s="78">
        <f t="shared" si="41"/>
        <v>0</v>
      </c>
      <c r="P456" s="78">
        <f t="shared" si="41"/>
        <v>0</v>
      </c>
      <c r="Q456" s="78">
        <f t="shared" si="41"/>
        <v>0</v>
      </c>
      <c r="R456" s="78">
        <f t="shared" si="41"/>
        <v>0</v>
      </c>
      <c r="S456" s="78">
        <f t="shared" si="42"/>
        <v>0</v>
      </c>
    </row>
    <row r="457" spans="1:19" x14ac:dyDescent="0.25">
      <c r="A457" s="88" t="str">
        <f>IFERROR(CONCATENATE('TARIFA SIN IVA MODIFICABLE '!A457," ",'TARIFA SIN IVA MODIFICABLE '!B457),"")</f>
        <v xml:space="preserve"> </v>
      </c>
      <c r="B457" s="78">
        <f>'TARIFA SIN IVA MODIFICABLE '!C457</f>
        <v>0</v>
      </c>
      <c r="C457" s="78">
        <f t="shared" si="43"/>
        <v>0</v>
      </c>
      <c r="D457" s="78">
        <f>'TARIFA SIN IVA MODIFICABLE '!D457</f>
        <v>0</v>
      </c>
      <c r="E457" s="78">
        <f t="shared" si="44"/>
        <v>0</v>
      </c>
      <c r="F457" s="78">
        <f t="shared" si="44"/>
        <v>0</v>
      </c>
      <c r="G457" s="78">
        <f t="shared" si="44"/>
        <v>0</v>
      </c>
      <c r="H457" s="78">
        <f>'TARIFA SIN IVA MODIFICABLE '!E457</f>
        <v>0</v>
      </c>
      <c r="I457" s="78">
        <f t="shared" si="45"/>
        <v>0</v>
      </c>
      <c r="J457" s="78">
        <f t="shared" si="45"/>
        <v>0</v>
      </c>
      <c r="K457" s="78">
        <f t="shared" si="45"/>
        <v>0</v>
      </c>
      <c r="L457" s="78">
        <f t="shared" si="46"/>
        <v>0</v>
      </c>
      <c r="M457" s="78">
        <f t="shared" si="46"/>
        <v>0</v>
      </c>
      <c r="N457" s="78">
        <f t="shared" si="46"/>
        <v>0</v>
      </c>
      <c r="O457" s="78">
        <f t="shared" si="41"/>
        <v>0</v>
      </c>
      <c r="P457" s="78">
        <f t="shared" si="41"/>
        <v>0</v>
      </c>
      <c r="Q457" s="78">
        <f t="shared" si="41"/>
        <v>0</v>
      </c>
      <c r="R457" s="78">
        <f t="shared" si="41"/>
        <v>0</v>
      </c>
      <c r="S457" s="78">
        <f t="shared" si="42"/>
        <v>0</v>
      </c>
    </row>
    <row r="458" spans="1:19" x14ac:dyDescent="0.25">
      <c r="A458" s="88" t="str">
        <f>IFERROR(CONCATENATE('TARIFA SIN IVA MODIFICABLE '!A458," ",'TARIFA SIN IVA MODIFICABLE '!B458),"")</f>
        <v xml:space="preserve"> </v>
      </c>
      <c r="B458" s="78">
        <f>'TARIFA SIN IVA MODIFICABLE '!C458</f>
        <v>0</v>
      </c>
      <c r="C458" s="78">
        <f t="shared" si="43"/>
        <v>0</v>
      </c>
      <c r="D458" s="78">
        <f>'TARIFA SIN IVA MODIFICABLE '!D458</f>
        <v>0</v>
      </c>
      <c r="E458" s="78">
        <f t="shared" si="44"/>
        <v>0</v>
      </c>
      <c r="F458" s="78">
        <f t="shared" si="44"/>
        <v>0</v>
      </c>
      <c r="G458" s="78">
        <f t="shared" si="44"/>
        <v>0</v>
      </c>
      <c r="H458" s="78">
        <f>'TARIFA SIN IVA MODIFICABLE '!E458</f>
        <v>0</v>
      </c>
      <c r="I458" s="78">
        <f t="shared" si="45"/>
        <v>0</v>
      </c>
      <c r="J458" s="78">
        <f t="shared" si="45"/>
        <v>0</v>
      </c>
      <c r="K458" s="78">
        <f t="shared" si="45"/>
        <v>0</v>
      </c>
      <c r="L458" s="78">
        <f t="shared" si="46"/>
        <v>0</v>
      </c>
      <c r="M458" s="78">
        <f t="shared" si="46"/>
        <v>0</v>
      </c>
      <c r="N458" s="78">
        <f t="shared" si="46"/>
        <v>0</v>
      </c>
      <c r="O458" s="78">
        <f t="shared" si="41"/>
        <v>0</v>
      </c>
      <c r="P458" s="78">
        <f t="shared" si="41"/>
        <v>0</v>
      </c>
      <c r="Q458" s="78">
        <f t="shared" si="41"/>
        <v>0</v>
      </c>
      <c r="R458" s="78">
        <f t="shared" si="41"/>
        <v>0</v>
      </c>
      <c r="S458" s="78">
        <f t="shared" si="42"/>
        <v>0</v>
      </c>
    </row>
    <row r="459" spans="1:19" x14ac:dyDescent="0.25">
      <c r="A459" s="88" t="str">
        <f>IFERROR(CONCATENATE('TARIFA SIN IVA MODIFICABLE '!A459," ",'TARIFA SIN IVA MODIFICABLE '!B459),"")</f>
        <v xml:space="preserve"> </v>
      </c>
      <c r="B459" s="78">
        <f>'TARIFA SIN IVA MODIFICABLE '!C459</f>
        <v>0</v>
      </c>
      <c r="C459" s="78">
        <f t="shared" si="43"/>
        <v>0</v>
      </c>
      <c r="D459" s="78">
        <f>'TARIFA SIN IVA MODIFICABLE '!D459</f>
        <v>0</v>
      </c>
      <c r="E459" s="78">
        <f t="shared" si="44"/>
        <v>0</v>
      </c>
      <c r="F459" s="78">
        <f t="shared" si="44"/>
        <v>0</v>
      </c>
      <c r="G459" s="78">
        <f t="shared" si="44"/>
        <v>0</v>
      </c>
      <c r="H459" s="78">
        <f>'TARIFA SIN IVA MODIFICABLE '!E459</f>
        <v>0</v>
      </c>
      <c r="I459" s="78">
        <f t="shared" si="45"/>
        <v>0</v>
      </c>
      <c r="J459" s="78">
        <f t="shared" si="45"/>
        <v>0</v>
      </c>
      <c r="K459" s="78">
        <f t="shared" si="45"/>
        <v>0</v>
      </c>
      <c r="L459" s="78">
        <f t="shared" si="46"/>
        <v>0</v>
      </c>
      <c r="M459" s="78">
        <f t="shared" si="46"/>
        <v>0</v>
      </c>
      <c r="N459" s="78">
        <f t="shared" si="46"/>
        <v>0</v>
      </c>
      <c r="O459" s="78">
        <f t="shared" si="41"/>
        <v>0</v>
      </c>
      <c r="P459" s="78">
        <f t="shared" si="41"/>
        <v>0</v>
      </c>
      <c r="Q459" s="78">
        <f t="shared" si="41"/>
        <v>0</v>
      </c>
      <c r="R459" s="78">
        <f t="shared" si="41"/>
        <v>0</v>
      </c>
      <c r="S459" s="78">
        <f t="shared" si="42"/>
        <v>0</v>
      </c>
    </row>
    <row r="460" spans="1:19" x14ac:dyDescent="0.25">
      <c r="A460" s="88" t="str">
        <f>IFERROR(CONCATENATE('TARIFA SIN IVA MODIFICABLE '!A460," ",'TARIFA SIN IVA MODIFICABLE '!B460),"")</f>
        <v xml:space="preserve"> </v>
      </c>
      <c r="B460" s="78">
        <f>'TARIFA SIN IVA MODIFICABLE '!C460</f>
        <v>0</v>
      </c>
      <c r="C460" s="78">
        <f t="shared" si="43"/>
        <v>0</v>
      </c>
      <c r="D460" s="78">
        <f>'TARIFA SIN IVA MODIFICABLE '!D460</f>
        <v>0</v>
      </c>
      <c r="E460" s="78">
        <f t="shared" si="44"/>
        <v>0</v>
      </c>
      <c r="F460" s="78">
        <f t="shared" si="44"/>
        <v>0</v>
      </c>
      <c r="G460" s="78">
        <f t="shared" si="44"/>
        <v>0</v>
      </c>
      <c r="H460" s="78">
        <f>'TARIFA SIN IVA MODIFICABLE '!E460</f>
        <v>0</v>
      </c>
      <c r="I460" s="78">
        <f t="shared" si="45"/>
        <v>0</v>
      </c>
      <c r="J460" s="78">
        <f t="shared" si="45"/>
        <v>0</v>
      </c>
      <c r="K460" s="78">
        <f t="shared" si="45"/>
        <v>0</v>
      </c>
      <c r="L460" s="78">
        <f t="shared" si="46"/>
        <v>0</v>
      </c>
      <c r="M460" s="78">
        <f t="shared" si="46"/>
        <v>0</v>
      </c>
      <c r="N460" s="78">
        <f t="shared" si="46"/>
        <v>0</v>
      </c>
      <c r="O460" s="78">
        <f t="shared" si="41"/>
        <v>0</v>
      </c>
      <c r="P460" s="78">
        <f t="shared" si="41"/>
        <v>0</v>
      </c>
      <c r="Q460" s="78">
        <f t="shared" si="41"/>
        <v>0</v>
      </c>
      <c r="R460" s="78">
        <f t="shared" si="41"/>
        <v>0</v>
      </c>
      <c r="S460" s="78">
        <f t="shared" si="42"/>
        <v>0</v>
      </c>
    </row>
    <row r="461" spans="1:19" x14ac:dyDescent="0.25">
      <c r="A461" s="88" t="str">
        <f>IFERROR(CONCATENATE('TARIFA SIN IVA MODIFICABLE '!A461," ",'TARIFA SIN IVA MODIFICABLE '!B461),"")</f>
        <v xml:space="preserve"> </v>
      </c>
      <c r="B461" s="78">
        <f>'TARIFA SIN IVA MODIFICABLE '!C461</f>
        <v>0</v>
      </c>
      <c r="C461" s="78">
        <f t="shared" si="43"/>
        <v>0</v>
      </c>
      <c r="D461" s="78">
        <f>'TARIFA SIN IVA MODIFICABLE '!D461</f>
        <v>0</v>
      </c>
      <c r="E461" s="78">
        <f t="shared" si="44"/>
        <v>0</v>
      </c>
      <c r="F461" s="78">
        <f t="shared" si="44"/>
        <v>0</v>
      </c>
      <c r="G461" s="78">
        <f t="shared" si="44"/>
        <v>0</v>
      </c>
      <c r="H461" s="78">
        <f>'TARIFA SIN IVA MODIFICABLE '!E461</f>
        <v>0</v>
      </c>
      <c r="I461" s="78">
        <f t="shared" si="45"/>
        <v>0</v>
      </c>
      <c r="J461" s="78">
        <f t="shared" si="45"/>
        <v>0</v>
      </c>
      <c r="K461" s="78">
        <f t="shared" si="45"/>
        <v>0</v>
      </c>
      <c r="L461" s="78">
        <f t="shared" si="46"/>
        <v>0</v>
      </c>
      <c r="M461" s="78">
        <f t="shared" si="46"/>
        <v>0</v>
      </c>
      <c r="N461" s="78">
        <f t="shared" si="46"/>
        <v>0</v>
      </c>
      <c r="O461" s="78">
        <f t="shared" si="41"/>
        <v>0</v>
      </c>
      <c r="P461" s="78">
        <f t="shared" si="41"/>
        <v>0</v>
      </c>
      <c r="Q461" s="78">
        <f t="shared" si="41"/>
        <v>0</v>
      </c>
      <c r="R461" s="78">
        <f t="shared" si="41"/>
        <v>0</v>
      </c>
      <c r="S461" s="78">
        <f t="shared" si="42"/>
        <v>0</v>
      </c>
    </row>
    <row r="462" spans="1:19" x14ac:dyDescent="0.25">
      <c r="A462" s="88" t="str">
        <f>IFERROR(CONCATENATE('TARIFA SIN IVA MODIFICABLE '!A462," ",'TARIFA SIN IVA MODIFICABLE '!B462),"")</f>
        <v xml:space="preserve"> </v>
      </c>
      <c r="B462" s="78">
        <f>'TARIFA SIN IVA MODIFICABLE '!C462</f>
        <v>0</v>
      </c>
      <c r="C462" s="78">
        <f t="shared" si="43"/>
        <v>0</v>
      </c>
      <c r="D462" s="78">
        <f>'TARIFA SIN IVA MODIFICABLE '!D462</f>
        <v>0</v>
      </c>
      <c r="E462" s="78">
        <f t="shared" si="44"/>
        <v>0</v>
      </c>
      <c r="F462" s="78">
        <f t="shared" si="44"/>
        <v>0</v>
      </c>
      <c r="G462" s="78">
        <f t="shared" si="44"/>
        <v>0</v>
      </c>
      <c r="H462" s="78">
        <f>'TARIFA SIN IVA MODIFICABLE '!E462</f>
        <v>0</v>
      </c>
      <c r="I462" s="78">
        <f t="shared" si="45"/>
        <v>0</v>
      </c>
      <c r="J462" s="78">
        <f t="shared" si="45"/>
        <v>0</v>
      </c>
      <c r="K462" s="78">
        <f t="shared" si="45"/>
        <v>0</v>
      </c>
      <c r="L462" s="78">
        <f t="shared" si="46"/>
        <v>0</v>
      </c>
      <c r="M462" s="78">
        <f t="shared" si="46"/>
        <v>0</v>
      </c>
      <c r="N462" s="78">
        <f t="shared" si="46"/>
        <v>0</v>
      </c>
      <c r="O462" s="78">
        <f t="shared" si="41"/>
        <v>0</v>
      </c>
      <c r="P462" s="78">
        <f t="shared" si="41"/>
        <v>0</v>
      </c>
      <c r="Q462" s="78">
        <f t="shared" si="41"/>
        <v>0</v>
      </c>
      <c r="R462" s="78">
        <f t="shared" si="41"/>
        <v>0</v>
      </c>
      <c r="S462" s="78">
        <f t="shared" si="42"/>
        <v>0</v>
      </c>
    </row>
    <row r="463" spans="1:19" x14ac:dyDescent="0.25">
      <c r="A463" s="88" t="str">
        <f>IFERROR(CONCATENATE('TARIFA SIN IVA MODIFICABLE '!A463," ",'TARIFA SIN IVA MODIFICABLE '!B463),"")</f>
        <v xml:space="preserve"> </v>
      </c>
      <c r="B463" s="78">
        <f>'TARIFA SIN IVA MODIFICABLE '!C463</f>
        <v>0</v>
      </c>
      <c r="C463" s="78">
        <f t="shared" si="43"/>
        <v>0</v>
      </c>
      <c r="D463" s="78">
        <f>'TARIFA SIN IVA MODIFICABLE '!D463</f>
        <v>0</v>
      </c>
      <c r="E463" s="78">
        <f t="shared" si="44"/>
        <v>0</v>
      </c>
      <c r="F463" s="78">
        <f t="shared" si="44"/>
        <v>0</v>
      </c>
      <c r="G463" s="78">
        <f t="shared" si="44"/>
        <v>0</v>
      </c>
      <c r="H463" s="78">
        <f>'TARIFA SIN IVA MODIFICABLE '!E463</f>
        <v>0</v>
      </c>
      <c r="I463" s="78">
        <f t="shared" si="45"/>
        <v>0</v>
      </c>
      <c r="J463" s="78">
        <f t="shared" si="45"/>
        <v>0</v>
      </c>
      <c r="K463" s="78">
        <f t="shared" si="45"/>
        <v>0</v>
      </c>
      <c r="L463" s="78">
        <f t="shared" si="46"/>
        <v>0</v>
      </c>
      <c r="M463" s="78">
        <f t="shared" si="46"/>
        <v>0</v>
      </c>
      <c r="N463" s="78">
        <f t="shared" si="46"/>
        <v>0</v>
      </c>
      <c r="O463" s="78">
        <f t="shared" si="41"/>
        <v>0</v>
      </c>
      <c r="P463" s="78">
        <f t="shared" si="41"/>
        <v>0</v>
      </c>
      <c r="Q463" s="78">
        <f t="shared" si="41"/>
        <v>0</v>
      </c>
      <c r="R463" s="78">
        <f t="shared" si="41"/>
        <v>0</v>
      </c>
      <c r="S463" s="78">
        <f t="shared" si="42"/>
        <v>0</v>
      </c>
    </row>
    <row r="464" spans="1:19" x14ac:dyDescent="0.25">
      <c r="A464" s="88" t="str">
        <f>IFERROR(CONCATENATE('TARIFA SIN IVA MODIFICABLE '!A464," ",'TARIFA SIN IVA MODIFICABLE '!B464),"")</f>
        <v xml:space="preserve"> </v>
      </c>
      <c r="B464" s="78">
        <f>'TARIFA SIN IVA MODIFICABLE '!C464</f>
        <v>0</v>
      </c>
      <c r="C464" s="78">
        <f t="shared" si="43"/>
        <v>0</v>
      </c>
      <c r="D464" s="78">
        <f>'TARIFA SIN IVA MODIFICABLE '!D464</f>
        <v>0</v>
      </c>
      <c r="E464" s="78">
        <f t="shared" si="44"/>
        <v>0</v>
      </c>
      <c r="F464" s="78">
        <f t="shared" si="44"/>
        <v>0</v>
      </c>
      <c r="G464" s="78">
        <f t="shared" si="44"/>
        <v>0</v>
      </c>
      <c r="H464" s="78">
        <f>'TARIFA SIN IVA MODIFICABLE '!E464</f>
        <v>0</v>
      </c>
      <c r="I464" s="78">
        <f t="shared" si="45"/>
        <v>0</v>
      </c>
      <c r="J464" s="78">
        <f t="shared" si="45"/>
        <v>0</v>
      </c>
      <c r="K464" s="78">
        <f t="shared" si="45"/>
        <v>0</v>
      </c>
      <c r="L464" s="78">
        <f t="shared" si="46"/>
        <v>0</v>
      </c>
      <c r="M464" s="78">
        <f t="shared" si="46"/>
        <v>0</v>
      </c>
      <c r="N464" s="78">
        <f t="shared" si="46"/>
        <v>0</v>
      </c>
      <c r="O464" s="78">
        <f t="shared" si="41"/>
        <v>0</v>
      </c>
      <c r="P464" s="78">
        <f t="shared" si="41"/>
        <v>0</v>
      </c>
      <c r="Q464" s="78">
        <f t="shared" si="41"/>
        <v>0</v>
      </c>
      <c r="R464" s="78">
        <f t="shared" si="41"/>
        <v>0</v>
      </c>
      <c r="S464" s="78">
        <f t="shared" si="42"/>
        <v>0</v>
      </c>
    </row>
    <row r="465" spans="1:19" x14ac:dyDescent="0.25">
      <c r="A465" s="88" t="str">
        <f>IFERROR(CONCATENATE('TARIFA SIN IVA MODIFICABLE '!A465," ",'TARIFA SIN IVA MODIFICABLE '!B465),"")</f>
        <v xml:space="preserve"> </v>
      </c>
      <c r="B465" s="78">
        <f>'TARIFA SIN IVA MODIFICABLE '!C465</f>
        <v>0</v>
      </c>
      <c r="C465" s="78">
        <f t="shared" si="43"/>
        <v>0</v>
      </c>
      <c r="D465" s="78">
        <f>'TARIFA SIN IVA MODIFICABLE '!D465</f>
        <v>0</v>
      </c>
      <c r="E465" s="78">
        <f t="shared" si="44"/>
        <v>0</v>
      </c>
      <c r="F465" s="78">
        <f t="shared" si="44"/>
        <v>0</v>
      </c>
      <c r="G465" s="78">
        <f t="shared" si="44"/>
        <v>0</v>
      </c>
      <c r="H465" s="78">
        <f>'TARIFA SIN IVA MODIFICABLE '!E465</f>
        <v>0</v>
      </c>
      <c r="I465" s="78">
        <f t="shared" si="45"/>
        <v>0</v>
      </c>
      <c r="J465" s="78">
        <f t="shared" si="45"/>
        <v>0</v>
      </c>
      <c r="K465" s="78">
        <f t="shared" si="45"/>
        <v>0</v>
      </c>
      <c r="L465" s="78">
        <f t="shared" si="46"/>
        <v>0</v>
      </c>
      <c r="M465" s="78">
        <f t="shared" si="46"/>
        <v>0</v>
      </c>
      <c r="N465" s="78">
        <f t="shared" si="46"/>
        <v>0</v>
      </c>
      <c r="O465" s="78">
        <f t="shared" si="41"/>
        <v>0</v>
      </c>
      <c r="P465" s="78">
        <f t="shared" si="41"/>
        <v>0</v>
      </c>
      <c r="Q465" s="78">
        <f t="shared" si="41"/>
        <v>0</v>
      </c>
      <c r="R465" s="78">
        <f t="shared" si="41"/>
        <v>0</v>
      </c>
      <c r="S465" s="78">
        <f t="shared" si="42"/>
        <v>0</v>
      </c>
    </row>
    <row r="466" spans="1:19" x14ac:dyDescent="0.25">
      <c r="A466" s="88" t="str">
        <f>IFERROR(CONCATENATE('TARIFA SIN IVA MODIFICABLE '!A466," ",'TARIFA SIN IVA MODIFICABLE '!B466),"")</f>
        <v xml:space="preserve"> </v>
      </c>
      <c r="B466" s="78">
        <f>'TARIFA SIN IVA MODIFICABLE '!C466</f>
        <v>0</v>
      </c>
      <c r="C466" s="78">
        <f t="shared" si="43"/>
        <v>0</v>
      </c>
      <c r="D466" s="78">
        <f>'TARIFA SIN IVA MODIFICABLE '!D466</f>
        <v>0</v>
      </c>
      <c r="E466" s="78">
        <f t="shared" si="44"/>
        <v>0</v>
      </c>
      <c r="F466" s="78">
        <f t="shared" si="44"/>
        <v>0</v>
      </c>
      <c r="G466" s="78">
        <f t="shared" si="44"/>
        <v>0</v>
      </c>
      <c r="H466" s="78">
        <f>'TARIFA SIN IVA MODIFICABLE '!E466</f>
        <v>0</v>
      </c>
      <c r="I466" s="78">
        <f t="shared" si="45"/>
        <v>0</v>
      </c>
      <c r="J466" s="78">
        <f t="shared" si="45"/>
        <v>0</v>
      </c>
      <c r="K466" s="78">
        <f t="shared" si="45"/>
        <v>0</v>
      </c>
      <c r="L466" s="78">
        <f t="shared" si="46"/>
        <v>0</v>
      </c>
      <c r="M466" s="78">
        <f t="shared" si="46"/>
        <v>0</v>
      </c>
      <c r="N466" s="78">
        <f t="shared" si="46"/>
        <v>0</v>
      </c>
      <c r="O466" s="78">
        <f t="shared" si="41"/>
        <v>0</v>
      </c>
      <c r="P466" s="78">
        <f t="shared" si="41"/>
        <v>0</v>
      </c>
      <c r="Q466" s="78">
        <f t="shared" si="41"/>
        <v>0</v>
      </c>
      <c r="R466" s="78">
        <f t="shared" si="41"/>
        <v>0</v>
      </c>
      <c r="S466" s="78">
        <f t="shared" si="42"/>
        <v>0</v>
      </c>
    </row>
    <row r="467" spans="1:19" x14ac:dyDescent="0.25">
      <c r="A467" s="88" t="str">
        <f>IFERROR(CONCATENATE('TARIFA SIN IVA MODIFICABLE '!A467," ",'TARIFA SIN IVA MODIFICABLE '!B467),"")</f>
        <v xml:space="preserve"> </v>
      </c>
      <c r="B467" s="78">
        <f>'TARIFA SIN IVA MODIFICABLE '!C467</f>
        <v>0</v>
      </c>
      <c r="C467" s="78">
        <f t="shared" si="43"/>
        <v>0</v>
      </c>
      <c r="D467" s="78">
        <f>'TARIFA SIN IVA MODIFICABLE '!D467</f>
        <v>0</v>
      </c>
      <c r="E467" s="78">
        <f t="shared" si="44"/>
        <v>0</v>
      </c>
      <c r="F467" s="78">
        <f t="shared" si="44"/>
        <v>0</v>
      </c>
      <c r="G467" s="78">
        <f t="shared" si="44"/>
        <v>0</v>
      </c>
      <c r="H467" s="78">
        <f>'TARIFA SIN IVA MODIFICABLE '!E467</f>
        <v>0</v>
      </c>
      <c r="I467" s="78">
        <f t="shared" si="45"/>
        <v>0</v>
      </c>
      <c r="J467" s="78">
        <f t="shared" si="45"/>
        <v>0</v>
      </c>
      <c r="K467" s="78">
        <f t="shared" si="45"/>
        <v>0</v>
      </c>
      <c r="L467" s="78">
        <f t="shared" si="46"/>
        <v>0</v>
      </c>
      <c r="M467" s="78">
        <f t="shared" si="46"/>
        <v>0</v>
      </c>
      <c r="N467" s="78">
        <f t="shared" si="46"/>
        <v>0</v>
      </c>
      <c r="O467" s="78">
        <f t="shared" si="41"/>
        <v>0</v>
      </c>
      <c r="P467" s="78">
        <f t="shared" si="41"/>
        <v>0</v>
      </c>
      <c r="Q467" s="78">
        <f t="shared" si="41"/>
        <v>0</v>
      </c>
      <c r="R467" s="78">
        <f t="shared" si="41"/>
        <v>0</v>
      </c>
      <c r="S467" s="78">
        <f t="shared" si="42"/>
        <v>0</v>
      </c>
    </row>
    <row r="468" spans="1:19" x14ac:dyDescent="0.25">
      <c r="A468" s="88" t="str">
        <f>IFERROR(CONCATENATE('TARIFA SIN IVA MODIFICABLE '!A468," ",'TARIFA SIN IVA MODIFICABLE '!B468),"")</f>
        <v xml:space="preserve"> </v>
      </c>
      <c r="B468" s="78">
        <f>'TARIFA SIN IVA MODIFICABLE '!C468</f>
        <v>0</v>
      </c>
      <c r="C468" s="78">
        <f t="shared" si="43"/>
        <v>0</v>
      </c>
      <c r="D468" s="78">
        <f>'TARIFA SIN IVA MODIFICABLE '!D468</f>
        <v>0</v>
      </c>
      <c r="E468" s="78">
        <f t="shared" si="44"/>
        <v>0</v>
      </c>
      <c r="F468" s="78">
        <f t="shared" si="44"/>
        <v>0</v>
      </c>
      <c r="G468" s="78">
        <f t="shared" si="44"/>
        <v>0</v>
      </c>
      <c r="H468" s="78">
        <f>'TARIFA SIN IVA MODIFICABLE '!E468</f>
        <v>0</v>
      </c>
      <c r="I468" s="78">
        <f t="shared" si="45"/>
        <v>0</v>
      </c>
      <c r="J468" s="78">
        <f t="shared" si="45"/>
        <v>0</v>
      </c>
      <c r="K468" s="78">
        <f t="shared" si="45"/>
        <v>0</v>
      </c>
      <c r="L468" s="78">
        <f t="shared" si="46"/>
        <v>0</v>
      </c>
      <c r="M468" s="78">
        <f t="shared" si="46"/>
        <v>0</v>
      </c>
      <c r="N468" s="78">
        <f t="shared" si="46"/>
        <v>0</v>
      </c>
      <c r="O468" s="78">
        <f t="shared" si="41"/>
        <v>0</v>
      </c>
      <c r="P468" s="78">
        <f t="shared" si="41"/>
        <v>0</v>
      </c>
      <c r="Q468" s="78">
        <f t="shared" si="41"/>
        <v>0</v>
      </c>
      <c r="R468" s="78">
        <f t="shared" si="41"/>
        <v>0</v>
      </c>
      <c r="S468" s="78">
        <f t="shared" si="42"/>
        <v>0</v>
      </c>
    </row>
    <row r="469" spans="1:19" x14ac:dyDescent="0.25">
      <c r="A469" s="88" t="str">
        <f>IFERROR(CONCATENATE('TARIFA SIN IVA MODIFICABLE '!A469," ",'TARIFA SIN IVA MODIFICABLE '!B469),"")</f>
        <v xml:space="preserve"> </v>
      </c>
      <c r="B469" s="78">
        <f>'TARIFA SIN IVA MODIFICABLE '!C469</f>
        <v>0</v>
      </c>
      <c r="C469" s="78">
        <f t="shared" si="43"/>
        <v>0</v>
      </c>
      <c r="D469" s="78">
        <f>'TARIFA SIN IVA MODIFICABLE '!D469</f>
        <v>0</v>
      </c>
      <c r="E469" s="78">
        <f t="shared" si="44"/>
        <v>0</v>
      </c>
      <c r="F469" s="78">
        <f t="shared" si="44"/>
        <v>0</v>
      </c>
      <c r="G469" s="78">
        <f t="shared" si="44"/>
        <v>0</v>
      </c>
      <c r="H469" s="78">
        <f>'TARIFA SIN IVA MODIFICABLE '!E469</f>
        <v>0</v>
      </c>
      <c r="I469" s="78">
        <f t="shared" si="45"/>
        <v>0</v>
      </c>
      <c r="J469" s="78">
        <f t="shared" si="45"/>
        <v>0</v>
      </c>
      <c r="K469" s="78">
        <f t="shared" si="45"/>
        <v>0</v>
      </c>
      <c r="L469" s="78">
        <f t="shared" si="46"/>
        <v>0</v>
      </c>
      <c r="M469" s="78">
        <f t="shared" si="46"/>
        <v>0</v>
      </c>
      <c r="N469" s="78">
        <f t="shared" si="46"/>
        <v>0</v>
      </c>
      <c r="O469" s="78">
        <f t="shared" si="41"/>
        <v>0</v>
      </c>
      <c r="P469" s="78">
        <f t="shared" si="41"/>
        <v>0</v>
      </c>
      <c r="Q469" s="78">
        <f t="shared" si="41"/>
        <v>0</v>
      </c>
      <c r="R469" s="78">
        <f t="shared" si="41"/>
        <v>0</v>
      </c>
      <c r="S469" s="78">
        <f t="shared" si="42"/>
        <v>0</v>
      </c>
    </row>
    <row r="470" spans="1:19" x14ac:dyDescent="0.25">
      <c r="A470" s="88" t="str">
        <f>IFERROR(CONCATENATE('TARIFA SIN IVA MODIFICABLE '!A470," ",'TARIFA SIN IVA MODIFICABLE '!B470),"")</f>
        <v xml:space="preserve"> </v>
      </c>
      <c r="B470" s="78">
        <f>'TARIFA SIN IVA MODIFICABLE '!C470</f>
        <v>0</v>
      </c>
      <c r="C470" s="78">
        <f t="shared" si="43"/>
        <v>0</v>
      </c>
      <c r="D470" s="78">
        <f>'TARIFA SIN IVA MODIFICABLE '!D470</f>
        <v>0</v>
      </c>
      <c r="E470" s="78">
        <f t="shared" si="44"/>
        <v>0</v>
      </c>
      <c r="F470" s="78">
        <f t="shared" si="44"/>
        <v>0</v>
      </c>
      <c r="G470" s="78">
        <f t="shared" si="44"/>
        <v>0</v>
      </c>
      <c r="H470" s="78">
        <f>'TARIFA SIN IVA MODIFICABLE '!E470</f>
        <v>0</v>
      </c>
      <c r="I470" s="78">
        <f t="shared" si="45"/>
        <v>0</v>
      </c>
      <c r="J470" s="78">
        <f t="shared" si="45"/>
        <v>0</v>
      </c>
      <c r="K470" s="78">
        <f t="shared" si="45"/>
        <v>0</v>
      </c>
      <c r="L470" s="78">
        <f t="shared" si="46"/>
        <v>0</v>
      </c>
      <c r="M470" s="78">
        <f t="shared" si="46"/>
        <v>0</v>
      </c>
      <c r="N470" s="78">
        <f t="shared" si="46"/>
        <v>0</v>
      </c>
      <c r="O470" s="78">
        <f t="shared" si="41"/>
        <v>0</v>
      </c>
      <c r="P470" s="78">
        <f t="shared" si="41"/>
        <v>0</v>
      </c>
      <c r="Q470" s="78">
        <f t="shared" si="41"/>
        <v>0</v>
      </c>
      <c r="R470" s="78">
        <f t="shared" si="41"/>
        <v>0</v>
      </c>
      <c r="S470" s="78">
        <f t="shared" si="42"/>
        <v>0</v>
      </c>
    </row>
    <row r="471" spans="1:19" x14ac:dyDescent="0.25">
      <c r="A471" s="88" t="str">
        <f>IFERROR(CONCATENATE('TARIFA SIN IVA MODIFICABLE '!A471," ",'TARIFA SIN IVA MODIFICABLE '!B471),"")</f>
        <v xml:space="preserve"> </v>
      </c>
      <c r="B471" s="78">
        <f>'TARIFA SIN IVA MODIFICABLE '!C471</f>
        <v>0</v>
      </c>
      <c r="C471" s="78">
        <f t="shared" si="43"/>
        <v>0</v>
      </c>
      <c r="D471" s="78">
        <f>'TARIFA SIN IVA MODIFICABLE '!D471</f>
        <v>0</v>
      </c>
      <c r="E471" s="78">
        <f t="shared" si="44"/>
        <v>0</v>
      </c>
      <c r="F471" s="78">
        <f t="shared" si="44"/>
        <v>0</v>
      </c>
      <c r="G471" s="78">
        <f t="shared" si="44"/>
        <v>0</v>
      </c>
      <c r="H471" s="78">
        <f>'TARIFA SIN IVA MODIFICABLE '!E471</f>
        <v>0</v>
      </c>
      <c r="I471" s="78">
        <f t="shared" si="45"/>
        <v>0</v>
      </c>
      <c r="J471" s="78">
        <f t="shared" si="45"/>
        <v>0</v>
      </c>
      <c r="K471" s="78">
        <f t="shared" si="45"/>
        <v>0</v>
      </c>
      <c r="L471" s="78">
        <f t="shared" si="46"/>
        <v>0</v>
      </c>
      <c r="M471" s="78">
        <f t="shared" si="46"/>
        <v>0</v>
      </c>
      <c r="N471" s="78">
        <f t="shared" si="46"/>
        <v>0</v>
      </c>
      <c r="O471" s="78">
        <f t="shared" si="41"/>
        <v>0</v>
      </c>
      <c r="P471" s="78">
        <f t="shared" si="41"/>
        <v>0</v>
      </c>
      <c r="Q471" s="78">
        <f t="shared" si="41"/>
        <v>0</v>
      </c>
      <c r="R471" s="78">
        <f t="shared" si="41"/>
        <v>0</v>
      </c>
      <c r="S471" s="78">
        <f t="shared" si="42"/>
        <v>0</v>
      </c>
    </row>
    <row r="472" spans="1:19" x14ac:dyDescent="0.25">
      <c r="A472" s="88" t="str">
        <f>IFERROR(CONCATENATE('TARIFA SIN IVA MODIFICABLE '!A472," ",'TARIFA SIN IVA MODIFICABLE '!B472),"")</f>
        <v xml:space="preserve"> </v>
      </c>
      <c r="B472" s="78">
        <f>'TARIFA SIN IVA MODIFICABLE '!C472</f>
        <v>0</v>
      </c>
      <c r="C472" s="78">
        <f t="shared" si="43"/>
        <v>0</v>
      </c>
      <c r="D472" s="78">
        <f>'TARIFA SIN IVA MODIFICABLE '!D472</f>
        <v>0</v>
      </c>
      <c r="E472" s="78">
        <f t="shared" si="44"/>
        <v>0</v>
      </c>
      <c r="F472" s="78">
        <f t="shared" si="44"/>
        <v>0</v>
      </c>
      <c r="G472" s="78">
        <f t="shared" si="44"/>
        <v>0</v>
      </c>
      <c r="H472" s="78">
        <f>'TARIFA SIN IVA MODIFICABLE '!E472</f>
        <v>0</v>
      </c>
      <c r="I472" s="78">
        <f t="shared" si="45"/>
        <v>0</v>
      </c>
      <c r="J472" s="78">
        <f t="shared" si="45"/>
        <v>0</v>
      </c>
      <c r="K472" s="78">
        <f t="shared" si="45"/>
        <v>0</v>
      </c>
      <c r="L472" s="78">
        <f t="shared" si="46"/>
        <v>0</v>
      </c>
      <c r="M472" s="78">
        <f t="shared" si="46"/>
        <v>0</v>
      </c>
      <c r="N472" s="78">
        <f t="shared" si="46"/>
        <v>0</v>
      </c>
      <c r="O472" s="78">
        <f t="shared" si="41"/>
        <v>0</v>
      </c>
      <c r="P472" s="78">
        <f t="shared" si="41"/>
        <v>0</v>
      </c>
      <c r="Q472" s="78">
        <f t="shared" si="41"/>
        <v>0</v>
      </c>
      <c r="R472" s="78">
        <f t="shared" si="41"/>
        <v>0</v>
      </c>
      <c r="S472" s="78">
        <f t="shared" si="42"/>
        <v>0</v>
      </c>
    </row>
    <row r="473" spans="1:19" x14ac:dyDescent="0.25">
      <c r="A473" s="88" t="str">
        <f>IFERROR(CONCATENATE('TARIFA SIN IVA MODIFICABLE '!A473," ",'TARIFA SIN IVA MODIFICABLE '!B473),"")</f>
        <v xml:space="preserve"> </v>
      </c>
      <c r="B473" s="78">
        <f>'TARIFA SIN IVA MODIFICABLE '!C473</f>
        <v>0</v>
      </c>
      <c r="C473" s="78">
        <f t="shared" si="43"/>
        <v>0</v>
      </c>
      <c r="D473" s="78">
        <f>'TARIFA SIN IVA MODIFICABLE '!D473</f>
        <v>0</v>
      </c>
      <c r="E473" s="78">
        <f t="shared" si="44"/>
        <v>0</v>
      </c>
      <c r="F473" s="78">
        <f t="shared" si="44"/>
        <v>0</v>
      </c>
      <c r="G473" s="78">
        <f t="shared" si="44"/>
        <v>0</v>
      </c>
      <c r="H473" s="78">
        <f>'TARIFA SIN IVA MODIFICABLE '!E473</f>
        <v>0</v>
      </c>
      <c r="I473" s="78">
        <f t="shared" si="45"/>
        <v>0</v>
      </c>
      <c r="J473" s="78">
        <f t="shared" si="45"/>
        <v>0</v>
      </c>
      <c r="K473" s="78">
        <f t="shared" si="45"/>
        <v>0</v>
      </c>
      <c r="L473" s="78">
        <f t="shared" si="46"/>
        <v>0</v>
      </c>
      <c r="M473" s="78">
        <f t="shared" si="46"/>
        <v>0</v>
      </c>
      <c r="N473" s="78">
        <f t="shared" si="46"/>
        <v>0</v>
      </c>
      <c r="O473" s="78">
        <f t="shared" si="41"/>
        <v>0</v>
      </c>
      <c r="P473" s="78">
        <f t="shared" si="41"/>
        <v>0</v>
      </c>
      <c r="Q473" s="78">
        <f t="shared" si="41"/>
        <v>0</v>
      </c>
      <c r="R473" s="78">
        <f t="shared" si="41"/>
        <v>0</v>
      </c>
      <c r="S473" s="78">
        <f t="shared" si="42"/>
        <v>0</v>
      </c>
    </row>
    <row r="474" spans="1:19" x14ac:dyDescent="0.25">
      <c r="A474" s="88" t="str">
        <f>IFERROR(CONCATENATE('TARIFA SIN IVA MODIFICABLE '!A474," ",'TARIFA SIN IVA MODIFICABLE '!B474),"")</f>
        <v xml:space="preserve"> </v>
      </c>
      <c r="B474" s="78">
        <f>'TARIFA SIN IVA MODIFICABLE '!C474</f>
        <v>0</v>
      </c>
      <c r="C474" s="78">
        <f t="shared" si="43"/>
        <v>0</v>
      </c>
      <c r="D474" s="78">
        <f>'TARIFA SIN IVA MODIFICABLE '!D474</f>
        <v>0</v>
      </c>
      <c r="E474" s="78">
        <f t="shared" si="44"/>
        <v>0</v>
      </c>
      <c r="F474" s="78">
        <f t="shared" si="44"/>
        <v>0</v>
      </c>
      <c r="G474" s="78">
        <f t="shared" si="44"/>
        <v>0</v>
      </c>
      <c r="H474" s="78">
        <f>'TARIFA SIN IVA MODIFICABLE '!E474</f>
        <v>0</v>
      </c>
      <c r="I474" s="78">
        <f t="shared" si="45"/>
        <v>0</v>
      </c>
      <c r="J474" s="78">
        <f t="shared" si="45"/>
        <v>0</v>
      </c>
      <c r="K474" s="78">
        <f t="shared" si="45"/>
        <v>0</v>
      </c>
      <c r="L474" s="78">
        <f t="shared" si="46"/>
        <v>0</v>
      </c>
      <c r="M474" s="78">
        <f t="shared" si="46"/>
        <v>0</v>
      </c>
      <c r="N474" s="78">
        <f t="shared" si="46"/>
        <v>0</v>
      </c>
      <c r="O474" s="78">
        <f t="shared" si="41"/>
        <v>0</v>
      </c>
      <c r="P474" s="78">
        <f t="shared" si="41"/>
        <v>0</v>
      </c>
      <c r="Q474" s="78">
        <f t="shared" si="41"/>
        <v>0</v>
      </c>
      <c r="R474" s="78">
        <f t="shared" si="41"/>
        <v>0</v>
      </c>
      <c r="S474" s="78">
        <f t="shared" si="42"/>
        <v>0</v>
      </c>
    </row>
    <row r="475" spans="1:19" x14ac:dyDescent="0.25">
      <c r="A475" s="88" t="str">
        <f>IFERROR(CONCATENATE('TARIFA SIN IVA MODIFICABLE '!A475," ",'TARIFA SIN IVA MODIFICABLE '!B475),"")</f>
        <v xml:space="preserve"> </v>
      </c>
      <c r="B475" s="78">
        <f>'TARIFA SIN IVA MODIFICABLE '!C475</f>
        <v>0</v>
      </c>
      <c r="C475" s="78">
        <f t="shared" si="43"/>
        <v>0</v>
      </c>
      <c r="D475" s="78">
        <f>'TARIFA SIN IVA MODIFICABLE '!D475</f>
        <v>0</v>
      </c>
      <c r="E475" s="78">
        <f t="shared" si="44"/>
        <v>0</v>
      </c>
      <c r="F475" s="78">
        <f t="shared" si="44"/>
        <v>0</v>
      </c>
      <c r="G475" s="78">
        <f t="shared" si="44"/>
        <v>0</v>
      </c>
      <c r="H475" s="78">
        <f>'TARIFA SIN IVA MODIFICABLE '!E475</f>
        <v>0</v>
      </c>
      <c r="I475" s="78">
        <f t="shared" si="45"/>
        <v>0</v>
      </c>
      <c r="J475" s="78">
        <f t="shared" si="45"/>
        <v>0</v>
      </c>
      <c r="K475" s="78">
        <f t="shared" si="45"/>
        <v>0</v>
      </c>
      <c r="L475" s="78">
        <f t="shared" si="46"/>
        <v>0</v>
      </c>
      <c r="M475" s="78">
        <f t="shared" si="46"/>
        <v>0</v>
      </c>
      <c r="N475" s="78">
        <f t="shared" si="46"/>
        <v>0</v>
      </c>
      <c r="O475" s="78">
        <f t="shared" si="41"/>
        <v>0</v>
      </c>
      <c r="P475" s="78">
        <f t="shared" si="41"/>
        <v>0</v>
      </c>
      <c r="Q475" s="78">
        <f t="shared" si="41"/>
        <v>0</v>
      </c>
      <c r="R475" s="78">
        <f t="shared" si="41"/>
        <v>0</v>
      </c>
      <c r="S475" s="78">
        <f t="shared" si="42"/>
        <v>0</v>
      </c>
    </row>
    <row r="476" spans="1:19" x14ac:dyDescent="0.25">
      <c r="A476" s="88" t="str">
        <f>IFERROR(CONCATENATE('TARIFA SIN IVA MODIFICABLE '!A476," ",'TARIFA SIN IVA MODIFICABLE '!B476),"")</f>
        <v xml:space="preserve"> </v>
      </c>
      <c r="B476" s="78">
        <f>'TARIFA SIN IVA MODIFICABLE '!C476</f>
        <v>0</v>
      </c>
      <c r="C476" s="78">
        <f t="shared" si="43"/>
        <v>0</v>
      </c>
      <c r="D476" s="78">
        <f>'TARIFA SIN IVA MODIFICABLE '!D476</f>
        <v>0</v>
      </c>
      <c r="E476" s="78">
        <f t="shared" si="44"/>
        <v>0</v>
      </c>
      <c r="F476" s="78">
        <f t="shared" si="44"/>
        <v>0</v>
      </c>
      <c r="G476" s="78">
        <f t="shared" si="44"/>
        <v>0</v>
      </c>
      <c r="H476" s="78">
        <f>'TARIFA SIN IVA MODIFICABLE '!E476</f>
        <v>0</v>
      </c>
      <c r="I476" s="78">
        <f t="shared" si="45"/>
        <v>0</v>
      </c>
      <c r="J476" s="78">
        <f t="shared" si="45"/>
        <v>0</v>
      </c>
      <c r="K476" s="78">
        <f t="shared" si="45"/>
        <v>0</v>
      </c>
      <c r="L476" s="78">
        <f t="shared" si="46"/>
        <v>0</v>
      </c>
      <c r="M476" s="78">
        <f t="shared" si="46"/>
        <v>0</v>
      </c>
      <c r="N476" s="78">
        <f t="shared" si="46"/>
        <v>0</v>
      </c>
      <c r="O476" s="78">
        <f t="shared" si="41"/>
        <v>0</v>
      </c>
      <c r="P476" s="78">
        <f t="shared" si="41"/>
        <v>0</v>
      </c>
      <c r="Q476" s="78">
        <f t="shared" si="41"/>
        <v>0</v>
      </c>
      <c r="R476" s="78">
        <f t="shared" si="41"/>
        <v>0</v>
      </c>
      <c r="S476" s="78">
        <f t="shared" si="42"/>
        <v>0</v>
      </c>
    </row>
    <row r="477" spans="1:19" x14ac:dyDescent="0.25">
      <c r="A477" s="88" t="str">
        <f>IFERROR(CONCATENATE('TARIFA SIN IVA MODIFICABLE '!A477," ",'TARIFA SIN IVA MODIFICABLE '!B477),"")</f>
        <v xml:space="preserve"> </v>
      </c>
      <c r="B477" s="78">
        <f>'TARIFA SIN IVA MODIFICABLE '!C477</f>
        <v>0</v>
      </c>
      <c r="C477" s="78">
        <f t="shared" si="43"/>
        <v>0</v>
      </c>
      <c r="D477" s="78">
        <f>'TARIFA SIN IVA MODIFICABLE '!D477</f>
        <v>0</v>
      </c>
      <c r="E477" s="78">
        <f t="shared" si="44"/>
        <v>0</v>
      </c>
      <c r="F477" s="78">
        <f t="shared" si="44"/>
        <v>0</v>
      </c>
      <c r="G477" s="78">
        <f t="shared" si="44"/>
        <v>0</v>
      </c>
      <c r="H477" s="78">
        <f>'TARIFA SIN IVA MODIFICABLE '!E477</f>
        <v>0</v>
      </c>
      <c r="I477" s="78">
        <f t="shared" si="45"/>
        <v>0</v>
      </c>
      <c r="J477" s="78">
        <f t="shared" si="45"/>
        <v>0</v>
      </c>
      <c r="K477" s="78">
        <f t="shared" si="45"/>
        <v>0</v>
      </c>
      <c r="L477" s="78">
        <f t="shared" si="46"/>
        <v>0</v>
      </c>
      <c r="M477" s="78">
        <f t="shared" si="46"/>
        <v>0</v>
      </c>
      <c r="N477" s="78">
        <f t="shared" si="46"/>
        <v>0</v>
      </c>
      <c r="O477" s="78">
        <f t="shared" si="41"/>
        <v>0</v>
      </c>
      <c r="P477" s="78">
        <f t="shared" si="41"/>
        <v>0</v>
      </c>
      <c r="Q477" s="78">
        <f t="shared" si="41"/>
        <v>0</v>
      </c>
      <c r="R477" s="78">
        <f t="shared" si="41"/>
        <v>0</v>
      </c>
      <c r="S477" s="78">
        <f t="shared" si="42"/>
        <v>0</v>
      </c>
    </row>
    <row r="478" spans="1:19" x14ac:dyDescent="0.25">
      <c r="A478" s="88" t="str">
        <f>IFERROR(CONCATENATE('TARIFA SIN IVA MODIFICABLE '!A478," ",'TARIFA SIN IVA MODIFICABLE '!B478),"")</f>
        <v xml:space="preserve"> </v>
      </c>
      <c r="B478" s="78">
        <f>'TARIFA SIN IVA MODIFICABLE '!C478</f>
        <v>0</v>
      </c>
      <c r="C478" s="78">
        <f t="shared" si="43"/>
        <v>0</v>
      </c>
      <c r="D478" s="78">
        <f>'TARIFA SIN IVA MODIFICABLE '!D478</f>
        <v>0</v>
      </c>
      <c r="E478" s="78">
        <f t="shared" si="44"/>
        <v>0</v>
      </c>
      <c r="F478" s="78">
        <f t="shared" si="44"/>
        <v>0</v>
      </c>
      <c r="G478" s="78">
        <f t="shared" si="44"/>
        <v>0</v>
      </c>
      <c r="H478" s="78">
        <f>'TARIFA SIN IVA MODIFICABLE '!E478</f>
        <v>0</v>
      </c>
      <c r="I478" s="78">
        <f t="shared" si="45"/>
        <v>0</v>
      </c>
      <c r="J478" s="78">
        <f t="shared" si="45"/>
        <v>0</v>
      </c>
      <c r="K478" s="78">
        <f t="shared" si="45"/>
        <v>0</v>
      </c>
      <c r="L478" s="78">
        <f t="shared" si="46"/>
        <v>0</v>
      </c>
      <c r="M478" s="78">
        <f t="shared" si="46"/>
        <v>0</v>
      </c>
      <c r="N478" s="78">
        <f t="shared" si="46"/>
        <v>0</v>
      </c>
      <c r="O478" s="78">
        <f t="shared" si="41"/>
        <v>0</v>
      </c>
      <c r="P478" s="78">
        <f t="shared" si="41"/>
        <v>0</v>
      </c>
      <c r="Q478" s="78">
        <f t="shared" si="41"/>
        <v>0</v>
      </c>
      <c r="R478" s="78">
        <f t="shared" si="41"/>
        <v>0</v>
      </c>
      <c r="S478" s="78">
        <f t="shared" si="42"/>
        <v>0</v>
      </c>
    </row>
    <row r="479" spans="1:19" x14ac:dyDescent="0.25">
      <c r="A479" s="88" t="str">
        <f>IFERROR(CONCATENATE('TARIFA SIN IVA MODIFICABLE '!A479," ",'TARIFA SIN IVA MODIFICABLE '!B479),"")</f>
        <v xml:space="preserve"> </v>
      </c>
      <c r="B479" s="78">
        <f>'TARIFA SIN IVA MODIFICABLE '!C479</f>
        <v>0</v>
      </c>
      <c r="C479" s="78">
        <f t="shared" si="43"/>
        <v>0</v>
      </c>
      <c r="D479" s="78">
        <f>'TARIFA SIN IVA MODIFICABLE '!D479</f>
        <v>0</v>
      </c>
      <c r="E479" s="78">
        <f t="shared" si="44"/>
        <v>0</v>
      </c>
      <c r="F479" s="78">
        <f t="shared" si="44"/>
        <v>0</v>
      </c>
      <c r="G479" s="78">
        <f t="shared" si="44"/>
        <v>0</v>
      </c>
      <c r="H479" s="78">
        <f>'TARIFA SIN IVA MODIFICABLE '!E479</f>
        <v>0</v>
      </c>
      <c r="I479" s="78">
        <f t="shared" si="45"/>
        <v>0</v>
      </c>
      <c r="J479" s="78">
        <f t="shared" si="45"/>
        <v>0</v>
      </c>
      <c r="K479" s="78">
        <f t="shared" si="45"/>
        <v>0</v>
      </c>
      <c r="L479" s="78">
        <f t="shared" si="46"/>
        <v>0</v>
      </c>
      <c r="M479" s="78">
        <f t="shared" si="46"/>
        <v>0</v>
      </c>
      <c r="N479" s="78">
        <f t="shared" si="46"/>
        <v>0</v>
      </c>
      <c r="O479" s="78">
        <f t="shared" si="41"/>
        <v>0</v>
      </c>
      <c r="P479" s="78">
        <f t="shared" si="41"/>
        <v>0</v>
      </c>
      <c r="Q479" s="78">
        <f t="shared" si="41"/>
        <v>0</v>
      </c>
      <c r="R479" s="78">
        <f t="shared" si="41"/>
        <v>0</v>
      </c>
      <c r="S479" s="78">
        <f t="shared" si="42"/>
        <v>0</v>
      </c>
    </row>
    <row r="480" spans="1:19" x14ac:dyDescent="0.25">
      <c r="A480" s="88" t="str">
        <f>IFERROR(CONCATENATE('TARIFA SIN IVA MODIFICABLE '!A480," ",'TARIFA SIN IVA MODIFICABLE '!B480),"")</f>
        <v xml:space="preserve"> </v>
      </c>
      <c r="B480" s="78">
        <f>'TARIFA SIN IVA MODIFICABLE '!C480</f>
        <v>0</v>
      </c>
      <c r="C480" s="78">
        <f t="shared" si="43"/>
        <v>0</v>
      </c>
      <c r="D480" s="78">
        <f>'TARIFA SIN IVA MODIFICABLE '!D480</f>
        <v>0</v>
      </c>
      <c r="E480" s="78">
        <f t="shared" si="44"/>
        <v>0</v>
      </c>
      <c r="F480" s="78">
        <f t="shared" si="44"/>
        <v>0</v>
      </c>
      <c r="G480" s="78">
        <f t="shared" si="44"/>
        <v>0</v>
      </c>
      <c r="H480" s="78">
        <f>'TARIFA SIN IVA MODIFICABLE '!E480</f>
        <v>0</v>
      </c>
      <c r="I480" s="78">
        <f t="shared" si="45"/>
        <v>0</v>
      </c>
      <c r="J480" s="78">
        <f t="shared" si="45"/>
        <v>0</v>
      </c>
      <c r="K480" s="78">
        <f t="shared" si="45"/>
        <v>0</v>
      </c>
      <c r="L480" s="78">
        <f t="shared" si="46"/>
        <v>0</v>
      </c>
      <c r="M480" s="78">
        <f t="shared" si="46"/>
        <v>0</v>
      </c>
      <c r="N480" s="78">
        <f t="shared" si="46"/>
        <v>0</v>
      </c>
      <c r="O480" s="78">
        <f t="shared" si="41"/>
        <v>0</v>
      </c>
      <c r="P480" s="78">
        <f t="shared" si="41"/>
        <v>0</v>
      </c>
      <c r="Q480" s="78">
        <f t="shared" si="41"/>
        <v>0</v>
      </c>
      <c r="R480" s="78">
        <f t="shared" si="41"/>
        <v>0</v>
      </c>
      <c r="S480" s="78">
        <f t="shared" si="42"/>
        <v>0</v>
      </c>
    </row>
    <row r="481" spans="1:19" x14ac:dyDescent="0.25">
      <c r="A481" s="88" t="str">
        <f>IFERROR(CONCATENATE('TARIFA SIN IVA MODIFICABLE '!A481," ",'TARIFA SIN IVA MODIFICABLE '!B481),"")</f>
        <v xml:space="preserve"> </v>
      </c>
      <c r="B481" s="78">
        <f>'TARIFA SIN IVA MODIFICABLE '!C481</f>
        <v>0</v>
      </c>
      <c r="C481" s="78">
        <f t="shared" si="43"/>
        <v>0</v>
      </c>
      <c r="D481" s="78">
        <f>'TARIFA SIN IVA MODIFICABLE '!D481</f>
        <v>0</v>
      </c>
      <c r="E481" s="78">
        <f t="shared" si="44"/>
        <v>0</v>
      </c>
      <c r="F481" s="78">
        <f t="shared" si="44"/>
        <v>0</v>
      </c>
      <c r="G481" s="78">
        <f t="shared" si="44"/>
        <v>0</v>
      </c>
      <c r="H481" s="78">
        <f>'TARIFA SIN IVA MODIFICABLE '!E481</f>
        <v>0</v>
      </c>
      <c r="I481" s="78">
        <f t="shared" si="45"/>
        <v>0</v>
      </c>
      <c r="J481" s="78">
        <f t="shared" si="45"/>
        <v>0</v>
      </c>
      <c r="K481" s="78">
        <f t="shared" si="45"/>
        <v>0</v>
      </c>
      <c r="L481" s="78">
        <f t="shared" si="46"/>
        <v>0</v>
      </c>
      <c r="M481" s="78">
        <f t="shared" si="46"/>
        <v>0</v>
      </c>
      <c r="N481" s="78">
        <f t="shared" si="46"/>
        <v>0</v>
      </c>
      <c r="O481" s="78">
        <f t="shared" si="41"/>
        <v>0</v>
      </c>
      <c r="P481" s="78">
        <f t="shared" si="41"/>
        <v>0</v>
      </c>
      <c r="Q481" s="78">
        <f t="shared" si="41"/>
        <v>0</v>
      </c>
      <c r="R481" s="78">
        <f t="shared" si="41"/>
        <v>0</v>
      </c>
      <c r="S481" s="78">
        <f t="shared" si="42"/>
        <v>0</v>
      </c>
    </row>
    <row r="482" spans="1:19" x14ac:dyDescent="0.25">
      <c r="A482" s="88" t="str">
        <f>IFERROR(CONCATENATE('TARIFA SIN IVA MODIFICABLE '!A482," ",'TARIFA SIN IVA MODIFICABLE '!B482),"")</f>
        <v xml:space="preserve"> </v>
      </c>
      <c r="B482" s="78">
        <f>'TARIFA SIN IVA MODIFICABLE '!C482</f>
        <v>0</v>
      </c>
      <c r="C482" s="78">
        <f t="shared" si="43"/>
        <v>0</v>
      </c>
      <c r="D482" s="78">
        <f>'TARIFA SIN IVA MODIFICABLE '!D482</f>
        <v>0</v>
      </c>
      <c r="E482" s="78">
        <f t="shared" si="44"/>
        <v>0</v>
      </c>
      <c r="F482" s="78">
        <f t="shared" si="44"/>
        <v>0</v>
      </c>
      <c r="G482" s="78">
        <f t="shared" si="44"/>
        <v>0</v>
      </c>
      <c r="H482" s="78">
        <f>'TARIFA SIN IVA MODIFICABLE '!E482</f>
        <v>0</v>
      </c>
      <c r="I482" s="78">
        <f t="shared" si="45"/>
        <v>0</v>
      </c>
      <c r="J482" s="78">
        <f t="shared" si="45"/>
        <v>0</v>
      </c>
      <c r="K482" s="78">
        <f t="shared" si="45"/>
        <v>0</v>
      </c>
      <c r="L482" s="78">
        <f t="shared" si="46"/>
        <v>0</v>
      </c>
      <c r="M482" s="78">
        <f t="shared" si="46"/>
        <v>0</v>
      </c>
      <c r="N482" s="78">
        <f t="shared" si="46"/>
        <v>0</v>
      </c>
      <c r="O482" s="78">
        <f t="shared" si="41"/>
        <v>0</v>
      </c>
      <c r="P482" s="78">
        <f t="shared" si="41"/>
        <v>0</v>
      </c>
      <c r="Q482" s="78">
        <f t="shared" si="41"/>
        <v>0</v>
      </c>
      <c r="R482" s="78">
        <f t="shared" si="41"/>
        <v>0</v>
      </c>
      <c r="S482" s="78">
        <f t="shared" si="42"/>
        <v>0</v>
      </c>
    </row>
    <row r="483" spans="1:19" x14ac:dyDescent="0.25">
      <c r="A483" s="88" t="str">
        <f>IFERROR(CONCATENATE('TARIFA SIN IVA MODIFICABLE '!A483," ",'TARIFA SIN IVA MODIFICABLE '!B483),"")</f>
        <v xml:space="preserve"> </v>
      </c>
      <c r="B483" s="78">
        <f>'TARIFA SIN IVA MODIFICABLE '!C483</f>
        <v>0</v>
      </c>
      <c r="C483" s="78">
        <f t="shared" si="43"/>
        <v>0</v>
      </c>
      <c r="D483" s="78">
        <f>'TARIFA SIN IVA MODIFICABLE '!D483</f>
        <v>0</v>
      </c>
      <c r="E483" s="78">
        <f t="shared" si="44"/>
        <v>0</v>
      </c>
      <c r="F483" s="78">
        <f t="shared" si="44"/>
        <v>0</v>
      </c>
      <c r="G483" s="78">
        <f t="shared" si="44"/>
        <v>0</v>
      </c>
      <c r="H483" s="78">
        <f>'TARIFA SIN IVA MODIFICABLE '!E483</f>
        <v>0</v>
      </c>
      <c r="I483" s="78">
        <f t="shared" si="45"/>
        <v>0</v>
      </c>
      <c r="J483" s="78">
        <f t="shared" si="45"/>
        <v>0</v>
      </c>
      <c r="K483" s="78">
        <f t="shared" si="45"/>
        <v>0</v>
      </c>
      <c r="L483" s="78">
        <f t="shared" si="46"/>
        <v>0</v>
      </c>
      <c r="M483" s="78">
        <f t="shared" si="46"/>
        <v>0</v>
      </c>
      <c r="N483" s="78">
        <f t="shared" si="46"/>
        <v>0</v>
      </c>
      <c r="O483" s="78">
        <f t="shared" si="41"/>
        <v>0</v>
      </c>
      <c r="P483" s="78">
        <f t="shared" si="41"/>
        <v>0</v>
      </c>
      <c r="Q483" s="78">
        <f t="shared" si="41"/>
        <v>0</v>
      </c>
      <c r="R483" s="78">
        <f t="shared" si="41"/>
        <v>0</v>
      </c>
      <c r="S483" s="78">
        <f t="shared" si="42"/>
        <v>0</v>
      </c>
    </row>
    <row r="484" spans="1:19" x14ac:dyDescent="0.25">
      <c r="A484" s="88" t="str">
        <f>IFERROR(CONCATENATE('TARIFA SIN IVA MODIFICABLE '!A484," ",'TARIFA SIN IVA MODIFICABLE '!B484),"")</f>
        <v xml:space="preserve"> </v>
      </c>
      <c r="B484" s="78">
        <f>'TARIFA SIN IVA MODIFICABLE '!C484</f>
        <v>0</v>
      </c>
      <c r="C484" s="78">
        <f t="shared" si="43"/>
        <v>0</v>
      </c>
      <c r="D484" s="78">
        <f>'TARIFA SIN IVA MODIFICABLE '!D484</f>
        <v>0</v>
      </c>
      <c r="E484" s="78">
        <f t="shared" si="44"/>
        <v>0</v>
      </c>
      <c r="F484" s="78">
        <f t="shared" si="44"/>
        <v>0</v>
      </c>
      <c r="G484" s="78">
        <f t="shared" si="44"/>
        <v>0</v>
      </c>
      <c r="H484" s="78">
        <f>'TARIFA SIN IVA MODIFICABLE '!E484</f>
        <v>0</v>
      </c>
      <c r="I484" s="78">
        <f t="shared" si="45"/>
        <v>0</v>
      </c>
      <c r="J484" s="78">
        <f t="shared" si="45"/>
        <v>0</v>
      </c>
      <c r="K484" s="78">
        <f t="shared" si="45"/>
        <v>0</v>
      </c>
      <c r="L484" s="78">
        <f t="shared" si="46"/>
        <v>0</v>
      </c>
      <c r="M484" s="78">
        <f t="shared" si="46"/>
        <v>0</v>
      </c>
      <c r="N484" s="78">
        <f t="shared" si="46"/>
        <v>0</v>
      </c>
      <c r="O484" s="78">
        <f t="shared" si="41"/>
        <v>0</v>
      </c>
      <c r="P484" s="78">
        <f t="shared" si="41"/>
        <v>0</v>
      </c>
      <c r="Q484" s="78">
        <f t="shared" si="41"/>
        <v>0</v>
      </c>
      <c r="R484" s="78">
        <f t="shared" si="41"/>
        <v>0</v>
      </c>
      <c r="S484" s="78">
        <f t="shared" si="42"/>
        <v>0</v>
      </c>
    </row>
    <row r="485" spans="1:19" x14ac:dyDescent="0.25">
      <c r="A485" s="88" t="str">
        <f>IFERROR(CONCATENATE('TARIFA SIN IVA MODIFICABLE '!A485," ",'TARIFA SIN IVA MODIFICABLE '!B485),"")</f>
        <v xml:space="preserve"> </v>
      </c>
      <c r="B485" s="78">
        <f>'TARIFA SIN IVA MODIFICABLE '!C485</f>
        <v>0</v>
      </c>
      <c r="C485" s="78">
        <f t="shared" si="43"/>
        <v>0</v>
      </c>
      <c r="D485" s="78">
        <f>'TARIFA SIN IVA MODIFICABLE '!D485</f>
        <v>0</v>
      </c>
      <c r="E485" s="78">
        <f t="shared" si="44"/>
        <v>0</v>
      </c>
      <c r="F485" s="78">
        <f t="shared" si="44"/>
        <v>0</v>
      </c>
      <c r="G485" s="78">
        <f t="shared" si="44"/>
        <v>0</v>
      </c>
      <c r="H485" s="78">
        <f>'TARIFA SIN IVA MODIFICABLE '!E485</f>
        <v>0</v>
      </c>
      <c r="I485" s="78">
        <f t="shared" si="45"/>
        <v>0</v>
      </c>
      <c r="J485" s="78">
        <f t="shared" si="45"/>
        <v>0</v>
      </c>
      <c r="K485" s="78">
        <f t="shared" si="45"/>
        <v>0</v>
      </c>
      <c r="L485" s="78">
        <f t="shared" si="46"/>
        <v>0</v>
      </c>
      <c r="M485" s="78">
        <f t="shared" si="46"/>
        <v>0</v>
      </c>
      <c r="N485" s="78">
        <f t="shared" si="46"/>
        <v>0</v>
      </c>
      <c r="O485" s="78">
        <f t="shared" si="41"/>
        <v>0</v>
      </c>
      <c r="P485" s="78">
        <f t="shared" si="41"/>
        <v>0</v>
      </c>
      <c r="Q485" s="78">
        <f t="shared" si="41"/>
        <v>0</v>
      </c>
      <c r="R485" s="78">
        <f t="shared" si="41"/>
        <v>0</v>
      </c>
      <c r="S485" s="78">
        <f t="shared" si="42"/>
        <v>0</v>
      </c>
    </row>
    <row r="486" spans="1:19" x14ac:dyDescent="0.25">
      <c r="A486" s="88" t="str">
        <f>IFERROR(CONCATENATE('TARIFA SIN IVA MODIFICABLE '!A486," ",'TARIFA SIN IVA MODIFICABLE '!B486),"")</f>
        <v xml:space="preserve"> </v>
      </c>
      <c r="B486" s="78">
        <f>'TARIFA SIN IVA MODIFICABLE '!C486</f>
        <v>0</v>
      </c>
      <c r="C486" s="78">
        <f t="shared" si="43"/>
        <v>0</v>
      </c>
      <c r="D486" s="78">
        <f>'TARIFA SIN IVA MODIFICABLE '!D486</f>
        <v>0</v>
      </c>
      <c r="E486" s="78">
        <f t="shared" si="44"/>
        <v>0</v>
      </c>
      <c r="F486" s="78">
        <f t="shared" si="44"/>
        <v>0</v>
      </c>
      <c r="G486" s="78">
        <f t="shared" si="44"/>
        <v>0</v>
      </c>
      <c r="H486" s="78">
        <f>'TARIFA SIN IVA MODIFICABLE '!E486</f>
        <v>0</v>
      </c>
      <c r="I486" s="78">
        <f t="shared" si="45"/>
        <v>0</v>
      </c>
      <c r="J486" s="78">
        <f t="shared" si="45"/>
        <v>0</v>
      </c>
      <c r="K486" s="78">
        <f t="shared" si="45"/>
        <v>0</v>
      </c>
      <c r="L486" s="78">
        <f t="shared" si="46"/>
        <v>0</v>
      </c>
      <c r="M486" s="78">
        <f t="shared" si="46"/>
        <v>0</v>
      </c>
      <c r="N486" s="78">
        <f t="shared" si="46"/>
        <v>0</v>
      </c>
      <c r="O486" s="78">
        <f t="shared" si="41"/>
        <v>0</v>
      </c>
      <c r="P486" s="78">
        <f t="shared" si="41"/>
        <v>0</v>
      </c>
      <c r="Q486" s="78">
        <f t="shared" si="41"/>
        <v>0</v>
      </c>
      <c r="R486" s="78">
        <f t="shared" si="41"/>
        <v>0</v>
      </c>
      <c r="S486" s="78">
        <f t="shared" si="42"/>
        <v>0</v>
      </c>
    </row>
    <row r="487" spans="1:19" x14ac:dyDescent="0.25">
      <c r="A487" s="88" t="str">
        <f>IFERROR(CONCATENATE('TARIFA SIN IVA MODIFICABLE '!A487," ",'TARIFA SIN IVA MODIFICABLE '!B487),"")</f>
        <v xml:space="preserve"> </v>
      </c>
      <c r="B487" s="78">
        <f>'TARIFA SIN IVA MODIFICABLE '!C487</f>
        <v>0</v>
      </c>
      <c r="C487" s="78">
        <f t="shared" si="43"/>
        <v>0</v>
      </c>
      <c r="D487" s="78">
        <f>'TARIFA SIN IVA MODIFICABLE '!D487</f>
        <v>0</v>
      </c>
      <c r="E487" s="78">
        <f t="shared" si="44"/>
        <v>0</v>
      </c>
      <c r="F487" s="78">
        <f t="shared" si="44"/>
        <v>0</v>
      </c>
      <c r="G487" s="78">
        <f t="shared" si="44"/>
        <v>0</v>
      </c>
      <c r="H487" s="78">
        <f>'TARIFA SIN IVA MODIFICABLE '!E487</f>
        <v>0</v>
      </c>
      <c r="I487" s="78">
        <f t="shared" si="45"/>
        <v>0</v>
      </c>
      <c r="J487" s="78">
        <f t="shared" si="45"/>
        <v>0</v>
      </c>
      <c r="K487" s="78">
        <f t="shared" si="45"/>
        <v>0</v>
      </c>
      <c r="L487" s="78">
        <f t="shared" si="46"/>
        <v>0</v>
      </c>
      <c r="M487" s="78">
        <f t="shared" si="46"/>
        <v>0</v>
      </c>
      <c r="N487" s="78">
        <f t="shared" si="46"/>
        <v>0</v>
      </c>
      <c r="O487" s="78">
        <f t="shared" si="41"/>
        <v>0</v>
      </c>
      <c r="P487" s="78">
        <f t="shared" si="41"/>
        <v>0</v>
      </c>
      <c r="Q487" s="78">
        <f t="shared" si="41"/>
        <v>0</v>
      </c>
      <c r="R487" s="78">
        <f t="shared" si="41"/>
        <v>0</v>
      </c>
      <c r="S487" s="78">
        <f t="shared" si="42"/>
        <v>0</v>
      </c>
    </row>
    <row r="488" spans="1:19" x14ac:dyDescent="0.25">
      <c r="A488" s="88" t="str">
        <f>IFERROR(CONCATENATE('TARIFA SIN IVA MODIFICABLE '!A488," ",'TARIFA SIN IVA MODIFICABLE '!B488),"")</f>
        <v xml:space="preserve"> </v>
      </c>
      <c r="B488" s="78">
        <f>'TARIFA SIN IVA MODIFICABLE '!C488</f>
        <v>0</v>
      </c>
      <c r="C488" s="78">
        <f t="shared" si="43"/>
        <v>0</v>
      </c>
      <c r="D488" s="78">
        <f>'TARIFA SIN IVA MODIFICABLE '!D488</f>
        <v>0</v>
      </c>
      <c r="E488" s="78">
        <f t="shared" si="44"/>
        <v>0</v>
      </c>
      <c r="F488" s="78">
        <f t="shared" si="44"/>
        <v>0</v>
      </c>
      <c r="G488" s="78">
        <f t="shared" si="44"/>
        <v>0</v>
      </c>
      <c r="H488" s="78">
        <f>'TARIFA SIN IVA MODIFICABLE '!E488</f>
        <v>0</v>
      </c>
      <c r="I488" s="78">
        <f t="shared" si="45"/>
        <v>0</v>
      </c>
      <c r="J488" s="78">
        <f t="shared" si="45"/>
        <v>0</v>
      </c>
      <c r="K488" s="78">
        <f t="shared" si="45"/>
        <v>0</v>
      </c>
      <c r="L488" s="78">
        <f t="shared" si="46"/>
        <v>0</v>
      </c>
      <c r="M488" s="78">
        <f t="shared" si="46"/>
        <v>0</v>
      </c>
      <c r="N488" s="78">
        <f t="shared" si="46"/>
        <v>0</v>
      </c>
      <c r="O488" s="78">
        <f t="shared" si="41"/>
        <v>0</v>
      </c>
      <c r="P488" s="78">
        <f t="shared" si="41"/>
        <v>0</v>
      </c>
      <c r="Q488" s="78">
        <f t="shared" si="41"/>
        <v>0</v>
      </c>
      <c r="R488" s="78">
        <f t="shared" si="41"/>
        <v>0</v>
      </c>
      <c r="S488" s="78">
        <f t="shared" si="42"/>
        <v>0</v>
      </c>
    </row>
    <row r="489" spans="1:19" x14ac:dyDescent="0.25">
      <c r="A489" s="88" t="str">
        <f>IFERROR(CONCATENATE('TARIFA SIN IVA MODIFICABLE '!A489," ",'TARIFA SIN IVA MODIFICABLE '!B489),"")</f>
        <v xml:space="preserve"> </v>
      </c>
      <c r="B489" s="78">
        <f>'TARIFA SIN IVA MODIFICABLE '!C489</f>
        <v>0</v>
      </c>
      <c r="C489" s="78">
        <f t="shared" si="43"/>
        <v>0</v>
      </c>
      <c r="D489" s="78">
        <f>'TARIFA SIN IVA MODIFICABLE '!D489</f>
        <v>0</v>
      </c>
      <c r="E489" s="78">
        <f t="shared" si="44"/>
        <v>0</v>
      </c>
      <c r="F489" s="78">
        <f t="shared" si="44"/>
        <v>0</v>
      </c>
      <c r="G489" s="78">
        <f t="shared" si="44"/>
        <v>0</v>
      </c>
      <c r="H489" s="78">
        <f>'TARIFA SIN IVA MODIFICABLE '!E489</f>
        <v>0</v>
      </c>
      <c r="I489" s="78">
        <f t="shared" si="45"/>
        <v>0</v>
      </c>
      <c r="J489" s="78">
        <f t="shared" si="45"/>
        <v>0</v>
      </c>
      <c r="K489" s="78">
        <f t="shared" si="45"/>
        <v>0</v>
      </c>
      <c r="L489" s="78">
        <f t="shared" si="46"/>
        <v>0</v>
      </c>
      <c r="M489" s="78">
        <f t="shared" si="46"/>
        <v>0</v>
      </c>
      <c r="N489" s="78">
        <f t="shared" si="46"/>
        <v>0</v>
      </c>
      <c r="O489" s="78">
        <f t="shared" si="41"/>
        <v>0</v>
      </c>
      <c r="P489" s="78">
        <f t="shared" si="41"/>
        <v>0</v>
      </c>
      <c r="Q489" s="78">
        <f t="shared" si="41"/>
        <v>0</v>
      </c>
      <c r="R489" s="78">
        <f t="shared" si="41"/>
        <v>0</v>
      </c>
      <c r="S489" s="78">
        <f t="shared" si="42"/>
        <v>0</v>
      </c>
    </row>
    <row r="490" spans="1:19" x14ac:dyDescent="0.25">
      <c r="A490" s="88" t="str">
        <f>IFERROR(CONCATENATE('TARIFA SIN IVA MODIFICABLE '!A490," ",'TARIFA SIN IVA MODIFICABLE '!B490),"")</f>
        <v xml:space="preserve"> </v>
      </c>
      <c r="B490" s="78">
        <f>'TARIFA SIN IVA MODIFICABLE '!C490</f>
        <v>0</v>
      </c>
      <c r="C490" s="78">
        <f t="shared" si="43"/>
        <v>0</v>
      </c>
      <c r="D490" s="78">
        <f>'TARIFA SIN IVA MODIFICABLE '!D490</f>
        <v>0</v>
      </c>
      <c r="E490" s="78">
        <f t="shared" si="44"/>
        <v>0</v>
      </c>
      <c r="F490" s="78">
        <f t="shared" si="44"/>
        <v>0</v>
      </c>
      <c r="G490" s="78">
        <f t="shared" si="44"/>
        <v>0</v>
      </c>
      <c r="H490" s="78">
        <f>'TARIFA SIN IVA MODIFICABLE '!E490</f>
        <v>0</v>
      </c>
      <c r="I490" s="78">
        <f t="shared" si="45"/>
        <v>0</v>
      </c>
      <c r="J490" s="78">
        <f t="shared" si="45"/>
        <v>0</v>
      </c>
      <c r="K490" s="78">
        <f t="shared" si="45"/>
        <v>0</v>
      </c>
      <c r="L490" s="78">
        <f t="shared" si="46"/>
        <v>0</v>
      </c>
      <c r="M490" s="78">
        <f t="shared" si="46"/>
        <v>0</v>
      </c>
      <c r="N490" s="78">
        <f t="shared" si="46"/>
        <v>0</v>
      </c>
      <c r="O490" s="78">
        <f t="shared" si="41"/>
        <v>0</v>
      </c>
      <c r="P490" s="78">
        <f t="shared" si="41"/>
        <v>0</v>
      </c>
      <c r="Q490" s="78">
        <f t="shared" si="41"/>
        <v>0</v>
      </c>
      <c r="R490" s="78">
        <f t="shared" si="41"/>
        <v>0</v>
      </c>
      <c r="S490" s="78">
        <f t="shared" si="42"/>
        <v>0</v>
      </c>
    </row>
    <row r="491" spans="1:19" x14ac:dyDescent="0.25">
      <c r="A491" s="88" t="str">
        <f>IFERROR(CONCATENATE('TARIFA SIN IVA MODIFICABLE '!A491," ",'TARIFA SIN IVA MODIFICABLE '!B491),"")</f>
        <v xml:space="preserve"> </v>
      </c>
      <c r="B491" s="78">
        <f>'TARIFA SIN IVA MODIFICABLE '!C491</f>
        <v>0</v>
      </c>
      <c r="C491" s="78">
        <f t="shared" si="43"/>
        <v>0</v>
      </c>
      <c r="D491" s="78">
        <f>'TARIFA SIN IVA MODIFICABLE '!D491</f>
        <v>0</v>
      </c>
      <c r="E491" s="78">
        <f t="shared" si="44"/>
        <v>0</v>
      </c>
      <c r="F491" s="78">
        <f t="shared" si="44"/>
        <v>0</v>
      </c>
      <c r="G491" s="78">
        <f t="shared" si="44"/>
        <v>0</v>
      </c>
      <c r="H491" s="78">
        <f>'TARIFA SIN IVA MODIFICABLE '!E491</f>
        <v>0</v>
      </c>
      <c r="I491" s="78">
        <f t="shared" si="45"/>
        <v>0</v>
      </c>
      <c r="J491" s="78">
        <f t="shared" si="45"/>
        <v>0</v>
      </c>
      <c r="K491" s="78">
        <f t="shared" si="45"/>
        <v>0</v>
      </c>
      <c r="L491" s="78">
        <f t="shared" si="46"/>
        <v>0</v>
      </c>
      <c r="M491" s="78">
        <f t="shared" si="46"/>
        <v>0</v>
      </c>
      <c r="N491" s="78">
        <f t="shared" si="46"/>
        <v>0</v>
      </c>
      <c r="O491" s="78">
        <f t="shared" si="41"/>
        <v>0</v>
      </c>
      <c r="P491" s="78">
        <f t="shared" si="41"/>
        <v>0</v>
      </c>
      <c r="Q491" s="78">
        <f t="shared" si="41"/>
        <v>0</v>
      </c>
      <c r="R491" s="78">
        <f t="shared" si="41"/>
        <v>0</v>
      </c>
      <c r="S491" s="78">
        <f t="shared" si="42"/>
        <v>0</v>
      </c>
    </row>
    <row r="492" spans="1:19" x14ac:dyDescent="0.25">
      <c r="A492" s="88" t="str">
        <f>IFERROR(CONCATENATE('TARIFA SIN IVA MODIFICABLE '!A492," ",'TARIFA SIN IVA MODIFICABLE '!B492),"")</f>
        <v xml:space="preserve"> </v>
      </c>
      <c r="B492" s="78">
        <f>'TARIFA SIN IVA MODIFICABLE '!C492</f>
        <v>0</v>
      </c>
      <c r="C492" s="78">
        <f t="shared" si="43"/>
        <v>0</v>
      </c>
      <c r="D492" s="78">
        <f>'TARIFA SIN IVA MODIFICABLE '!D492</f>
        <v>0</v>
      </c>
      <c r="E492" s="78">
        <f t="shared" si="44"/>
        <v>0</v>
      </c>
      <c r="F492" s="78">
        <f t="shared" si="44"/>
        <v>0</v>
      </c>
      <c r="G492" s="78">
        <f t="shared" si="44"/>
        <v>0</v>
      </c>
      <c r="H492" s="78">
        <f>'TARIFA SIN IVA MODIFICABLE '!E492</f>
        <v>0</v>
      </c>
      <c r="I492" s="78">
        <f t="shared" si="45"/>
        <v>0</v>
      </c>
      <c r="J492" s="78">
        <f t="shared" si="45"/>
        <v>0</v>
      </c>
      <c r="K492" s="78">
        <f t="shared" si="45"/>
        <v>0</v>
      </c>
      <c r="L492" s="78">
        <f t="shared" si="46"/>
        <v>0</v>
      </c>
      <c r="M492" s="78">
        <f t="shared" si="46"/>
        <v>0</v>
      </c>
      <c r="N492" s="78">
        <f t="shared" si="46"/>
        <v>0</v>
      </c>
      <c r="O492" s="78">
        <f t="shared" si="41"/>
        <v>0</v>
      </c>
      <c r="P492" s="78">
        <f t="shared" si="41"/>
        <v>0</v>
      </c>
      <c r="Q492" s="78">
        <f t="shared" si="41"/>
        <v>0</v>
      </c>
      <c r="R492" s="78">
        <f t="shared" si="41"/>
        <v>0</v>
      </c>
      <c r="S492" s="78">
        <f t="shared" si="42"/>
        <v>0</v>
      </c>
    </row>
    <row r="493" spans="1:19" x14ac:dyDescent="0.25">
      <c r="A493" s="88" t="str">
        <f>IFERROR(CONCATENATE('TARIFA SIN IVA MODIFICABLE '!A493," ",'TARIFA SIN IVA MODIFICABLE '!B493),"")</f>
        <v xml:space="preserve"> </v>
      </c>
      <c r="B493" s="78">
        <f>'TARIFA SIN IVA MODIFICABLE '!C493</f>
        <v>0</v>
      </c>
      <c r="C493" s="78">
        <f t="shared" si="43"/>
        <v>0</v>
      </c>
      <c r="D493" s="78">
        <f>'TARIFA SIN IVA MODIFICABLE '!D493</f>
        <v>0</v>
      </c>
      <c r="E493" s="78">
        <f t="shared" si="44"/>
        <v>0</v>
      </c>
      <c r="F493" s="78">
        <f t="shared" si="44"/>
        <v>0</v>
      </c>
      <c r="G493" s="78">
        <f t="shared" si="44"/>
        <v>0</v>
      </c>
      <c r="H493" s="78">
        <f>'TARIFA SIN IVA MODIFICABLE '!E493</f>
        <v>0</v>
      </c>
      <c r="I493" s="78">
        <f t="shared" si="45"/>
        <v>0</v>
      </c>
      <c r="J493" s="78">
        <f t="shared" si="45"/>
        <v>0</v>
      </c>
      <c r="K493" s="78">
        <f t="shared" si="45"/>
        <v>0</v>
      </c>
      <c r="L493" s="78">
        <f t="shared" si="46"/>
        <v>0</v>
      </c>
      <c r="M493" s="78">
        <f t="shared" si="46"/>
        <v>0</v>
      </c>
      <c r="N493" s="78">
        <f t="shared" si="46"/>
        <v>0</v>
      </c>
      <c r="O493" s="78">
        <f t="shared" si="41"/>
        <v>0</v>
      </c>
      <c r="P493" s="78">
        <f t="shared" si="41"/>
        <v>0</v>
      </c>
      <c r="Q493" s="78">
        <f t="shared" si="41"/>
        <v>0</v>
      </c>
      <c r="R493" s="78">
        <f t="shared" si="41"/>
        <v>0</v>
      </c>
      <c r="S493" s="78">
        <f t="shared" si="42"/>
        <v>0</v>
      </c>
    </row>
    <row r="494" spans="1:19" x14ac:dyDescent="0.25">
      <c r="A494" s="88" t="str">
        <f>IFERROR(CONCATENATE('TARIFA SIN IVA MODIFICABLE '!A494," ",'TARIFA SIN IVA MODIFICABLE '!B494),"")</f>
        <v xml:space="preserve"> </v>
      </c>
      <c r="B494" s="78">
        <f>'TARIFA SIN IVA MODIFICABLE '!C494</f>
        <v>0</v>
      </c>
      <c r="C494" s="78">
        <f t="shared" si="43"/>
        <v>0</v>
      </c>
      <c r="D494" s="78">
        <f>'TARIFA SIN IVA MODIFICABLE '!D494</f>
        <v>0</v>
      </c>
      <c r="E494" s="78">
        <f t="shared" si="44"/>
        <v>0</v>
      </c>
      <c r="F494" s="78">
        <f t="shared" si="44"/>
        <v>0</v>
      </c>
      <c r="G494" s="78">
        <f t="shared" si="44"/>
        <v>0</v>
      </c>
      <c r="H494" s="78">
        <f>'TARIFA SIN IVA MODIFICABLE '!E494</f>
        <v>0</v>
      </c>
      <c r="I494" s="78">
        <f t="shared" si="45"/>
        <v>0</v>
      </c>
      <c r="J494" s="78">
        <f t="shared" si="45"/>
        <v>0</v>
      </c>
      <c r="K494" s="78">
        <f t="shared" si="45"/>
        <v>0</v>
      </c>
      <c r="L494" s="78">
        <f t="shared" si="46"/>
        <v>0</v>
      </c>
      <c r="M494" s="78">
        <f t="shared" si="46"/>
        <v>0</v>
      </c>
      <c r="N494" s="78">
        <f t="shared" si="46"/>
        <v>0</v>
      </c>
      <c r="O494" s="78">
        <f t="shared" si="41"/>
        <v>0</v>
      </c>
      <c r="P494" s="78">
        <f t="shared" si="41"/>
        <v>0</v>
      </c>
      <c r="Q494" s="78">
        <f t="shared" si="41"/>
        <v>0</v>
      </c>
      <c r="R494" s="78">
        <f t="shared" si="41"/>
        <v>0</v>
      </c>
      <c r="S494" s="78">
        <f t="shared" si="42"/>
        <v>0</v>
      </c>
    </row>
    <row r="495" spans="1:19" x14ac:dyDescent="0.25">
      <c r="A495" s="88" t="str">
        <f>IFERROR(CONCATENATE('TARIFA SIN IVA MODIFICABLE '!A495," ",'TARIFA SIN IVA MODIFICABLE '!B495),"")</f>
        <v xml:space="preserve"> </v>
      </c>
      <c r="B495" s="78">
        <f>'TARIFA SIN IVA MODIFICABLE '!C495</f>
        <v>0</v>
      </c>
      <c r="C495" s="78">
        <f t="shared" si="43"/>
        <v>0</v>
      </c>
      <c r="D495" s="78">
        <f>'TARIFA SIN IVA MODIFICABLE '!D495</f>
        <v>0</v>
      </c>
      <c r="E495" s="78">
        <f t="shared" si="44"/>
        <v>0</v>
      </c>
      <c r="F495" s="78">
        <f t="shared" si="44"/>
        <v>0</v>
      </c>
      <c r="G495" s="78">
        <f t="shared" si="44"/>
        <v>0</v>
      </c>
      <c r="H495" s="78">
        <f>'TARIFA SIN IVA MODIFICABLE '!E495</f>
        <v>0</v>
      </c>
      <c r="I495" s="78">
        <f t="shared" si="45"/>
        <v>0</v>
      </c>
      <c r="J495" s="78">
        <f t="shared" si="45"/>
        <v>0</v>
      </c>
      <c r="K495" s="78">
        <f t="shared" si="45"/>
        <v>0</v>
      </c>
      <c r="L495" s="78">
        <f t="shared" si="46"/>
        <v>0</v>
      </c>
      <c r="M495" s="78">
        <f t="shared" si="46"/>
        <v>0</v>
      </c>
      <c r="N495" s="78">
        <f t="shared" si="46"/>
        <v>0</v>
      </c>
      <c r="O495" s="78">
        <f t="shared" si="41"/>
        <v>0</v>
      </c>
      <c r="P495" s="78">
        <f t="shared" si="41"/>
        <v>0</v>
      </c>
      <c r="Q495" s="78">
        <f t="shared" si="41"/>
        <v>0</v>
      </c>
      <c r="R495" s="78">
        <f t="shared" si="41"/>
        <v>0</v>
      </c>
      <c r="S495" s="78">
        <f t="shared" si="42"/>
        <v>0</v>
      </c>
    </row>
    <row r="496" spans="1:19" x14ac:dyDescent="0.25">
      <c r="A496" s="88" t="str">
        <f>IFERROR(CONCATENATE('TARIFA SIN IVA MODIFICABLE '!A496," ",'TARIFA SIN IVA MODIFICABLE '!B496),"")</f>
        <v xml:space="preserve"> </v>
      </c>
      <c r="B496" s="78">
        <f>'TARIFA SIN IVA MODIFICABLE '!C496</f>
        <v>0</v>
      </c>
      <c r="C496" s="78">
        <f t="shared" si="43"/>
        <v>0</v>
      </c>
      <c r="D496" s="78">
        <f>'TARIFA SIN IVA MODIFICABLE '!D496</f>
        <v>0</v>
      </c>
      <c r="E496" s="78">
        <f t="shared" si="44"/>
        <v>0</v>
      </c>
      <c r="F496" s="78">
        <f t="shared" si="44"/>
        <v>0</v>
      </c>
      <c r="G496" s="78">
        <f t="shared" si="44"/>
        <v>0</v>
      </c>
      <c r="H496" s="78">
        <f>'TARIFA SIN IVA MODIFICABLE '!E496</f>
        <v>0</v>
      </c>
      <c r="I496" s="78">
        <f t="shared" si="45"/>
        <v>0</v>
      </c>
      <c r="J496" s="78">
        <f t="shared" si="45"/>
        <v>0</v>
      </c>
      <c r="K496" s="78">
        <f t="shared" si="45"/>
        <v>0</v>
      </c>
      <c r="L496" s="78">
        <f t="shared" si="46"/>
        <v>0</v>
      </c>
      <c r="M496" s="78">
        <f t="shared" si="46"/>
        <v>0</v>
      </c>
      <c r="N496" s="78">
        <f t="shared" si="46"/>
        <v>0</v>
      </c>
      <c r="O496" s="78">
        <f t="shared" si="41"/>
        <v>0</v>
      </c>
      <c r="P496" s="78">
        <f t="shared" si="41"/>
        <v>0</v>
      </c>
      <c r="Q496" s="78">
        <f t="shared" si="41"/>
        <v>0</v>
      </c>
      <c r="R496" s="78">
        <f t="shared" si="41"/>
        <v>0</v>
      </c>
      <c r="S496" s="78">
        <f t="shared" si="42"/>
        <v>0</v>
      </c>
    </row>
    <row r="497" spans="1:19" x14ac:dyDescent="0.25">
      <c r="A497" s="88" t="str">
        <f>IFERROR(CONCATENATE('TARIFA SIN IVA MODIFICABLE '!A497," ",'TARIFA SIN IVA MODIFICABLE '!B497),"")</f>
        <v xml:space="preserve"> </v>
      </c>
      <c r="B497" s="78">
        <f>'TARIFA SIN IVA MODIFICABLE '!C497</f>
        <v>0</v>
      </c>
      <c r="C497" s="78">
        <f t="shared" si="43"/>
        <v>0</v>
      </c>
      <c r="D497" s="78">
        <f>'TARIFA SIN IVA MODIFICABLE '!D497</f>
        <v>0</v>
      </c>
      <c r="E497" s="78">
        <f t="shared" si="44"/>
        <v>0</v>
      </c>
      <c r="F497" s="78">
        <f t="shared" si="44"/>
        <v>0</v>
      </c>
      <c r="G497" s="78">
        <f t="shared" si="44"/>
        <v>0</v>
      </c>
      <c r="H497" s="78">
        <f>'TARIFA SIN IVA MODIFICABLE '!E497</f>
        <v>0</v>
      </c>
      <c r="I497" s="78">
        <f t="shared" si="45"/>
        <v>0</v>
      </c>
      <c r="J497" s="78">
        <f t="shared" si="45"/>
        <v>0</v>
      </c>
      <c r="K497" s="78">
        <f t="shared" si="45"/>
        <v>0</v>
      </c>
      <c r="L497" s="78">
        <f t="shared" si="46"/>
        <v>0</v>
      </c>
      <c r="M497" s="78">
        <f t="shared" si="46"/>
        <v>0</v>
      </c>
      <c r="N497" s="78">
        <f t="shared" si="46"/>
        <v>0</v>
      </c>
      <c r="O497" s="78">
        <f t="shared" si="41"/>
        <v>0</v>
      </c>
      <c r="P497" s="78">
        <f t="shared" si="41"/>
        <v>0</v>
      </c>
      <c r="Q497" s="78">
        <f t="shared" si="41"/>
        <v>0</v>
      </c>
      <c r="R497" s="78">
        <f t="shared" si="41"/>
        <v>0</v>
      </c>
      <c r="S497" s="78">
        <f t="shared" si="42"/>
        <v>0</v>
      </c>
    </row>
    <row r="498" spans="1:19" x14ac:dyDescent="0.25">
      <c r="A498" s="88" t="str">
        <f>IFERROR(CONCATENATE('TARIFA SIN IVA MODIFICABLE '!A498," ",'TARIFA SIN IVA MODIFICABLE '!B498),"")</f>
        <v xml:space="preserve"> </v>
      </c>
      <c r="B498" s="78">
        <f>'TARIFA SIN IVA MODIFICABLE '!C498</f>
        <v>0</v>
      </c>
      <c r="C498" s="78">
        <f t="shared" si="43"/>
        <v>0</v>
      </c>
      <c r="D498" s="78">
        <f>'TARIFA SIN IVA MODIFICABLE '!D498</f>
        <v>0</v>
      </c>
      <c r="E498" s="78">
        <f t="shared" si="44"/>
        <v>0</v>
      </c>
      <c r="F498" s="78">
        <f t="shared" si="44"/>
        <v>0</v>
      </c>
      <c r="G498" s="78">
        <f t="shared" si="44"/>
        <v>0</v>
      </c>
      <c r="H498" s="78">
        <f>'TARIFA SIN IVA MODIFICABLE '!E498</f>
        <v>0</v>
      </c>
      <c r="I498" s="78">
        <f t="shared" si="45"/>
        <v>0</v>
      </c>
      <c r="J498" s="78">
        <f t="shared" si="45"/>
        <v>0</v>
      </c>
      <c r="K498" s="78">
        <f t="shared" si="45"/>
        <v>0</v>
      </c>
      <c r="L498" s="78">
        <f t="shared" si="46"/>
        <v>0</v>
      </c>
      <c r="M498" s="78">
        <f t="shared" si="46"/>
        <v>0</v>
      </c>
      <c r="N498" s="78">
        <f t="shared" si="46"/>
        <v>0</v>
      </c>
      <c r="O498" s="78">
        <f t="shared" si="41"/>
        <v>0</v>
      </c>
      <c r="P498" s="78">
        <f t="shared" si="41"/>
        <v>0</v>
      </c>
      <c r="Q498" s="78">
        <f t="shared" si="41"/>
        <v>0</v>
      </c>
      <c r="R498" s="78">
        <f t="shared" si="41"/>
        <v>0</v>
      </c>
      <c r="S498" s="78">
        <f t="shared" si="42"/>
        <v>0</v>
      </c>
    </row>
    <row r="499" spans="1:19" x14ac:dyDescent="0.25">
      <c r="A499" s="88" t="str">
        <f>IFERROR(CONCATENATE('TARIFA SIN IVA MODIFICABLE '!A499," ",'TARIFA SIN IVA MODIFICABLE '!B499),"")</f>
        <v xml:space="preserve"> </v>
      </c>
      <c r="B499" s="78">
        <f>'TARIFA SIN IVA MODIFICABLE '!C499</f>
        <v>0</v>
      </c>
      <c r="C499" s="78">
        <f t="shared" si="43"/>
        <v>0</v>
      </c>
      <c r="D499" s="78">
        <f>'TARIFA SIN IVA MODIFICABLE '!D499</f>
        <v>0</v>
      </c>
      <c r="E499" s="78">
        <f t="shared" si="44"/>
        <v>0</v>
      </c>
      <c r="F499" s="78">
        <f t="shared" si="44"/>
        <v>0</v>
      </c>
      <c r="G499" s="78">
        <f t="shared" si="44"/>
        <v>0</v>
      </c>
      <c r="H499" s="78">
        <f>'TARIFA SIN IVA MODIFICABLE '!E499</f>
        <v>0</v>
      </c>
      <c r="I499" s="78">
        <f t="shared" si="45"/>
        <v>0</v>
      </c>
      <c r="J499" s="78">
        <f t="shared" si="45"/>
        <v>0</v>
      </c>
      <c r="K499" s="78">
        <f t="shared" si="45"/>
        <v>0</v>
      </c>
      <c r="L499" s="78">
        <f t="shared" si="46"/>
        <v>0</v>
      </c>
      <c r="M499" s="78">
        <f t="shared" si="46"/>
        <v>0</v>
      </c>
      <c r="N499" s="78">
        <f t="shared" si="46"/>
        <v>0</v>
      </c>
      <c r="O499" s="78">
        <f t="shared" si="41"/>
        <v>0</v>
      </c>
      <c r="P499" s="78">
        <f t="shared" si="41"/>
        <v>0</v>
      </c>
      <c r="Q499" s="78">
        <f t="shared" si="41"/>
        <v>0</v>
      </c>
      <c r="R499" s="78">
        <f t="shared" si="41"/>
        <v>0</v>
      </c>
      <c r="S499" s="78">
        <f t="shared" si="42"/>
        <v>0</v>
      </c>
    </row>
    <row r="500" spans="1:19" x14ac:dyDescent="0.25">
      <c r="A500" s="88" t="str">
        <f>IFERROR(CONCATENATE('TARIFA SIN IVA MODIFICABLE '!A500," ",'TARIFA SIN IVA MODIFICABLE '!B500),"")</f>
        <v xml:space="preserve"> </v>
      </c>
      <c r="B500" s="78">
        <f>'TARIFA SIN IVA MODIFICABLE '!C500</f>
        <v>0</v>
      </c>
      <c r="C500" s="78">
        <f t="shared" si="43"/>
        <v>0</v>
      </c>
      <c r="D500" s="78">
        <f>'TARIFA SIN IVA MODIFICABLE '!D500</f>
        <v>0</v>
      </c>
      <c r="E500" s="78">
        <f t="shared" si="44"/>
        <v>0</v>
      </c>
      <c r="F500" s="78">
        <f t="shared" si="44"/>
        <v>0</v>
      </c>
      <c r="G500" s="78">
        <f t="shared" si="44"/>
        <v>0</v>
      </c>
      <c r="H500" s="78">
        <f>'TARIFA SIN IVA MODIFICABLE '!E500</f>
        <v>0</v>
      </c>
      <c r="I500" s="78">
        <f t="shared" si="45"/>
        <v>0</v>
      </c>
      <c r="J500" s="78">
        <f t="shared" si="45"/>
        <v>0</v>
      </c>
      <c r="K500" s="78">
        <f t="shared" si="45"/>
        <v>0</v>
      </c>
      <c r="L500" s="78">
        <f t="shared" si="46"/>
        <v>0</v>
      </c>
      <c r="M500" s="78">
        <f t="shared" si="46"/>
        <v>0</v>
      </c>
      <c r="N500" s="78">
        <f t="shared" si="46"/>
        <v>0</v>
      </c>
      <c r="O500" s="78">
        <f t="shared" si="41"/>
        <v>0</v>
      </c>
      <c r="P500" s="78">
        <f t="shared" si="41"/>
        <v>0</v>
      </c>
      <c r="Q500" s="78">
        <f t="shared" si="41"/>
        <v>0</v>
      </c>
      <c r="R500" s="78">
        <f t="shared" si="41"/>
        <v>0</v>
      </c>
      <c r="S500" s="78">
        <f t="shared" si="42"/>
        <v>0</v>
      </c>
    </row>
    <row r="501" spans="1:19" x14ac:dyDescent="0.25">
      <c r="A501" s="88" t="str">
        <f>IFERROR(CONCATENATE('TARIFA SIN IVA MODIFICABLE '!A501," ",'TARIFA SIN IVA MODIFICABLE '!B501),"")</f>
        <v xml:space="preserve"> </v>
      </c>
      <c r="B501" s="78">
        <f>'TARIFA SIN IVA MODIFICABLE '!C501</f>
        <v>0</v>
      </c>
      <c r="C501" s="78">
        <f t="shared" si="43"/>
        <v>0</v>
      </c>
      <c r="D501" s="78">
        <f>'TARIFA SIN IVA MODIFICABLE '!D501</f>
        <v>0</v>
      </c>
      <c r="E501" s="78">
        <f t="shared" si="44"/>
        <v>0</v>
      </c>
      <c r="F501" s="78">
        <f t="shared" si="44"/>
        <v>0</v>
      </c>
      <c r="G501" s="78">
        <f t="shared" si="44"/>
        <v>0</v>
      </c>
      <c r="H501" s="78">
        <f>'TARIFA SIN IVA MODIFICABLE '!E501</f>
        <v>0</v>
      </c>
      <c r="I501" s="78">
        <f t="shared" si="45"/>
        <v>0</v>
      </c>
      <c r="J501" s="78">
        <f t="shared" si="45"/>
        <v>0</v>
      </c>
      <c r="K501" s="78">
        <f t="shared" si="45"/>
        <v>0</v>
      </c>
      <c r="L501" s="78">
        <f t="shared" si="46"/>
        <v>0</v>
      </c>
      <c r="M501" s="78">
        <f t="shared" si="46"/>
        <v>0</v>
      </c>
      <c r="N501" s="78">
        <f t="shared" si="46"/>
        <v>0</v>
      </c>
      <c r="O501" s="78">
        <f t="shared" si="41"/>
        <v>0</v>
      </c>
      <c r="P501" s="78">
        <f t="shared" si="41"/>
        <v>0</v>
      </c>
      <c r="Q501" s="78">
        <f t="shared" si="41"/>
        <v>0</v>
      </c>
      <c r="R501" s="78">
        <f t="shared" si="41"/>
        <v>0</v>
      </c>
      <c r="S501" s="78">
        <f t="shared" si="42"/>
        <v>0</v>
      </c>
    </row>
    <row r="502" spans="1:19" x14ac:dyDescent="0.25">
      <c r="A502" s="88" t="str">
        <f>IFERROR(CONCATENATE('TARIFA SIN IVA MODIFICABLE '!A502," ",'TARIFA SIN IVA MODIFICABLE '!B502),"")</f>
        <v xml:space="preserve"> </v>
      </c>
      <c r="B502" s="78">
        <f>'TARIFA SIN IVA MODIFICABLE '!C502</f>
        <v>0</v>
      </c>
      <c r="C502" s="78">
        <f t="shared" si="43"/>
        <v>0</v>
      </c>
      <c r="D502" s="78">
        <f>'TARIFA SIN IVA MODIFICABLE '!D502</f>
        <v>0</v>
      </c>
      <c r="E502" s="78">
        <f t="shared" si="44"/>
        <v>0</v>
      </c>
      <c r="F502" s="78">
        <f t="shared" si="44"/>
        <v>0</v>
      </c>
      <c r="G502" s="78">
        <f t="shared" si="44"/>
        <v>0</v>
      </c>
      <c r="H502" s="78">
        <f>'TARIFA SIN IVA MODIFICABLE '!E502</f>
        <v>0</v>
      </c>
      <c r="I502" s="78">
        <f t="shared" si="45"/>
        <v>0</v>
      </c>
      <c r="J502" s="78">
        <f t="shared" si="45"/>
        <v>0</v>
      </c>
      <c r="K502" s="78">
        <f t="shared" si="45"/>
        <v>0</v>
      </c>
      <c r="L502" s="78">
        <f t="shared" si="46"/>
        <v>0</v>
      </c>
      <c r="M502" s="78">
        <f t="shared" si="46"/>
        <v>0</v>
      </c>
      <c r="N502" s="78">
        <f t="shared" si="46"/>
        <v>0</v>
      </c>
      <c r="O502" s="78">
        <f t="shared" si="41"/>
        <v>0</v>
      </c>
      <c r="P502" s="78">
        <f t="shared" si="41"/>
        <v>0</v>
      </c>
      <c r="Q502" s="78">
        <f t="shared" si="41"/>
        <v>0</v>
      </c>
      <c r="R502" s="78">
        <f t="shared" si="41"/>
        <v>0</v>
      </c>
      <c r="S502" s="78">
        <f t="shared" si="42"/>
        <v>0</v>
      </c>
    </row>
    <row r="503" spans="1:19" x14ac:dyDescent="0.25">
      <c r="A503" s="88" t="str">
        <f>IFERROR(CONCATENATE('TARIFA SIN IVA MODIFICABLE '!A503," ",'TARIFA SIN IVA MODIFICABLE '!B503),"")</f>
        <v xml:space="preserve"> </v>
      </c>
      <c r="B503" s="78">
        <f>'TARIFA SIN IVA MODIFICABLE '!C503</f>
        <v>0</v>
      </c>
      <c r="C503" s="78">
        <f t="shared" si="43"/>
        <v>0</v>
      </c>
      <c r="D503" s="78">
        <f>'TARIFA SIN IVA MODIFICABLE '!D503</f>
        <v>0</v>
      </c>
      <c r="E503" s="78">
        <f t="shared" si="44"/>
        <v>0</v>
      </c>
      <c r="F503" s="78">
        <f t="shared" si="44"/>
        <v>0</v>
      </c>
      <c r="G503" s="78">
        <f t="shared" si="44"/>
        <v>0</v>
      </c>
      <c r="H503" s="78">
        <f>'TARIFA SIN IVA MODIFICABLE '!E503</f>
        <v>0</v>
      </c>
      <c r="I503" s="78">
        <f t="shared" si="45"/>
        <v>0</v>
      </c>
      <c r="J503" s="78">
        <f t="shared" si="45"/>
        <v>0</v>
      </c>
      <c r="K503" s="78">
        <f t="shared" si="45"/>
        <v>0</v>
      </c>
      <c r="L503" s="78">
        <f t="shared" si="46"/>
        <v>0</v>
      </c>
      <c r="M503" s="78">
        <f t="shared" si="46"/>
        <v>0</v>
      </c>
      <c r="N503" s="78">
        <f t="shared" si="46"/>
        <v>0</v>
      </c>
      <c r="O503" s="78">
        <f t="shared" si="41"/>
        <v>0</v>
      </c>
      <c r="P503" s="78">
        <f t="shared" si="41"/>
        <v>0</v>
      </c>
      <c r="Q503" s="78">
        <f t="shared" si="41"/>
        <v>0</v>
      </c>
      <c r="R503" s="78">
        <f t="shared" si="41"/>
        <v>0</v>
      </c>
      <c r="S503" s="78">
        <f t="shared" si="42"/>
        <v>0</v>
      </c>
    </row>
    <row r="504" spans="1:19" x14ac:dyDescent="0.25">
      <c r="A504" s="88" t="str">
        <f>IFERROR(CONCATENATE('TARIFA SIN IVA MODIFICABLE '!A504," ",'TARIFA SIN IVA MODIFICABLE '!B504),"")</f>
        <v xml:space="preserve"> </v>
      </c>
      <c r="B504" s="78">
        <f>'TARIFA SIN IVA MODIFICABLE '!C504</f>
        <v>0</v>
      </c>
      <c r="C504" s="78">
        <f t="shared" si="43"/>
        <v>0</v>
      </c>
      <c r="D504" s="78">
        <f>'TARIFA SIN IVA MODIFICABLE '!D504</f>
        <v>0</v>
      </c>
      <c r="E504" s="78">
        <f t="shared" si="44"/>
        <v>0</v>
      </c>
      <c r="F504" s="78">
        <f t="shared" si="44"/>
        <v>0</v>
      </c>
      <c r="G504" s="78">
        <f t="shared" si="44"/>
        <v>0</v>
      </c>
      <c r="H504" s="78">
        <f>'TARIFA SIN IVA MODIFICABLE '!E504</f>
        <v>0</v>
      </c>
      <c r="I504" s="78">
        <f t="shared" si="45"/>
        <v>0</v>
      </c>
      <c r="J504" s="78">
        <f t="shared" si="45"/>
        <v>0</v>
      </c>
      <c r="K504" s="78">
        <f t="shared" si="45"/>
        <v>0</v>
      </c>
      <c r="L504" s="78">
        <f t="shared" si="46"/>
        <v>0</v>
      </c>
      <c r="M504" s="78">
        <f t="shared" si="46"/>
        <v>0</v>
      </c>
      <c r="N504" s="78">
        <f t="shared" si="46"/>
        <v>0</v>
      </c>
      <c r="O504" s="78">
        <f t="shared" si="41"/>
        <v>0</v>
      </c>
      <c r="P504" s="78">
        <f t="shared" si="41"/>
        <v>0</v>
      </c>
      <c r="Q504" s="78">
        <f t="shared" si="41"/>
        <v>0</v>
      </c>
      <c r="R504" s="78">
        <f t="shared" si="41"/>
        <v>0</v>
      </c>
      <c r="S504" s="78">
        <f t="shared" si="42"/>
        <v>0</v>
      </c>
    </row>
    <row r="505" spans="1:19" x14ac:dyDescent="0.25">
      <c r="A505" s="88" t="str">
        <f>IFERROR(CONCATENATE('TARIFA SIN IVA MODIFICABLE '!A505," ",'TARIFA SIN IVA MODIFICABLE '!B505),"")</f>
        <v xml:space="preserve"> </v>
      </c>
      <c r="B505" s="78">
        <f>'TARIFA SIN IVA MODIFICABLE '!C505</f>
        <v>0</v>
      </c>
      <c r="C505" s="78">
        <f t="shared" si="43"/>
        <v>0</v>
      </c>
      <c r="D505" s="78">
        <f>'TARIFA SIN IVA MODIFICABLE '!D505</f>
        <v>0</v>
      </c>
      <c r="E505" s="78">
        <f t="shared" si="44"/>
        <v>0</v>
      </c>
      <c r="F505" s="78">
        <f t="shared" si="44"/>
        <v>0</v>
      </c>
      <c r="G505" s="78">
        <f t="shared" si="44"/>
        <v>0</v>
      </c>
      <c r="H505" s="78">
        <f>'TARIFA SIN IVA MODIFICABLE '!E505</f>
        <v>0</v>
      </c>
      <c r="I505" s="78">
        <f t="shared" si="45"/>
        <v>0</v>
      </c>
      <c r="J505" s="78">
        <f t="shared" si="45"/>
        <v>0</v>
      </c>
      <c r="K505" s="78">
        <f t="shared" si="45"/>
        <v>0</v>
      </c>
      <c r="L505" s="78">
        <f t="shared" si="46"/>
        <v>0</v>
      </c>
      <c r="M505" s="78">
        <f t="shared" si="46"/>
        <v>0</v>
      </c>
      <c r="N505" s="78">
        <f t="shared" si="46"/>
        <v>0</v>
      </c>
      <c r="O505" s="78">
        <f t="shared" si="41"/>
        <v>0</v>
      </c>
      <c r="P505" s="78">
        <f t="shared" si="41"/>
        <v>0</v>
      </c>
      <c r="Q505" s="78">
        <f t="shared" si="41"/>
        <v>0</v>
      </c>
      <c r="R505" s="78">
        <f t="shared" si="41"/>
        <v>0</v>
      </c>
      <c r="S505" s="78">
        <f t="shared" si="42"/>
        <v>0</v>
      </c>
    </row>
    <row r="506" spans="1:19" x14ac:dyDescent="0.25">
      <c r="A506" s="88" t="str">
        <f>IFERROR(CONCATENATE('TARIFA SIN IVA MODIFICABLE '!A506," ",'TARIFA SIN IVA MODIFICABLE '!B506),"")</f>
        <v xml:space="preserve"> </v>
      </c>
      <c r="B506" s="78">
        <f>'TARIFA SIN IVA MODIFICABLE '!C506</f>
        <v>0</v>
      </c>
      <c r="C506" s="78">
        <f t="shared" si="43"/>
        <v>0</v>
      </c>
      <c r="D506" s="78">
        <f>'TARIFA SIN IVA MODIFICABLE '!D506</f>
        <v>0</v>
      </c>
      <c r="E506" s="78">
        <f t="shared" si="44"/>
        <v>0</v>
      </c>
      <c r="F506" s="78">
        <f t="shared" si="44"/>
        <v>0</v>
      </c>
      <c r="G506" s="78">
        <f t="shared" si="44"/>
        <v>0</v>
      </c>
      <c r="H506" s="78">
        <f>'TARIFA SIN IVA MODIFICABLE '!E506</f>
        <v>0</v>
      </c>
      <c r="I506" s="78">
        <f t="shared" si="45"/>
        <v>0</v>
      </c>
      <c r="J506" s="78">
        <f t="shared" si="45"/>
        <v>0</v>
      </c>
      <c r="K506" s="78">
        <f t="shared" si="45"/>
        <v>0</v>
      </c>
      <c r="L506" s="78">
        <f t="shared" si="46"/>
        <v>0</v>
      </c>
      <c r="M506" s="78">
        <f t="shared" si="46"/>
        <v>0</v>
      </c>
      <c r="N506" s="78">
        <f t="shared" si="46"/>
        <v>0</v>
      </c>
      <c r="O506" s="78">
        <f t="shared" si="41"/>
        <v>0</v>
      </c>
      <c r="P506" s="78">
        <f t="shared" si="41"/>
        <v>0</v>
      </c>
      <c r="Q506" s="78">
        <f t="shared" si="41"/>
        <v>0</v>
      </c>
      <c r="R506" s="78">
        <f t="shared" si="41"/>
        <v>0</v>
      </c>
      <c r="S506" s="78">
        <f t="shared" si="42"/>
        <v>0</v>
      </c>
    </row>
    <row r="507" spans="1:19" x14ac:dyDescent="0.25">
      <c r="A507" s="88" t="str">
        <f>IFERROR(CONCATENATE('TARIFA SIN IVA MODIFICABLE '!A507," ",'TARIFA SIN IVA MODIFICABLE '!B507),"")</f>
        <v xml:space="preserve"> </v>
      </c>
      <c r="B507" s="78">
        <f>'TARIFA SIN IVA MODIFICABLE '!C507</f>
        <v>0</v>
      </c>
      <c r="C507" s="78">
        <f t="shared" si="43"/>
        <v>0</v>
      </c>
      <c r="D507" s="78">
        <f>'TARIFA SIN IVA MODIFICABLE '!D507</f>
        <v>0</v>
      </c>
      <c r="E507" s="78">
        <f t="shared" si="44"/>
        <v>0</v>
      </c>
      <c r="F507" s="78">
        <f t="shared" si="44"/>
        <v>0</v>
      </c>
      <c r="G507" s="78">
        <f t="shared" si="44"/>
        <v>0</v>
      </c>
      <c r="H507" s="78">
        <f>'TARIFA SIN IVA MODIFICABLE '!E507</f>
        <v>0</v>
      </c>
      <c r="I507" s="78">
        <f t="shared" si="45"/>
        <v>0</v>
      </c>
      <c r="J507" s="78">
        <f t="shared" si="45"/>
        <v>0</v>
      </c>
      <c r="K507" s="78">
        <f t="shared" si="45"/>
        <v>0</v>
      </c>
      <c r="L507" s="78">
        <f t="shared" si="46"/>
        <v>0</v>
      </c>
      <c r="M507" s="78">
        <f t="shared" si="46"/>
        <v>0</v>
      </c>
      <c r="N507" s="78">
        <f t="shared" si="46"/>
        <v>0</v>
      </c>
      <c r="O507" s="78">
        <f t="shared" si="41"/>
        <v>0</v>
      </c>
      <c r="P507" s="78">
        <f t="shared" si="41"/>
        <v>0</v>
      </c>
      <c r="Q507" s="78">
        <f t="shared" si="41"/>
        <v>0</v>
      </c>
      <c r="R507" s="78">
        <f t="shared" si="41"/>
        <v>0</v>
      </c>
      <c r="S507" s="78">
        <f t="shared" si="42"/>
        <v>0</v>
      </c>
    </row>
    <row r="508" spans="1:19" x14ac:dyDescent="0.25">
      <c r="A508" s="88" t="str">
        <f>IFERROR(CONCATENATE('TARIFA SIN IVA MODIFICABLE '!A508," ",'TARIFA SIN IVA MODIFICABLE '!B508),"")</f>
        <v xml:space="preserve"> </v>
      </c>
      <c r="B508" s="78">
        <f>'TARIFA SIN IVA MODIFICABLE '!C508</f>
        <v>0</v>
      </c>
      <c r="C508" s="78">
        <f t="shared" si="43"/>
        <v>0</v>
      </c>
      <c r="D508" s="78">
        <f>'TARIFA SIN IVA MODIFICABLE '!D508</f>
        <v>0</v>
      </c>
      <c r="E508" s="78">
        <f t="shared" si="44"/>
        <v>0</v>
      </c>
      <c r="F508" s="78">
        <f t="shared" si="44"/>
        <v>0</v>
      </c>
      <c r="G508" s="78">
        <f t="shared" si="44"/>
        <v>0</v>
      </c>
      <c r="H508" s="78">
        <f>'TARIFA SIN IVA MODIFICABLE '!E508</f>
        <v>0</v>
      </c>
      <c r="I508" s="78">
        <f t="shared" si="45"/>
        <v>0</v>
      </c>
      <c r="J508" s="78">
        <f t="shared" si="45"/>
        <v>0</v>
      </c>
      <c r="K508" s="78">
        <f t="shared" si="45"/>
        <v>0</v>
      </c>
      <c r="L508" s="78">
        <f t="shared" si="46"/>
        <v>0</v>
      </c>
      <c r="M508" s="78">
        <f t="shared" si="46"/>
        <v>0</v>
      </c>
      <c r="N508" s="78">
        <f t="shared" si="46"/>
        <v>0</v>
      </c>
      <c r="O508" s="78">
        <f t="shared" si="41"/>
        <v>0</v>
      </c>
      <c r="P508" s="78">
        <f t="shared" si="41"/>
        <v>0</v>
      </c>
      <c r="Q508" s="78">
        <f t="shared" si="41"/>
        <v>0</v>
      </c>
      <c r="R508" s="78">
        <f t="shared" si="41"/>
        <v>0</v>
      </c>
      <c r="S508" s="78">
        <f t="shared" si="42"/>
        <v>0</v>
      </c>
    </row>
    <row r="509" spans="1:19" x14ac:dyDescent="0.25">
      <c r="A509" s="88" t="str">
        <f>IFERROR(CONCATENATE('TARIFA SIN IVA MODIFICABLE '!A509," ",'TARIFA SIN IVA MODIFICABLE '!B509),"")</f>
        <v xml:space="preserve"> </v>
      </c>
      <c r="B509" s="78">
        <f>'TARIFA SIN IVA MODIFICABLE '!C509</f>
        <v>0</v>
      </c>
      <c r="C509" s="78">
        <f t="shared" si="43"/>
        <v>0</v>
      </c>
      <c r="D509" s="78">
        <f>'TARIFA SIN IVA MODIFICABLE '!D509</f>
        <v>0</v>
      </c>
      <c r="E509" s="78">
        <f t="shared" si="44"/>
        <v>0</v>
      </c>
      <c r="F509" s="78">
        <f t="shared" si="44"/>
        <v>0</v>
      </c>
      <c r="G509" s="78">
        <f t="shared" si="44"/>
        <v>0</v>
      </c>
      <c r="H509" s="78">
        <f>'TARIFA SIN IVA MODIFICABLE '!E509</f>
        <v>0</v>
      </c>
      <c r="I509" s="78">
        <f t="shared" si="45"/>
        <v>0</v>
      </c>
      <c r="J509" s="78">
        <f t="shared" si="45"/>
        <v>0</v>
      </c>
      <c r="K509" s="78">
        <f t="shared" si="45"/>
        <v>0</v>
      </c>
      <c r="L509" s="78">
        <f t="shared" si="46"/>
        <v>0</v>
      </c>
      <c r="M509" s="78">
        <f t="shared" si="46"/>
        <v>0</v>
      </c>
      <c r="N509" s="78">
        <f t="shared" si="46"/>
        <v>0</v>
      </c>
      <c r="O509" s="78">
        <f t="shared" si="41"/>
        <v>0</v>
      </c>
      <c r="P509" s="78">
        <f t="shared" si="41"/>
        <v>0</v>
      </c>
      <c r="Q509" s="78">
        <f t="shared" si="41"/>
        <v>0</v>
      </c>
      <c r="R509" s="78">
        <f t="shared" si="41"/>
        <v>0</v>
      </c>
      <c r="S509" s="78">
        <f t="shared" si="42"/>
        <v>0</v>
      </c>
    </row>
    <row r="510" spans="1:19" x14ac:dyDescent="0.25">
      <c r="A510" s="88" t="str">
        <f>IFERROR(CONCATENATE('TARIFA SIN IVA MODIFICABLE '!A510," ",'TARIFA SIN IVA MODIFICABLE '!B510),"")</f>
        <v xml:space="preserve"> </v>
      </c>
      <c r="B510" s="78">
        <f>'TARIFA SIN IVA MODIFICABLE '!C510</f>
        <v>0</v>
      </c>
      <c r="C510" s="78">
        <f t="shared" si="43"/>
        <v>0</v>
      </c>
      <c r="D510" s="78">
        <f>'TARIFA SIN IVA MODIFICABLE '!D510</f>
        <v>0</v>
      </c>
      <c r="E510" s="78">
        <f t="shared" si="44"/>
        <v>0</v>
      </c>
      <c r="F510" s="78">
        <f t="shared" si="44"/>
        <v>0</v>
      </c>
      <c r="G510" s="78">
        <f t="shared" si="44"/>
        <v>0</v>
      </c>
      <c r="H510" s="78">
        <f>'TARIFA SIN IVA MODIFICABLE '!E510</f>
        <v>0</v>
      </c>
      <c r="I510" s="78">
        <f t="shared" si="45"/>
        <v>0</v>
      </c>
      <c r="J510" s="78">
        <f t="shared" si="45"/>
        <v>0</v>
      </c>
      <c r="K510" s="78">
        <f t="shared" si="45"/>
        <v>0</v>
      </c>
      <c r="L510" s="78">
        <f t="shared" si="46"/>
        <v>0</v>
      </c>
      <c r="M510" s="78">
        <f t="shared" si="46"/>
        <v>0</v>
      </c>
      <c r="N510" s="78">
        <f t="shared" si="46"/>
        <v>0</v>
      </c>
      <c r="O510" s="78">
        <f t="shared" si="41"/>
        <v>0</v>
      </c>
      <c r="P510" s="78">
        <f t="shared" si="41"/>
        <v>0</v>
      </c>
      <c r="Q510" s="78">
        <f t="shared" si="41"/>
        <v>0</v>
      </c>
      <c r="R510" s="78">
        <f t="shared" si="41"/>
        <v>0</v>
      </c>
      <c r="S510" s="78">
        <f t="shared" si="42"/>
        <v>0</v>
      </c>
    </row>
    <row r="511" spans="1:19" x14ac:dyDescent="0.25">
      <c r="A511" s="88" t="str">
        <f>IFERROR(CONCATENATE('TARIFA SIN IVA MODIFICABLE '!A511," ",'TARIFA SIN IVA MODIFICABLE '!B511),"")</f>
        <v xml:space="preserve"> </v>
      </c>
      <c r="B511" s="78">
        <f>'TARIFA SIN IVA MODIFICABLE '!C511</f>
        <v>0</v>
      </c>
      <c r="C511" s="78">
        <f t="shared" si="43"/>
        <v>0</v>
      </c>
      <c r="D511" s="78">
        <f>'TARIFA SIN IVA MODIFICABLE '!D511</f>
        <v>0</v>
      </c>
      <c r="E511" s="78">
        <f t="shared" si="44"/>
        <v>0</v>
      </c>
      <c r="F511" s="78">
        <f t="shared" si="44"/>
        <v>0</v>
      </c>
      <c r="G511" s="78">
        <f t="shared" si="44"/>
        <v>0</v>
      </c>
      <c r="H511" s="78">
        <f>'TARIFA SIN IVA MODIFICABLE '!E511</f>
        <v>0</v>
      </c>
      <c r="I511" s="78">
        <f t="shared" si="45"/>
        <v>0</v>
      </c>
      <c r="J511" s="78">
        <f t="shared" si="45"/>
        <v>0</v>
      </c>
      <c r="K511" s="78">
        <f t="shared" si="45"/>
        <v>0</v>
      </c>
      <c r="L511" s="78">
        <f t="shared" si="46"/>
        <v>0</v>
      </c>
      <c r="M511" s="78">
        <f t="shared" si="46"/>
        <v>0</v>
      </c>
      <c r="N511" s="78">
        <f t="shared" si="46"/>
        <v>0</v>
      </c>
      <c r="O511" s="78">
        <f t="shared" si="41"/>
        <v>0</v>
      </c>
      <c r="P511" s="78">
        <f t="shared" si="41"/>
        <v>0</v>
      </c>
      <c r="Q511" s="78">
        <f t="shared" si="41"/>
        <v>0</v>
      </c>
      <c r="R511" s="78">
        <f t="shared" si="41"/>
        <v>0</v>
      </c>
      <c r="S511" s="78">
        <f t="shared" si="42"/>
        <v>0</v>
      </c>
    </row>
    <row r="512" spans="1:19" x14ac:dyDescent="0.25">
      <c r="A512" s="88" t="str">
        <f>IFERROR(CONCATENATE('TARIFA SIN IVA MODIFICABLE '!A512," ",'TARIFA SIN IVA MODIFICABLE '!B512),"")</f>
        <v xml:space="preserve"> </v>
      </c>
      <c r="B512" s="78">
        <f>'TARIFA SIN IVA MODIFICABLE '!C512</f>
        <v>0</v>
      </c>
      <c r="C512" s="78">
        <f t="shared" si="43"/>
        <v>0</v>
      </c>
      <c r="D512" s="78">
        <f>'TARIFA SIN IVA MODIFICABLE '!D512</f>
        <v>0</v>
      </c>
      <c r="E512" s="78">
        <f t="shared" si="44"/>
        <v>0</v>
      </c>
      <c r="F512" s="78">
        <f t="shared" si="44"/>
        <v>0</v>
      </c>
      <c r="G512" s="78">
        <f t="shared" si="44"/>
        <v>0</v>
      </c>
      <c r="H512" s="78">
        <f>'TARIFA SIN IVA MODIFICABLE '!E512</f>
        <v>0</v>
      </c>
      <c r="I512" s="78">
        <f t="shared" si="45"/>
        <v>0</v>
      </c>
      <c r="J512" s="78">
        <f t="shared" si="45"/>
        <v>0</v>
      </c>
      <c r="K512" s="78">
        <f t="shared" si="45"/>
        <v>0</v>
      </c>
      <c r="L512" s="78">
        <f t="shared" si="46"/>
        <v>0</v>
      </c>
      <c r="M512" s="78">
        <f t="shared" si="46"/>
        <v>0</v>
      </c>
      <c r="N512" s="78">
        <f t="shared" si="46"/>
        <v>0</v>
      </c>
      <c r="O512" s="78">
        <f t="shared" si="46"/>
        <v>0</v>
      </c>
      <c r="P512" s="78">
        <f t="shared" si="46"/>
        <v>0</v>
      </c>
      <c r="Q512" s="78">
        <f t="shared" si="46"/>
        <v>0</v>
      </c>
      <c r="R512" s="78">
        <f t="shared" si="46"/>
        <v>0</v>
      </c>
      <c r="S512" s="78">
        <f t="shared" si="42"/>
        <v>0</v>
      </c>
    </row>
    <row r="513" spans="1:19" x14ac:dyDescent="0.25">
      <c r="A513" s="88" t="str">
        <f>IFERROR(CONCATENATE('TARIFA SIN IVA MODIFICABLE '!A513," ",'TARIFA SIN IVA MODIFICABLE '!B513),"")</f>
        <v xml:space="preserve"> </v>
      </c>
      <c r="B513" s="78">
        <f>'TARIFA SIN IVA MODIFICABLE '!C513</f>
        <v>0</v>
      </c>
      <c r="C513" s="78">
        <f t="shared" si="43"/>
        <v>0</v>
      </c>
      <c r="D513" s="78">
        <f>'TARIFA SIN IVA MODIFICABLE '!D513</f>
        <v>0</v>
      </c>
      <c r="E513" s="78">
        <f t="shared" si="44"/>
        <v>0</v>
      </c>
      <c r="F513" s="78">
        <f t="shared" si="44"/>
        <v>0</v>
      </c>
      <c r="G513" s="78">
        <f t="shared" si="44"/>
        <v>0</v>
      </c>
      <c r="H513" s="78">
        <f>'TARIFA SIN IVA MODIFICABLE '!E513</f>
        <v>0</v>
      </c>
      <c r="I513" s="78">
        <f t="shared" si="45"/>
        <v>0</v>
      </c>
      <c r="J513" s="78">
        <f t="shared" si="45"/>
        <v>0</v>
      </c>
      <c r="K513" s="78">
        <f t="shared" si="45"/>
        <v>0</v>
      </c>
      <c r="L513" s="78">
        <f t="shared" si="46"/>
        <v>0</v>
      </c>
      <c r="M513" s="78">
        <f t="shared" si="46"/>
        <v>0</v>
      </c>
      <c r="N513" s="78">
        <f t="shared" si="46"/>
        <v>0</v>
      </c>
      <c r="O513" s="78">
        <f t="shared" si="46"/>
        <v>0</v>
      </c>
      <c r="P513" s="78">
        <f t="shared" si="46"/>
        <v>0</v>
      </c>
      <c r="Q513" s="78">
        <f t="shared" si="46"/>
        <v>0</v>
      </c>
      <c r="R513" s="78">
        <f t="shared" si="46"/>
        <v>0</v>
      </c>
      <c r="S513" s="78">
        <f t="shared" si="46"/>
        <v>0</v>
      </c>
    </row>
    <row r="514" spans="1:19" x14ac:dyDescent="0.25">
      <c r="A514" s="88" t="str">
        <f>IFERROR(CONCATENATE('TARIFA SIN IVA MODIFICABLE '!A514," ",'TARIFA SIN IVA MODIFICABLE '!B514),"")</f>
        <v xml:space="preserve"> </v>
      </c>
      <c r="B514" s="78">
        <f>'TARIFA SIN IVA MODIFICABLE '!C514</f>
        <v>0</v>
      </c>
      <c r="C514" s="78">
        <f t="shared" si="43"/>
        <v>0</v>
      </c>
      <c r="D514" s="78">
        <f>'TARIFA SIN IVA MODIFICABLE '!D514</f>
        <v>0</v>
      </c>
      <c r="E514" s="78">
        <f t="shared" si="44"/>
        <v>0</v>
      </c>
      <c r="F514" s="78">
        <f t="shared" si="44"/>
        <v>0</v>
      </c>
      <c r="G514" s="78">
        <f t="shared" si="44"/>
        <v>0</v>
      </c>
      <c r="H514" s="78">
        <f>'TARIFA SIN IVA MODIFICABLE '!E514</f>
        <v>0</v>
      </c>
      <c r="I514" s="78">
        <f t="shared" si="45"/>
        <v>0</v>
      </c>
      <c r="J514" s="78">
        <f t="shared" si="45"/>
        <v>0</v>
      </c>
      <c r="K514" s="78">
        <f t="shared" si="45"/>
        <v>0</v>
      </c>
      <c r="L514" s="78">
        <f t="shared" si="46"/>
        <v>0</v>
      </c>
      <c r="M514" s="78">
        <f t="shared" si="46"/>
        <v>0</v>
      </c>
      <c r="N514" s="78">
        <f t="shared" si="46"/>
        <v>0</v>
      </c>
      <c r="O514" s="78">
        <f t="shared" si="46"/>
        <v>0</v>
      </c>
      <c r="P514" s="78">
        <f t="shared" si="46"/>
        <v>0</v>
      </c>
      <c r="Q514" s="78">
        <f t="shared" si="46"/>
        <v>0</v>
      </c>
      <c r="R514" s="78">
        <f t="shared" si="46"/>
        <v>0</v>
      </c>
      <c r="S514" s="78">
        <f t="shared" si="46"/>
        <v>0</v>
      </c>
    </row>
    <row r="515" spans="1:19" x14ac:dyDescent="0.25">
      <c r="A515" s="88" t="str">
        <f>IFERROR(CONCATENATE('TARIFA SIN IVA MODIFICABLE '!A515," ",'TARIFA SIN IVA MODIFICABLE '!B515),"")</f>
        <v xml:space="preserve"> </v>
      </c>
      <c r="B515" s="78">
        <f>'TARIFA SIN IVA MODIFICABLE '!C515</f>
        <v>0</v>
      </c>
      <c r="C515" s="78">
        <f t="shared" ref="C515:C578" si="47">B515</f>
        <v>0</v>
      </c>
      <c r="D515" s="78">
        <f>'TARIFA SIN IVA MODIFICABLE '!D515</f>
        <v>0</v>
      </c>
      <c r="E515" s="78">
        <f t="shared" ref="E515:G578" si="48">$D515</f>
        <v>0</v>
      </c>
      <c r="F515" s="78">
        <f t="shared" si="48"/>
        <v>0</v>
      </c>
      <c r="G515" s="78">
        <f t="shared" si="48"/>
        <v>0</v>
      </c>
      <c r="H515" s="78">
        <f>'TARIFA SIN IVA MODIFICABLE '!E515</f>
        <v>0</v>
      </c>
      <c r="I515" s="78">
        <f t="shared" ref="I515:L578" si="49">$H515</f>
        <v>0</v>
      </c>
      <c r="J515" s="78">
        <f t="shared" si="49"/>
        <v>0</v>
      </c>
      <c r="K515" s="78">
        <f t="shared" si="49"/>
        <v>0</v>
      </c>
      <c r="L515" s="78">
        <f t="shared" si="49"/>
        <v>0</v>
      </c>
      <c r="M515" s="78">
        <f t="shared" ref="M515:P578" si="50">$H515</f>
        <v>0</v>
      </c>
      <c r="N515" s="78">
        <f t="shared" si="50"/>
        <v>0</v>
      </c>
      <c r="O515" s="78">
        <f t="shared" si="50"/>
        <v>0</v>
      </c>
      <c r="P515" s="78">
        <f t="shared" si="50"/>
        <v>0</v>
      </c>
      <c r="Q515" s="78">
        <f t="shared" ref="Q515:S578" si="51">$H515</f>
        <v>0</v>
      </c>
      <c r="R515" s="78">
        <f t="shared" si="51"/>
        <v>0</v>
      </c>
      <c r="S515" s="78">
        <f t="shared" si="51"/>
        <v>0</v>
      </c>
    </row>
    <row r="516" spans="1:19" x14ac:dyDescent="0.25">
      <c r="A516" s="88" t="str">
        <f>IFERROR(CONCATENATE('TARIFA SIN IVA MODIFICABLE '!A516," ",'TARIFA SIN IVA MODIFICABLE '!B516),"")</f>
        <v xml:space="preserve"> </v>
      </c>
      <c r="B516" s="78">
        <f>'TARIFA SIN IVA MODIFICABLE '!C516</f>
        <v>0</v>
      </c>
      <c r="C516" s="78">
        <f t="shared" si="47"/>
        <v>0</v>
      </c>
      <c r="D516" s="78">
        <f>'TARIFA SIN IVA MODIFICABLE '!D516</f>
        <v>0</v>
      </c>
      <c r="E516" s="78">
        <f t="shared" si="48"/>
        <v>0</v>
      </c>
      <c r="F516" s="78">
        <f t="shared" si="48"/>
        <v>0</v>
      </c>
      <c r="G516" s="78">
        <f t="shared" si="48"/>
        <v>0</v>
      </c>
      <c r="H516" s="78">
        <f>'TARIFA SIN IVA MODIFICABLE '!E516</f>
        <v>0</v>
      </c>
      <c r="I516" s="78">
        <f t="shared" si="49"/>
        <v>0</v>
      </c>
      <c r="J516" s="78">
        <f t="shared" si="49"/>
        <v>0</v>
      </c>
      <c r="K516" s="78">
        <f t="shared" si="49"/>
        <v>0</v>
      </c>
      <c r="L516" s="78">
        <f t="shared" si="49"/>
        <v>0</v>
      </c>
      <c r="M516" s="78">
        <f t="shared" si="50"/>
        <v>0</v>
      </c>
      <c r="N516" s="78">
        <f t="shared" si="50"/>
        <v>0</v>
      </c>
      <c r="O516" s="78">
        <f t="shared" si="50"/>
        <v>0</v>
      </c>
      <c r="P516" s="78">
        <f t="shared" si="50"/>
        <v>0</v>
      </c>
      <c r="Q516" s="78">
        <f t="shared" si="51"/>
        <v>0</v>
      </c>
      <c r="R516" s="78">
        <f t="shared" si="51"/>
        <v>0</v>
      </c>
      <c r="S516" s="78">
        <f t="shared" si="51"/>
        <v>0</v>
      </c>
    </row>
    <row r="517" spans="1:19" x14ac:dyDescent="0.25">
      <c r="A517" s="88" t="str">
        <f>IFERROR(CONCATENATE('TARIFA SIN IVA MODIFICABLE '!A517," ",'TARIFA SIN IVA MODIFICABLE '!B517),"")</f>
        <v xml:space="preserve"> </v>
      </c>
      <c r="B517" s="78">
        <f>'TARIFA SIN IVA MODIFICABLE '!C517</f>
        <v>0</v>
      </c>
      <c r="C517" s="78">
        <f t="shared" si="47"/>
        <v>0</v>
      </c>
      <c r="D517" s="78">
        <f>'TARIFA SIN IVA MODIFICABLE '!D517</f>
        <v>0</v>
      </c>
      <c r="E517" s="78">
        <f t="shared" si="48"/>
        <v>0</v>
      </c>
      <c r="F517" s="78">
        <f t="shared" si="48"/>
        <v>0</v>
      </c>
      <c r="G517" s="78">
        <f t="shared" si="48"/>
        <v>0</v>
      </c>
      <c r="H517" s="78">
        <f>'TARIFA SIN IVA MODIFICABLE '!E517</f>
        <v>0</v>
      </c>
      <c r="I517" s="78">
        <f t="shared" si="49"/>
        <v>0</v>
      </c>
      <c r="J517" s="78">
        <f t="shared" si="49"/>
        <v>0</v>
      </c>
      <c r="K517" s="78">
        <f t="shared" si="49"/>
        <v>0</v>
      </c>
      <c r="L517" s="78">
        <f t="shared" si="49"/>
        <v>0</v>
      </c>
      <c r="M517" s="78">
        <f t="shared" si="50"/>
        <v>0</v>
      </c>
      <c r="N517" s="78">
        <f t="shared" si="50"/>
        <v>0</v>
      </c>
      <c r="O517" s="78">
        <f t="shared" si="50"/>
        <v>0</v>
      </c>
      <c r="P517" s="78">
        <f t="shared" si="50"/>
        <v>0</v>
      </c>
      <c r="Q517" s="78">
        <f t="shared" si="51"/>
        <v>0</v>
      </c>
      <c r="R517" s="78">
        <f t="shared" si="51"/>
        <v>0</v>
      </c>
      <c r="S517" s="78">
        <f t="shared" si="51"/>
        <v>0</v>
      </c>
    </row>
    <row r="518" spans="1:19" x14ac:dyDescent="0.25">
      <c r="A518" s="88" t="str">
        <f>IFERROR(CONCATENATE('TARIFA SIN IVA MODIFICABLE '!A518," ",'TARIFA SIN IVA MODIFICABLE '!B518),"")</f>
        <v xml:space="preserve"> </v>
      </c>
      <c r="B518" s="78">
        <f>'TARIFA SIN IVA MODIFICABLE '!C518</f>
        <v>0</v>
      </c>
      <c r="C518" s="78">
        <f t="shared" si="47"/>
        <v>0</v>
      </c>
      <c r="D518" s="78">
        <f>'TARIFA SIN IVA MODIFICABLE '!D518</f>
        <v>0</v>
      </c>
      <c r="E518" s="78">
        <f t="shared" si="48"/>
        <v>0</v>
      </c>
      <c r="F518" s="78">
        <f t="shared" si="48"/>
        <v>0</v>
      </c>
      <c r="G518" s="78">
        <f t="shared" si="48"/>
        <v>0</v>
      </c>
      <c r="H518" s="78">
        <f>'TARIFA SIN IVA MODIFICABLE '!E518</f>
        <v>0</v>
      </c>
      <c r="I518" s="78">
        <f t="shared" si="49"/>
        <v>0</v>
      </c>
      <c r="J518" s="78">
        <f t="shared" si="49"/>
        <v>0</v>
      </c>
      <c r="K518" s="78">
        <f t="shared" si="49"/>
        <v>0</v>
      </c>
      <c r="L518" s="78">
        <f t="shared" si="49"/>
        <v>0</v>
      </c>
      <c r="M518" s="78">
        <f t="shared" si="50"/>
        <v>0</v>
      </c>
      <c r="N518" s="78">
        <f t="shared" si="50"/>
        <v>0</v>
      </c>
      <c r="O518" s="78">
        <f t="shared" si="50"/>
        <v>0</v>
      </c>
      <c r="P518" s="78">
        <f t="shared" si="50"/>
        <v>0</v>
      </c>
      <c r="Q518" s="78">
        <f t="shared" si="51"/>
        <v>0</v>
      </c>
      <c r="R518" s="78">
        <f t="shared" si="51"/>
        <v>0</v>
      </c>
      <c r="S518" s="78">
        <f t="shared" si="51"/>
        <v>0</v>
      </c>
    </row>
    <row r="519" spans="1:19" x14ac:dyDescent="0.25">
      <c r="A519" s="88" t="str">
        <f>IFERROR(CONCATENATE('TARIFA SIN IVA MODIFICABLE '!A519," ",'TARIFA SIN IVA MODIFICABLE '!B519),"")</f>
        <v xml:space="preserve"> </v>
      </c>
      <c r="B519" s="78">
        <f>'TARIFA SIN IVA MODIFICABLE '!C519</f>
        <v>0</v>
      </c>
      <c r="C519" s="78">
        <f t="shared" si="47"/>
        <v>0</v>
      </c>
      <c r="D519" s="78">
        <f>'TARIFA SIN IVA MODIFICABLE '!D519</f>
        <v>0</v>
      </c>
      <c r="E519" s="78">
        <f t="shared" si="48"/>
        <v>0</v>
      </c>
      <c r="F519" s="78">
        <f t="shared" si="48"/>
        <v>0</v>
      </c>
      <c r="G519" s="78">
        <f t="shared" si="48"/>
        <v>0</v>
      </c>
      <c r="H519" s="78">
        <f>'TARIFA SIN IVA MODIFICABLE '!E519</f>
        <v>0</v>
      </c>
      <c r="I519" s="78">
        <f t="shared" si="49"/>
        <v>0</v>
      </c>
      <c r="J519" s="78">
        <f t="shared" si="49"/>
        <v>0</v>
      </c>
      <c r="K519" s="78">
        <f t="shared" si="49"/>
        <v>0</v>
      </c>
      <c r="L519" s="78">
        <f t="shared" si="49"/>
        <v>0</v>
      </c>
      <c r="M519" s="78">
        <f t="shared" si="50"/>
        <v>0</v>
      </c>
      <c r="N519" s="78">
        <f t="shared" si="50"/>
        <v>0</v>
      </c>
      <c r="O519" s="78">
        <f t="shared" si="50"/>
        <v>0</v>
      </c>
      <c r="P519" s="78">
        <f t="shared" si="50"/>
        <v>0</v>
      </c>
      <c r="Q519" s="78">
        <f t="shared" si="51"/>
        <v>0</v>
      </c>
      <c r="R519" s="78">
        <f t="shared" si="51"/>
        <v>0</v>
      </c>
      <c r="S519" s="78">
        <f t="shared" si="51"/>
        <v>0</v>
      </c>
    </row>
    <row r="520" spans="1:19" x14ac:dyDescent="0.25">
      <c r="A520" s="88" t="str">
        <f>IFERROR(CONCATENATE('TARIFA SIN IVA MODIFICABLE '!A520," ",'TARIFA SIN IVA MODIFICABLE '!B520),"")</f>
        <v xml:space="preserve"> </v>
      </c>
      <c r="B520" s="78">
        <f>'TARIFA SIN IVA MODIFICABLE '!C520</f>
        <v>0</v>
      </c>
      <c r="C520" s="78">
        <f t="shared" si="47"/>
        <v>0</v>
      </c>
      <c r="D520" s="78">
        <f>'TARIFA SIN IVA MODIFICABLE '!D520</f>
        <v>0</v>
      </c>
      <c r="E520" s="78">
        <f t="shared" si="48"/>
        <v>0</v>
      </c>
      <c r="F520" s="78">
        <f t="shared" si="48"/>
        <v>0</v>
      </c>
      <c r="G520" s="78">
        <f t="shared" si="48"/>
        <v>0</v>
      </c>
      <c r="H520" s="78">
        <f>'TARIFA SIN IVA MODIFICABLE '!E520</f>
        <v>0</v>
      </c>
      <c r="I520" s="78">
        <f t="shared" si="49"/>
        <v>0</v>
      </c>
      <c r="J520" s="78">
        <f t="shared" si="49"/>
        <v>0</v>
      </c>
      <c r="K520" s="78">
        <f t="shared" si="49"/>
        <v>0</v>
      </c>
      <c r="L520" s="78">
        <f t="shared" si="49"/>
        <v>0</v>
      </c>
      <c r="M520" s="78">
        <f t="shared" si="50"/>
        <v>0</v>
      </c>
      <c r="N520" s="78">
        <f t="shared" si="50"/>
        <v>0</v>
      </c>
      <c r="O520" s="78">
        <f t="shared" si="50"/>
        <v>0</v>
      </c>
      <c r="P520" s="78">
        <f t="shared" si="50"/>
        <v>0</v>
      </c>
      <c r="Q520" s="78">
        <f t="shared" si="51"/>
        <v>0</v>
      </c>
      <c r="R520" s="78">
        <f t="shared" si="51"/>
        <v>0</v>
      </c>
      <c r="S520" s="78">
        <f t="shared" si="51"/>
        <v>0</v>
      </c>
    </row>
    <row r="521" spans="1:19" x14ac:dyDescent="0.25">
      <c r="A521" s="88" t="str">
        <f>IFERROR(CONCATENATE('TARIFA SIN IVA MODIFICABLE '!A521," ",'TARIFA SIN IVA MODIFICABLE '!B521),"")</f>
        <v xml:space="preserve"> </v>
      </c>
      <c r="B521" s="78">
        <f>'TARIFA SIN IVA MODIFICABLE '!C521</f>
        <v>0</v>
      </c>
      <c r="C521" s="78">
        <f t="shared" si="47"/>
        <v>0</v>
      </c>
      <c r="D521" s="78">
        <f>'TARIFA SIN IVA MODIFICABLE '!D521</f>
        <v>0</v>
      </c>
      <c r="E521" s="78">
        <f t="shared" si="48"/>
        <v>0</v>
      </c>
      <c r="F521" s="78">
        <f t="shared" si="48"/>
        <v>0</v>
      </c>
      <c r="G521" s="78">
        <f t="shared" si="48"/>
        <v>0</v>
      </c>
      <c r="H521" s="78">
        <f>'TARIFA SIN IVA MODIFICABLE '!E521</f>
        <v>0</v>
      </c>
      <c r="I521" s="78">
        <f t="shared" si="49"/>
        <v>0</v>
      </c>
      <c r="J521" s="78">
        <f t="shared" si="49"/>
        <v>0</v>
      </c>
      <c r="K521" s="78">
        <f t="shared" si="49"/>
        <v>0</v>
      </c>
      <c r="L521" s="78">
        <f t="shared" si="49"/>
        <v>0</v>
      </c>
      <c r="M521" s="78">
        <f t="shared" si="50"/>
        <v>0</v>
      </c>
      <c r="N521" s="78">
        <f t="shared" si="50"/>
        <v>0</v>
      </c>
      <c r="O521" s="78">
        <f t="shared" si="50"/>
        <v>0</v>
      </c>
      <c r="P521" s="78">
        <f t="shared" si="50"/>
        <v>0</v>
      </c>
      <c r="Q521" s="78">
        <f t="shared" si="51"/>
        <v>0</v>
      </c>
      <c r="R521" s="78">
        <f t="shared" si="51"/>
        <v>0</v>
      </c>
      <c r="S521" s="78">
        <f t="shared" si="51"/>
        <v>0</v>
      </c>
    </row>
    <row r="522" spans="1:19" x14ac:dyDescent="0.25">
      <c r="A522" s="88" t="str">
        <f>IFERROR(CONCATENATE('TARIFA SIN IVA MODIFICABLE '!A522," ",'TARIFA SIN IVA MODIFICABLE '!B522),"")</f>
        <v xml:space="preserve"> </v>
      </c>
      <c r="B522" s="78">
        <f>'TARIFA SIN IVA MODIFICABLE '!C522</f>
        <v>0</v>
      </c>
      <c r="C522" s="78">
        <f t="shared" si="47"/>
        <v>0</v>
      </c>
      <c r="D522" s="78">
        <f>'TARIFA SIN IVA MODIFICABLE '!D522</f>
        <v>0</v>
      </c>
      <c r="E522" s="78">
        <f t="shared" si="48"/>
        <v>0</v>
      </c>
      <c r="F522" s="78">
        <f t="shared" si="48"/>
        <v>0</v>
      </c>
      <c r="G522" s="78">
        <f t="shared" si="48"/>
        <v>0</v>
      </c>
      <c r="H522" s="78">
        <f>'TARIFA SIN IVA MODIFICABLE '!E522</f>
        <v>0</v>
      </c>
      <c r="I522" s="78">
        <f t="shared" si="49"/>
        <v>0</v>
      </c>
      <c r="J522" s="78">
        <f t="shared" si="49"/>
        <v>0</v>
      </c>
      <c r="K522" s="78">
        <f t="shared" si="49"/>
        <v>0</v>
      </c>
      <c r="L522" s="78">
        <f t="shared" si="49"/>
        <v>0</v>
      </c>
      <c r="M522" s="78">
        <f t="shared" si="50"/>
        <v>0</v>
      </c>
      <c r="N522" s="78">
        <f t="shared" si="50"/>
        <v>0</v>
      </c>
      <c r="O522" s="78">
        <f t="shared" si="50"/>
        <v>0</v>
      </c>
      <c r="P522" s="78">
        <f t="shared" si="50"/>
        <v>0</v>
      </c>
      <c r="Q522" s="78">
        <f t="shared" si="51"/>
        <v>0</v>
      </c>
      <c r="R522" s="78">
        <f t="shared" si="51"/>
        <v>0</v>
      </c>
      <c r="S522" s="78">
        <f t="shared" si="51"/>
        <v>0</v>
      </c>
    </row>
    <row r="523" spans="1:19" x14ac:dyDescent="0.25">
      <c r="A523" s="88" t="str">
        <f>IFERROR(CONCATENATE('TARIFA SIN IVA MODIFICABLE '!A523," ",'TARIFA SIN IVA MODIFICABLE '!B523),"")</f>
        <v xml:space="preserve"> </v>
      </c>
      <c r="B523" s="78">
        <f>'TARIFA SIN IVA MODIFICABLE '!C523</f>
        <v>0</v>
      </c>
      <c r="C523" s="78">
        <f t="shared" si="47"/>
        <v>0</v>
      </c>
      <c r="D523" s="78">
        <f>'TARIFA SIN IVA MODIFICABLE '!D523</f>
        <v>0</v>
      </c>
      <c r="E523" s="78">
        <f t="shared" si="48"/>
        <v>0</v>
      </c>
      <c r="F523" s="78">
        <f t="shared" si="48"/>
        <v>0</v>
      </c>
      <c r="G523" s="78">
        <f t="shared" si="48"/>
        <v>0</v>
      </c>
      <c r="H523" s="78">
        <f>'TARIFA SIN IVA MODIFICABLE '!E523</f>
        <v>0</v>
      </c>
      <c r="I523" s="78">
        <f t="shared" si="49"/>
        <v>0</v>
      </c>
      <c r="J523" s="78">
        <f t="shared" si="49"/>
        <v>0</v>
      </c>
      <c r="K523" s="78">
        <f t="shared" si="49"/>
        <v>0</v>
      </c>
      <c r="L523" s="78">
        <f t="shared" si="49"/>
        <v>0</v>
      </c>
      <c r="M523" s="78">
        <f t="shared" si="50"/>
        <v>0</v>
      </c>
      <c r="N523" s="78">
        <f t="shared" si="50"/>
        <v>0</v>
      </c>
      <c r="O523" s="78">
        <f t="shared" si="50"/>
        <v>0</v>
      </c>
      <c r="P523" s="78">
        <f t="shared" si="50"/>
        <v>0</v>
      </c>
      <c r="Q523" s="78">
        <f t="shared" si="51"/>
        <v>0</v>
      </c>
      <c r="R523" s="78">
        <f t="shared" si="51"/>
        <v>0</v>
      </c>
      <c r="S523" s="78">
        <f t="shared" si="51"/>
        <v>0</v>
      </c>
    </row>
    <row r="524" spans="1:19" x14ac:dyDescent="0.25">
      <c r="A524" s="88" t="str">
        <f>IFERROR(CONCATENATE('TARIFA SIN IVA MODIFICABLE '!A524," ",'TARIFA SIN IVA MODIFICABLE '!B524),"")</f>
        <v xml:space="preserve"> </v>
      </c>
      <c r="B524" s="78">
        <f>'TARIFA SIN IVA MODIFICABLE '!C524</f>
        <v>0</v>
      </c>
      <c r="C524" s="78">
        <f t="shared" si="47"/>
        <v>0</v>
      </c>
      <c r="D524" s="78">
        <f>'TARIFA SIN IVA MODIFICABLE '!D524</f>
        <v>0</v>
      </c>
      <c r="E524" s="78">
        <f t="shared" si="48"/>
        <v>0</v>
      </c>
      <c r="F524" s="78">
        <f t="shared" si="48"/>
        <v>0</v>
      </c>
      <c r="G524" s="78">
        <f t="shared" si="48"/>
        <v>0</v>
      </c>
      <c r="H524" s="78">
        <f>'TARIFA SIN IVA MODIFICABLE '!E524</f>
        <v>0</v>
      </c>
      <c r="I524" s="78">
        <f t="shared" si="49"/>
        <v>0</v>
      </c>
      <c r="J524" s="78">
        <f t="shared" si="49"/>
        <v>0</v>
      </c>
      <c r="K524" s="78">
        <f t="shared" si="49"/>
        <v>0</v>
      </c>
      <c r="L524" s="78">
        <f t="shared" si="49"/>
        <v>0</v>
      </c>
      <c r="M524" s="78">
        <f t="shared" si="50"/>
        <v>0</v>
      </c>
      <c r="N524" s="78">
        <f t="shared" si="50"/>
        <v>0</v>
      </c>
      <c r="O524" s="78">
        <f t="shared" si="50"/>
        <v>0</v>
      </c>
      <c r="P524" s="78">
        <f t="shared" si="50"/>
        <v>0</v>
      </c>
      <c r="Q524" s="78">
        <f t="shared" si="51"/>
        <v>0</v>
      </c>
      <c r="R524" s="78">
        <f t="shared" si="51"/>
        <v>0</v>
      </c>
      <c r="S524" s="78">
        <f t="shared" si="51"/>
        <v>0</v>
      </c>
    </row>
    <row r="525" spans="1:19" x14ac:dyDescent="0.25">
      <c r="A525" s="88" t="str">
        <f>IFERROR(CONCATENATE('TARIFA SIN IVA MODIFICABLE '!A525," ",'TARIFA SIN IVA MODIFICABLE '!B525),"")</f>
        <v xml:space="preserve"> </v>
      </c>
      <c r="B525" s="78">
        <f>'TARIFA SIN IVA MODIFICABLE '!C525</f>
        <v>0</v>
      </c>
      <c r="C525" s="78">
        <f t="shared" si="47"/>
        <v>0</v>
      </c>
      <c r="D525" s="78">
        <f>'TARIFA SIN IVA MODIFICABLE '!D525</f>
        <v>0</v>
      </c>
      <c r="E525" s="78">
        <f t="shared" si="48"/>
        <v>0</v>
      </c>
      <c r="F525" s="78">
        <f t="shared" si="48"/>
        <v>0</v>
      </c>
      <c r="G525" s="78">
        <f t="shared" si="48"/>
        <v>0</v>
      </c>
      <c r="H525" s="78">
        <f>'TARIFA SIN IVA MODIFICABLE '!E525</f>
        <v>0</v>
      </c>
      <c r="I525" s="78">
        <f t="shared" si="49"/>
        <v>0</v>
      </c>
      <c r="J525" s="78">
        <f t="shared" si="49"/>
        <v>0</v>
      </c>
      <c r="K525" s="78">
        <f t="shared" si="49"/>
        <v>0</v>
      </c>
      <c r="L525" s="78">
        <f t="shared" si="49"/>
        <v>0</v>
      </c>
      <c r="M525" s="78">
        <f t="shared" si="50"/>
        <v>0</v>
      </c>
      <c r="N525" s="78">
        <f t="shared" si="50"/>
        <v>0</v>
      </c>
      <c r="O525" s="78">
        <f t="shared" si="50"/>
        <v>0</v>
      </c>
      <c r="P525" s="78">
        <f t="shared" si="50"/>
        <v>0</v>
      </c>
      <c r="Q525" s="78">
        <f t="shared" si="51"/>
        <v>0</v>
      </c>
      <c r="R525" s="78">
        <f t="shared" si="51"/>
        <v>0</v>
      </c>
      <c r="S525" s="78">
        <f t="shared" si="51"/>
        <v>0</v>
      </c>
    </row>
    <row r="526" spans="1:19" x14ac:dyDescent="0.25">
      <c r="A526" s="88" t="str">
        <f>IFERROR(CONCATENATE('TARIFA SIN IVA MODIFICABLE '!A526," ",'TARIFA SIN IVA MODIFICABLE '!B526),"")</f>
        <v xml:space="preserve"> </v>
      </c>
      <c r="B526" s="78">
        <f>'TARIFA SIN IVA MODIFICABLE '!C526</f>
        <v>0</v>
      </c>
      <c r="C526" s="78">
        <f t="shared" si="47"/>
        <v>0</v>
      </c>
      <c r="D526" s="78">
        <f>'TARIFA SIN IVA MODIFICABLE '!D526</f>
        <v>0</v>
      </c>
      <c r="E526" s="78">
        <f t="shared" si="48"/>
        <v>0</v>
      </c>
      <c r="F526" s="78">
        <f t="shared" si="48"/>
        <v>0</v>
      </c>
      <c r="G526" s="78">
        <f t="shared" si="48"/>
        <v>0</v>
      </c>
      <c r="H526" s="78">
        <f>'TARIFA SIN IVA MODIFICABLE '!E526</f>
        <v>0</v>
      </c>
      <c r="I526" s="78">
        <f t="shared" si="49"/>
        <v>0</v>
      </c>
      <c r="J526" s="78">
        <f t="shared" si="49"/>
        <v>0</v>
      </c>
      <c r="K526" s="78">
        <f t="shared" si="49"/>
        <v>0</v>
      </c>
      <c r="L526" s="78">
        <f t="shared" si="49"/>
        <v>0</v>
      </c>
      <c r="M526" s="78">
        <f t="shared" si="50"/>
        <v>0</v>
      </c>
      <c r="N526" s="78">
        <f t="shared" si="50"/>
        <v>0</v>
      </c>
      <c r="O526" s="78">
        <f t="shared" si="50"/>
        <v>0</v>
      </c>
      <c r="P526" s="78">
        <f t="shared" si="50"/>
        <v>0</v>
      </c>
      <c r="Q526" s="78">
        <f t="shared" si="51"/>
        <v>0</v>
      </c>
      <c r="R526" s="78">
        <f t="shared" si="51"/>
        <v>0</v>
      </c>
      <c r="S526" s="78">
        <f t="shared" si="51"/>
        <v>0</v>
      </c>
    </row>
    <row r="527" spans="1:19" x14ac:dyDescent="0.25">
      <c r="A527" s="88" t="str">
        <f>IFERROR(CONCATENATE('TARIFA SIN IVA MODIFICABLE '!A527," ",'TARIFA SIN IVA MODIFICABLE '!B527),"")</f>
        <v xml:space="preserve"> </v>
      </c>
      <c r="B527" s="78">
        <f>'TARIFA SIN IVA MODIFICABLE '!C527</f>
        <v>0</v>
      </c>
      <c r="C527" s="78">
        <f t="shared" si="47"/>
        <v>0</v>
      </c>
      <c r="D527" s="78">
        <f>'TARIFA SIN IVA MODIFICABLE '!D527</f>
        <v>0</v>
      </c>
      <c r="E527" s="78">
        <f t="shared" si="48"/>
        <v>0</v>
      </c>
      <c r="F527" s="78">
        <f t="shared" si="48"/>
        <v>0</v>
      </c>
      <c r="G527" s="78">
        <f t="shared" si="48"/>
        <v>0</v>
      </c>
      <c r="H527" s="78">
        <f>'TARIFA SIN IVA MODIFICABLE '!E527</f>
        <v>0</v>
      </c>
      <c r="I527" s="78">
        <f t="shared" si="49"/>
        <v>0</v>
      </c>
      <c r="J527" s="78">
        <f t="shared" si="49"/>
        <v>0</v>
      </c>
      <c r="K527" s="78">
        <f t="shared" si="49"/>
        <v>0</v>
      </c>
      <c r="L527" s="78">
        <f t="shared" si="49"/>
        <v>0</v>
      </c>
      <c r="M527" s="78">
        <f t="shared" si="50"/>
        <v>0</v>
      </c>
      <c r="N527" s="78">
        <f t="shared" si="50"/>
        <v>0</v>
      </c>
      <c r="O527" s="78">
        <f t="shared" si="50"/>
        <v>0</v>
      </c>
      <c r="P527" s="78">
        <f t="shared" si="50"/>
        <v>0</v>
      </c>
      <c r="Q527" s="78">
        <f t="shared" si="51"/>
        <v>0</v>
      </c>
      <c r="R527" s="78">
        <f t="shared" si="51"/>
        <v>0</v>
      </c>
      <c r="S527" s="78">
        <f t="shared" si="51"/>
        <v>0</v>
      </c>
    </row>
    <row r="528" spans="1:19" x14ac:dyDescent="0.25">
      <c r="A528" s="88" t="str">
        <f>IFERROR(CONCATENATE('TARIFA SIN IVA MODIFICABLE '!A528," ",'TARIFA SIN IVA MODIFICABLE '!B528),"")</f>
        <v xml:space="preserve"> </v>
      </c>
      <c r="B528" s="78">
        <f>'TARIFA SIN IVA MODIFICABLE '!C528</f>
        <v>0</v>
      </c>
      <c r="C528" s="78">
        <f t="shared" si="47"/>
        <v>0</v>
      </c>
      <c r="D528" s="78">
        <f>'TARIFA SIN IVA MODIFICABLE '!D528</f>
        <v>0</v>
      </c>
      <c r="E528" s="78">
        <f t="shared" si="48"/>
        <v>0</v>
      </c>
      <c r="F528" s="78">
        <f t="shared" si="48"/>
        <v>0</v>
      </c>
      <c r="G528" s="78">
        <f t="shared" si="48"/>
        <v>0</v>
      </c>
      <c r="H528" s="78">
        <f>'TARIFA SIN IVA MODIFICABLE '!E528</f>
        <v>0</v>
      </c>
      <c r="I528" s="78">
        <f t="shared" si="49"/>
        <v>0</v>
      </c>
      <c r="J528" s="78">
        <f t="shared" si="49"/>
        <v>0</v>
      </c>
      <c r="K528" s="78">
        <f t="shared" si="49"/>
        <v>0</v>
      </c>
      <c r="L528" s="78">
        <f t="shared" si="49"/>
        <v>0</v>
      </c>
      <c r="M528" s="78">
        <f t="shared" si="50"/>
        <v>0</v>
      </c>
      <c r="N528" s="78">
        <f t="shared" si="50"/>
        <v>0</v>
      </c>
      <c r="O528" s="78">
        <f t="shared" si="50"/>
        <v>0</v>
      </c>
      <c r="P528" s="78">
        <f t="shared" si="50"/>
        <v>0</v>
      </c>
      <c r="Q528" s="78">
        <f t="shared" si="51"/>
        <v>0</v>
      </c>
      <c r="R528" s="78">
        <f t="shared" si="51"/>
        <v>0</v>
      </c>
      <c r="S528" s="78">
        <f t="shared" si="51"/>
        <v>0</v>
      </c>
    </row>
    <row r="529" spans="1:19" x14ac:dyDescent="0.25">
      <c r="A529" s="88" t="str">
        <f>IFERROR(CONCATENATE('TARIFA SIN IVA MODIFICABLE '!A529," ",'TARIFA SIN IVA MODIFICABLE '!B529),"")</f>
        <v xml:space="preserve"> </v>
      </c>
      <c r="B529" s="78">
        <f>'TARIFA SIN IVA MODIFICABLE '!C529</f>
        <v>0</v>
      </c>
      <c r="C529" s="78">
        <f t="shared" si="47"/>
        <v>0</v>
      </c>
      <c r="D529" s="78">
        <f>'TARIFA SIN IVA MODIFICABLE '!D529</f>
        <v>0</v>
      </c>
      <c r="E529" s="78">
        <f t="shared" si="48"/>
        <v>0</v>
      </c>
      <c r="F529" s="78">
        <f t="shared" si="48"/>
        <v>0</v>
      </c>
      <c r="G529" s="78">
        <f t="shared" si="48"/>
        <v>0</v>
      </c>
      <c r="H529" s="78">
        <f>'TARIFA SIN IVA MODIFICABLE '!E529</f>
        <v>0</v>
      </c>
      <c r="I529" s="78">
        <f t="shared" si="49"/>
        <v>0</v>
      </c>
      <c r="J529" s="78">
        <f t="shared" si="49"/>
        <v>0</v>
      </c>
      <c r="K529" s="78">
        <f t="shared" si="49"/>
        <v>0</v>
      </c>
      <c r="L529" s="78">
        <f t="shared" si="49"/>
        <v>0</v>
      </c>
      <c r="M529" s="78">
        <f t="shared" si="50"/>
        <v>0</v>
      </c>
      <c r="N529" s="78">
        <f t="shared" si="50"/>
        <v>0</v>
      </c>
      <c r="O529" s="78">
        <f t="shared" si="50"/>
        <v>0</v>
      </c>
      <c r="P529" s="78">
        <f t="shared" si="50"/>
        <v>0</v>
      </c>
      <c r="Q529" s="78">
        <f t="shared" si="51"/>
        <v>0</v>
      </c>
      <c r="R529" s="78">
        <f t="shared" si="51"/>
        <v>0</v>
      </c>
      <c r="S529" s="78">
        <f t="shared" si="51"/>
        <v>0</v>
      </c>
    </row>
    <row r="530" spans="1:19" x14ac:dyDescent="0.25">
      <c r="A530" s="88" t="str">
        <f>IFERROR(CONCATENATE('TARIFA SIN IVA MODIFICABLE '!A530," ",'TARIFA SIN IVA MODIFICABLE '!B530),"")</f>
        <v xml:space="preserve"> </v>
      </c>
      <c r="B530" s="78">
        <f>'TARIFA SIN IVA MODIFICABLE '!C530</f>
        <v>0</v>
      </c>
      <c r="C530" s="78">
        <f t="shared" si="47"/>
        <v>0</v>
      </c>
      <c r="D530" s="78">
        <f>'TARIFA SIN IVA MODIFICABLE '!D530</f>
        <v>0</v>
      </c>
      <c r="E530" s="78">
        <f t="shared" si="48"/>
        <v>0</v>
      </c>
      <c r="F530" s="78">
        <f t="shared" si="48"/>
        <v>0</v>
      </c>
      <c r="G530" s="78">
        <f t="shared" si="48"/>
        <v>0</v>
      </c>
      <c r="H530" s="78">
        <f>'TARIFA SIN IVA MODIFICABLE '!E530</f>
        <v>0</v>
      </c>
      <c r="I530" s="78">
        <f t="shared" si="49"/>
        <v>0</v>
      </c>
      <c r="J530" s="78">
        <f t="shared" si="49"/>
        <v>0</v>
      </c>
      <c r="K530" s="78">
        <f t="shared" si="49"/>
        <v>0</v>
      </c>
      <c r="L530" s="78">
        <f t="shared" si="49"/>
        <v>0</v>
      </c>
      <c r="M530" s="78">
        <f t="shared" si="50"/>
        <v>0</v>
      </c>
      <c r="N530" s="78">
        <f t="shared" si="50"/>
        <v>0</v>
      </c>
      <c r="O530" s="78">
        <f t="shared" si="50"/>
        <v>0</v>
      </c>
      <c r="P530" s="78">
        <f t="shared" si="50"/>
        <v>0</v>
      </c>
      <c r="Q530" s="78">
        <f t="shared" si="51"/>
        <v>0</v>
      </c>
      <c r="R530" s="78">
        <f t="shared" si="51"/>
        <v>0</v>
      </c>
      <c r="S530" s="78">
        <f t="shared" si="51"/>
        <v>0</v>
      </c>
    </row>
    <row r="531" spans="1:19" x14ac:dyDescent="0.25">
      <c r="A531" s="88" t="str">
        <f>IFERROR(CONCATENATE('TARIFA SIN IVA MODIFICABLE '!A531," ",'TARIFA SIN IVA MODIFICABLE '!B531),"")</f>
        <v xml:space="preserve"> </v>
      </c>
      <c r="B531" s="78">
        <f>'TARIFA SIN IVA MODIFICABLE '!C531</f>
        <v>0</v>
      </c>
      <c r="C531" s="78">
        <f t="shared" si="47"/>
        <v>0</v>
      </c>
      <c r="D531" s="78">
        <f>'TARIFA SIN IVA MODIFICABLE '!D531</f>
        <v>0</v>
      </c>
      <c r="E531" s="78">
        <f t="shared" si="48"/>
        <v>0</v>
      </c>
      <c r="F531" s="78">
        <f t="shared" si="48"/>
        <v>0</v>
      </c>
      <c r="G531" s="78">
        <f t="shared" si="48"/>
        <v>0</v>
      </c>
      <c r="H531" s="78">
        <f>'TARIFA SIN IVA MODIFICABLE '!E531</f>
        <v>0</v>
      </c>
      <c r="I531" s="78">
        <f t="shared" si="49"/>
        <v>0</v>
      </c>
      <c r="J531" s="78">
        <f t="shared" si="49"/>
        <v>0</v>
      </c>
      <c r="K531" s="78">
        <f t="shared" si="49"/>
        <v>0</v>
      </c>
      <c r="L531" s="78">
        <f t="shared" si="49"/>
        <v>0</v>
      </c>
      <c r="M531" s="78">
        <f t="shared" si="50"/>
        <v>0</v>
      </c>
      <c r="N531" s="78">
        <f t="shared" si="50"/>
        <v>0</v>
      </c>
      <c r="O531" s="78">
        <f t="shared" si="50"/>
        <v>0</v>
      </c>
      <c r="P531" s="78">
        <f t="shared" si="50"/>
        <v>0</v>
      </c>
      <c r="Q531" s="78">
        <f t="shared" si="51"/>
        <v>0</v>
      </c>
      <c r="R531" s="78">
        <f t="shared" si="51"/>
        <v>0</v>
      </c>
      <c r="S531" s="78">
        <f t="shared" si="51"/>
        <v>0</v>
      </c>
    </row>
    <row r="532" spans="1:19" x14ac:dyDescent="0.25">
      <c r="A532" s="88" t="str">
        <f>IFERROR(CONCATENATE('TARIFA SIN IVA MODIFICABLE '!A532," ",'TARIFA SIN IVA MODIFICABLE '!B532),"")</f>
        <v xml:space="preserve"> </v>
      </c>
      <c r="B532" s="78">
        <f>'TARIFA SIN IVA MODIFICABLE '!C532</f>
        <v>0</v>
      </c>
      <c r="C532" s="78">
        <f t="shared" si="47"/>
        <v>0</v>
      </c>
      <c r="D532" s="78">
        <f>'TARIFA SIN IVA MODIFICABLE '!D532</f>
        <v>0</v>
      </c>
      <c r="E532" s="78">
        <f t="shared" si="48"/>
        <v>0</v>
      </c>
      <c r="F532" s="78">
        <f t="shared" si="48"/>
        <v>0</v>
      </c>
      <c r="G532" s="78">
        <f t="shared" si="48"/>
        <v>0</v>
      </c>
      <c r="H532" s="78">
        <f>'TARIFA SIN IVA MODIFICABLE '!E532</f>
        <v>0</v>
      </c>
      <c r="I532" s="78">
        <f t="shared" si="49"/>
        <v>0</v>
      </c>
      <c r="J532" s="78">
        <f t="shared" si="49"/>
        <v>0</v>
      </c>
      <c r="K532" s="78">
        <f t="shared" si="49"/>
        <v>0</v>
      </c>
      <c r="L532" s="78">
        <f t="shared" si="49"/>
        <v>0</v>
      </c>
      <c r="M532" s="78">
        <f t="shared" si="50"/>
        <v>0</v>
      </c>
      <c r="N532" s="78">
        <f t="shared" si="50"/>
        <v>0</v>
      </c>
      <c r="O532" s="78">
        <f t="shared" si="50"/>
        <v>0</v>
      </c>
      <c r="P532" s="78">
        <f t="shared" si="50"/>
        <v>0</v>
      </c>
      <c r="Q532" s="78">
        <f t="shared" si="51"/>
        <v>0</v>
      </c>
      <c r="R532" s="78">
        <f t="shared" si="51"/>
        <v>0</v>
      </c>
      <c r="S532" s="78">
        <f t="shared" si="51"/>
        <v>0</v>
      </c>
    </row>
    <row r="533" spans="1:19" x14ac:dyDescent="0.25">
      <c r="A533" s="88" t="str">
        <f>IFERROR(CONCATENATE('TARIFA SIN IVA MODIFICABLE '!A533," ",'TARIFA SIN IVA MODIFICABLE '!B533),"")</f>
        <v xml:space="preserve"> </v>
      </c>
      <c r="B533" s="78">
        <f>'TARIFA SIN IVA MODIFICABLE '!C533</f>
        <v>0</v>
      </c>
      <c r="C533" s="78">
        <f t="shared" si="47"/>
        <v>0</v>
      </c>
      <c r="D533" s="78">
        <f>'TARIFA SIN IVA MODIFICABLE '!D533</f>
        <v>0</v>
      </c>
      <c r="E533" s="78">
        <f t="shared" si="48"/>
        <v>0</v>
      </c>
      <c r="F533" s="78">
        <f t="shared" si="48"/>
        <v>0</v>
      </c>
      <c r="G533" s="78">
        <f t="shared" si="48"/>
        <v>0</v>
      </c>
      <c r="H533" s="78">
        <f>'TARIFA SIN IVA MODIFICABLE '!E533</f>
        <v>0</v>
      </c>
      <c r="I533" s="78">
        <f t="shared" si="49"/>
        <v>0</v>
      </c>
      <c r="J533" s="78">
        <f t="shared" si="49"/>
        <v>0</v>
      </c>
      <c r="K533" s="78">
        <f t="shared" si="49"/>
        <v>0</v>
      </c>
      <c r="L533" s="78">
        <f t="shared" si="49"/>
        <v>0</v>
      </c>
      <c r="M533" s="78">
        <f t="shared" si="50"/>
        <v>0</v>
      </c>
      <c r="N533" s="78">
        <f t="shared" si="50"/>
        <v>0</v>
      </c>
      <c r="O533" s="78">
        <f t="shared" si="50"/>
        <v>0</v>
      </c>
      <c r="P533" s="78">
        <f t="shared" si="50"/>
        <v>0</v>
      </c>
      <c r="Q533" s="78">
        <f t="shared" si="51"/>
        <v>0</v>
      </c>
      <c r="R533" s="78">
        <f t="shared" si="51"/>
        <v>0</v>
      </c>
      <c r="S533" s="78">
        <f t="shared" si="51"/>
        <v>0</v>
      </c>
    </row>
    <row r="534" spans="1:19" x14ac:dyDescent="0.25">
      <c r="A534" s="88" t="str">
        <f>IFERROR(CONCATENATE('TARIFA SIN IVA MODIFICABLE '!A534," ",'TARIFA SIN IVA MODIFICABLE '!B534),"")</f>
        <v xml:space="preserve"> </v>
      </c>
      <c r="B534" s="78">
        <f>'TARIFA SIN IVA MODIFICABLE '!C534</f>
        <v>0</v>
      </c>
      <c r="C534" s="78">
        <f t="shared" si="47"/>
        <v>0</v>
      </c>
      <c r="D534" s="78">
        <f>'TARIFA SIN IVA MODIFICABLE '!D534</f>
        <v>0</v>
      </c>
      <c r="E534" s="78">
        <f t="shared" si="48"/>
        <v>0</v>
      </c>
      <c r="F534" s="78">
        <f t="shared" si="48"/>
        <v>0</v>
      </c>
      <c r="G534" s="78">
        <f t="shared" si="48"/>
        <v>0</v>
      </c>
      <c r="H534" s="78">
        <f>'TARIFA SIN IVA MODIFICABLE '!E534</f>
        <v>0</v>
      </c>
      <c r="I534" s="78">
        <f t="shared" si="49"/>
        <v>0</v>
      </c>
      <c r="J534" s="78">
        <f t="shared" si="49"/>
        <v>0</v>
      </c>
      <c r="K534" s="78">
        <f t="shared" si="49"/>
        <v>0</v>
      </c>
      <c r="L534" s="78">
        <f t="shared" si="49"/>
        <v>0</v>
      </c>
      <c r="M534" s="78">
        <f t="shared" si="50"/>
        <v>0</v>
      </c>
      <c r="N534" s="78">
        <f t="shared" si="50"/>
        <v>0</v>
      </c>
      <c r="O534" s="78">
        <f t="shared" si="50"/>
        <v>0</v>
      </c>
      <c r="P534" s="78">
        <f t="shared" si="50"/>
        <v>0</v>
      </c>
      <c r="Q534" s="78">
        <f t="shared" si="51"/>
        <v>0</v>
      </c>
      <c r="R534" s="78">
        <f t="shared" si="51"/>
        <v>0</v>
      </c>
      <c r="S534" s="78">
        <f t="shared" si="51"/>
        <v>0</v>
      </c>
    </row>
    <row r="535" spans="1:19" x14ac:dyDescent="0.25">
      <c r="A535" s="88" t="str">
        <f>IFERROR(CONCATENATE('TARIFA SIN IVA MODIFICABLE '!A535," ",'TARIFA SIN IVA MODIFICABLE '!B535),"")</f>
        <v xml:space="preserve"> </v>
      </c>
      <c r="B535" s="78">
        <f>'TARIFA SIN IVA MODIFICABLE '!C535</f>
        <v>0</v>
      </c>
      <c r="C535" s="78">
        <f t="shared" si="47"/>
        <v>0</v>
      </c>
      <c r="D535" s="78">
        <f>'TARIFA SIN IVA MODIFICABLE '!D535</f>
        <v>0</v>
      </c>
      <c r="E535" s="78">
        <f t="shared" si="48"/>
        <v>0</v>
      </c>
      <c r="F535" s="78">
        <f t="shared" si="48"/>
        <v>0</v>
      </c>
      <c r="G535" s="78">
        <f t="shared" si="48"/>
        <v>0</v>
      </c>
      <c r="H535" s="78">
        <f>'TARIFA SIN IVA MODIFICABLE '!E535</f>
        <v>0</v>
      </c>
      <c r="I535" s="78">
        <f t="shared" si="49"/>
        <v>0</v>
      </c>
      <c r="J535" s="78">
        <f t="shared" si="49"/>
        <v>0</v>
      </c>
      <c r="K535" s="78">
        <f t="shared" si="49"/>
        <v>0</v>
      </c>
      <c r="L535" s="78">
        <f t="shared" si="49"/>
        <v>0</v>
      </c>
      <c r="M535" s="78">
        <f t="shared" si="50"/>
        <v>0</v>
      </c>
      <c r="N535" s="78">
        <f t="shared" si="50"/>
        <v>0</v>
      </c>
      <c r="O535" s="78">
        <f t="shared" si="50"/>
        <v>0</v>
      </c>
      <c r="P535" s="78">
        <f t="shared" si="50"/>
        <v>0</v>
      </c>
      <c r="Q535" s="78">
        <f t="shared" si="51"/>
        <v>0</v>
      </c>
      <c r="R535" s="78">
        <f t="shared" si="51"/>
        <v>0</v>
      </c>
      <c r="S535" s="78">
        <f t="shared" si="51"/>
        <v>0</v>
      </c>
    </row>
    <row r="536" spans="1:19" x14ac:dyDescent="0.25">
      <c r="A536" s="88" t="str">
        <f>IFERROR(CONCATENATE('TARIFA SIN IVA MODIFICABLE '!A536," ",'TARIFA SIN IVA MODIFICABLE '!B536),"")</f>
        <v xml:space="preserve"> </v>
      </c>
      <c r="B536" s="78">
        <f>'TARIFA SIN IVA MODIFICABLE '!C536</f>
        <v>0</v>
      </c>
      <c r="C536" s="78">
        <f t="shared" si="47"/>
        <v>0</v>
      </c>
      <c r="D536" s="78">
        <f>'TARIFA SIN IVA MODIFICABLE '!D536</f>
        <v>0</v>
      </c>
      <c r="E536" s="78">
        <f t="shared" si="48"/>
        <v>0</v>
      </c>
      <c r="F536" s="78">
        <f t="shared" si="48"/>
        <v>0</v>
      </c>
      <c r="G536" s="78">
        <f t="shared" si="48"/>
        <v>0</v>
      </c>
      <c r="H536" s="78">
        <f>'TARIFA SIN IVA MODIFICABLE '!E536</f>
        <v>0</v>
      </c>
      <c r="I536" s="78">
        <f t="shared" si="49"/>
        <v>0</v>
      </c>
      <c r="J536" s="78">
        <f t="shared" si="49"/>
        <v>0</v>
      </c>
      <c r="K536" s="78">
        <f t="shared" si="49"/>
        <v>0</v>
      </c>
      <c r="L536" s="78">
        <f t="shared" si="49"/>
        <v>0</v>
      </c>
      <c r="M536" s="78">
        <f t="shared" si="50"/>
        <v>0</v>
      </c>
      <c r="N536" s="78">
        <f t="shared" si="50"/>
        <v>0</v>
      </c>
      <c r="O536" s="78">
        <f t="shared" si="50"/>
        <v>0</v>
      </c>
      <c r="P536" s="78">
        <f t="shared" si="50"/>
        <v>0</v>
      </c>
      <c r="Q536" s="78">
        <f t="shared" si="51"/>
        <v>0</v>
      </c>
      <c r="R536" s="78">
        <f t="shared" si="51"/>
        <v>0</v>
      </c>
      <c r="S536" s="78">
        <f t="shared" si="51"/>
        <v>0</v>
      </c>
    </row>
    <row r="537" spans="1:19" x14ac:dyDescent="0.25">
      <c r="A537" s="88" t="str">
        <f>IFERROR(CONCATENATE('TARIFA SIN IVA MODIFICABLE '!A537," ",'TARIFA SIN IVA MODIFICABLE '!B537),"")</f>
        <v xml:space="preserve"> </v>
      </c>
      <c r="B537" s="78">
        <f>'TARIFA SIN IVA MODIFICABLE '!C537</f>
        <v>0</v>
      </c>
      <c r="C537" s="78">
        <f t="shared" si="47"/>
        <v>0</v>
      </c>
      <c r="D537" s="78">
        <f>'TARIFA SIN IVA MODIFICABLE '!D537</f>
        <v>0</v>
      </c>
      <c r="E537" s="78">
        <f t="shared" si="48"/>
        <v>0</v>
      </c>
      <c r="F537" s="78">
        <f t="shared" si="48"/>
        <v>0</v>
      </c>
      <c r="G537" s="78">
        <f t="shared" si="48"/>
        <v>0</v>
      </c>
      <c r="H537" s="78">
        <f>'TARIFA SIN IVA MODIFICABLE '!E537</f>
        <v>0</v>
      </c>
      <c r="I537" s="78">
        <f t="shared" si="49"/>
        <v>0</v>
      </c>
      <c r="J537" s="78">
        <f t="shared" si="49"/>
        <v>0</v>
      </c>
      <c r="K537" s="78">
        <f t="shared" si="49"/>
        <v>0</v>
      </c>
      <c r="L537" s="78">
        <f t="shared" si="49"/>
        <v>0</v>
      </c>
      <c r="M537" s="78">
        <f t="shared" si="50"/>
        <v>0</v>
      </c>
      <c r="N537" s="78">
        <f t="shared" si="50"/>
        <v>0</v>
      </c>
      <c r="O537" s="78">
        <f t="shared" si="50"/>
        <v>0</v>
      </c>
      <c r="P537" s="78">
        <f t="shared" si="50"/>
        <v>0</v>
      </c>
      <c r="Q537" s="78">
        <f t="shared" si="51"/>
        <v>0</v>
      </c>
      <c r="R537" s="78">
        <f t="shared" si="51"/>
        <v>0</v>
      </c>
      <c r="S537" s="78">
        <f t="shared" si="51"/>
        <v>0</v>
      </c>
    </row>
    <row r="538" spans="1:19" x14ac:dyDescent="0.25">
      <c r="A538" s="88" t="str">
        <f>IFERROR(CONCATENATE('TARIFA SIN IVA MODIFICABLE '!A538," ",'TARIFA SIN IVA MODIFICABLE '!B538),"")</f>
        <v xml:space="preserve"> </v>
      </c>
      <c r="B538" s="78">
        <f>'TARIFA SIN IVA MODIFICABLE '!C538</f>
        <v>0</v>
      </c>
      <c r="C538" s="78">
        <f t="shared" si="47"/>
        <v>0</v>
      </c>
      <c r="D538" s="78">
        <f>'TARIFA SIN IVA MODIFICABLE '!D538</f>
        <v>0</v>
      </c>
      <c r="E538" s="78">
        <f t="shared" si="48"/>
        <v>0</v>
      </c>
      <c r="F538" s="78">
        <f t="shared" si="48"/>
        <v>0</v>
      </c>
      <c r="G538" s="78">
        <f t="shared" si="48"/>
        <v>0</v>
      </c>
      <c r="H538" s="78">
        <f>'TARIFA SIN IVA MODIFICABLE '!E538</f>
        <v>0</v>
      </c>
      <c r="I538" s="78">
        <f t="shared" si="49"/>
        <v>0</v>
      </c>
      <c r="J538" s="78">
        <f t="shared" si="49"/>
        <v>0</v>
      </c>
      <c r="K538" s="78">
        <f t="shared" si="49"/>
        <v>0</v>
      </c>
      <c r="L538" s="78">
        <f t="shared" si="49"/>
        <v>0</v>
      </c>
      <c r="M538" s="78">
        <f t="shared" si="50"/>
        <v>0</v>
      </c>
      <c r="N538" s="78">
        <f t="shared" si="50"/>
        <v>0</v>
      </c>
      <c r="O538" s="78">
        <f t="shared" si="50"/>
        <v>0</v>
      </c>
      <c r="P538" s="78">
        <f t="shared" si="50"/>
        <v>0</v>
      </c>
      <c r="Q538" s="78">
        <f t="shared" si="51"/>
        <v>0</v>
      </c>
      <c r="R538" s="78">
        <f t="shared" si="51"/>
        <v>0</v>
      </c>
      <c r="S538" s="78">
        <f t="shared" si="51"/>
        <v>0</v>
      </c>
    </row>
    <row r="539" spans="1:19" x14ac:dyDescent="0.25">
      <c r="A539" s="88" t="str">
        <f>IFERROR(CONCATENATE('TARIFA SIN IVA MODIFICABLE '!A539," ",'TARIFA SIN IVA MODIFICABLE '!B539),"")</f>
        <v xml:space="preserve"> </v>
      </c>
      <c r="B539" s="78">
        <f>'TARIFA SIN IVA MODIFICABLE '!C539</f>
        <v>0</v>
      </c>
      <c r="C539" s="78">
        <f t="shared" si="47"/>
        <v>0</v>
      </c>
      <c r="D539" s="78">
        <f>'TARIFA SIN IVA MODIFICABLE '!D539</f>
        <v>0</v>
      </c>
      <c r="E539" s="78">
        <f t="shared" si="48"/>
        <v>0</v>
      </c>
      <c r="F539" s="78">
        <f t="shared" si="48"/>
        <v>0</v>
      </c>
      <c r="G539" s="78">
        <f t="shared" si="48"/>
        <v>0</v>
      </c>
      <c r="H539" s="78">
        <f>'TARIFA SIN IVA MODIFICABLE '!E539</f>
        <v>0</v>
      </c>
      <c r="I539" s="78">
        <f t="shared" si="49"/>
        <v>0</v>
      </c>
      <c r="J539" s="78">
        <f t="shared" si="49"/>
        <v>0</v>
      </c>
      <c r="K539" s="78">
        <f t="shared" si="49"/>
        <v>0</v>
      </c>
      <c r="L539" s="78">
        <f t="shared" si="49"/>
        <v>0</v>
      </c>
      <c r="M539" s="78">
        <f t="shared" si="50"/>
        <v>0</v>
      </c>
      <c r="N539" s="78">
        <f t="shared" si="50"/>
        <v>0</v>
      </c>
      <c r="O539" s="78">
        <f t="shared" si="50"/>
        <v>0</v>
      </c>
      <c r="P539" s="78">
        <f t="shared" si="50"/>
        <v>0</v>
      </c>
      <c r="Q539" s="78">
        <f t="shared" si="51"/>
        <v>0</v>
      </c>
      <c r="R539" s="78">
        <f t="shared" si="51"/>
        <v>0</v>
      </c>
      <c r="S539" s="78">
        <f t="shared" si="51"/>
        <v>0</v>
      </c>
    </row>
    <row r="540" spans="1:19" x14ac:dyDescent="0.25">
      <c r="A540" s="88" t="str">
        <f>IFERROR(CONCATENATE('TARIFA SIN IVA MODIFICABLE '!A540," ",'TARIFA SIN IVA MODIFICABLE '!B540),"")</f>
        <v xml:space="preserve"> </v>
      </c>
      <c r="B540" s="78">
        <f>'TARIFA SIN IVA MODIFICABLE '!C540</f>
        <v>0</v>
      </c>
      <c r="C540" s="78">
        <f t="shared" si="47"/>
        <v>0</v>
      </c>
      <c r="D540" s="78">
        <f>'TARIFA SIN IVA MODIFICABLE '!D540</f>
        <v>0</v>
      </c>
      <c r="E540" s="78">
        <f t="shared" si="48"/>
        <v>0</v>
      </c>
      <c r="F540" s="78">
        <f t="shared" si="48"/>
        <v>0</v>
      </c>
      <c r="G540" s="78">
        <f t="shared" si="48"/>
        <v>0</v>
      </c>
      <c r="H540" s="78">
        <f>'TARIFA SIN IVA MODIFICABLE '!E540</f>
        <v>0</v>
      </c>
      <c r="I540" s="78">
        <f t="shared" si="49"/>
        <v>0</v>
      </c>
      <c r="J540" s="78">
        <f t="shared" si="49"/>
        <v>0</v>
      </c>
      <c r="K540" s="78">
        <f t="shared" si="49"/>
        <v>0</v>
      </c>
      <c r="L540" s="78">
        <f t="shared" si="49"/>
        <v>0</v>
      </c>
      <c r="M540" s="78">
        <f t="shared" si="50"/>
        <v>0</v>
      </c>
      <c r="N540" s="78">
        <f t="shared" si="50"/>
        <v>0</v>
      </c>
      <c r="O540" s="78">
        <f t="shared" si="50"/>
        <v>0</v>
      </c>
      <c r="P540" s="78">
        <f t="shared" si="50"/>
        <v>0</v>
      </c>
      <c r="Q540" s="78">
        <f t="shared" si="51"/>
        <v>0</v>
      </c>
      <c r="R540" s="78">
        <f t="shared" si="51"/>
        <v>0</v>
      </c>
      <c r="S540" s="78">
        <f t="shared" si="51"/>
        <v>0</v>
      </c>
    </row>
    <row r="541" spans="1:19" x14ac:dyDescent="0.25">
      <c r="A541" s="88" t="str">
        <f>IFERROR(CONCATENATE('TARIFA SIN IVA MODIFICABLE '!A541," ",'TARIFA SIN IVA MODIFICABLE '!B541),"")</f>
        <v xml:space="preserve"> </v>
      </c>
      <c r="B541" s="78">
        <f>'TARIFA SIN IVA MODIFICABLE '!C541</f>
        <v>0</v>
      </c>
      <c r="C541" s="78">
        <f t="shared" si="47"/>
        <v>0</v>
      </c>
      <c r="D541" s="78">
        <f>'TARIFA SIN IVA MODIFICABLE '!D541</f>
        <v>0</v>
      </c>
      <c r="E541" s="78">
        <f t="shared" si="48"/>
        <v>0</v>
      </c>
      <c r="F541" s="78">
        <f t="shared" si="48"/>
        <v>0</v>
      </c>
      <c r="G541" s="78">
        <f t="shared" si="48"/>
        <v>0</v>
      </c>
      <c r="H541" s="78">
        <f>'TARIFA SIN IVA MODIFICABLE '!E541</f>
        <v>0</v>
      </c>
      <c r="I541" s="78">
        <f t="shared" si="49"/>
        <v>0</v>
      </c>
      <c r="J541" s="78">
        <f t="shared" si="49"/>
        <v>0</v>
      </c>
      <c r="K541" s="78">
        <f t="shared" si="49"/>
        <v>0</v>
      </c>
      <c r="L541" s="78">
        <f t="shared" si="49"/>
        <v>0</v>
      </c>
      <c r="M541" s="78">
        <f t="shared" si="50"/>
        <v>0</v>
      </c>
      <c r="N541" s="78">
        <f t="shared" si="50"/>
        <v>0</v>
      </c>
      <c r="O541" s="78">
        <f t="shared" si="50"/>
        <v>0</v>
      </c>
      <c r="P541" s="78">
        <f t="shared" si="50"/>
        <v>0</v>
      </c>
      <c r="Q541" s="78">
        <f t="shared" si="51"/>
        <v>0</v>
      </c>
      <c r="R541" s="78">
        <f t="shared" si="51"/>
        <v>0</v>
      </c>
      <c r="S541" s="78">
        <f t="shared" si="51"/>
        <v>0</v>
      </c>
    </row>
    <row r="542" spans="1:19" x14ac:dyDescent="0.25">
      <c r="A542" s="88" t="str">
        <f>IFERROR(CONCATENATE('TARIFA SIN IVA MODIFICABLE '!A542," ",'TARIFA SIN IVA MODIFICABLE '!B542),"")</f>
        <v xml:space="preserve"> </v>
      </c>
      <c r="B542" s="78">
        <f>'TARIFA SIN IVA MODIFICABLE '!C542</f>
        <v>0</v>
      </c>
      <c r="C542" s="78">
        <f t="shared" si="47"/>
        <v>0</v>
      </c>
      <c r="D542" s="78">
        <f>'TARIFA SIN IVA MODIFICABLE '!D542</f>
        <v>0</v>
      </c>
      <c r="E542" s="78">
        <f t="shared" si="48"/>
        <v>0</v>
      </c>
      <c r="F542" s="78">
        <f t="shared" si="48"/>
        <v>0</v>
      </c>
      <c r="G542" s="78">
        <f t="shared" si="48"/>
        <v>0</v>
      </c>
      <c r="H542" s="78">
        <f>'TARIFA SIN IVA MODIFICABLE '!E542</f>
        <v>0</v>
      </c>
      <c r="I542" s="78">
        <f t="shared" si="49"/>
        <v>0</v>
      </c>
      <c r="J542" s="78">
        <f t="shared" si="49"/>
        <v>0</v>
      </c>
      <c r="K542" s="78">
        <f t="shared" si="49"/>
        <v>0</v>
      </c>
      <c r="L542" s="78">
        <f t="shared" si="49"/>
        <v>0</v>
      </c>
      <c r="M542" s="78">
        <f t="shared" si="50"/>
        <v>0</v>
      </c>
      <c r="N542" s="78">
        <f t="shared" si="50"/>
        <v>0</v>
      </c>
      <c r="O542" s="78">
        <f t="shared" si="50"/>
        <v>0</v>
      </c>
      <c r="P542" s="78">
        <f t="shared" si="50"/>
        <v>0</v>
      </c>
      <c r="Q542" s="78">
        <f t="shared" si="51"/>
        <v>0</v>
      </c>
      <c r="R542" s="78">
        <f t="shared" si="51"/>
        <v>0</v>
      </c>
      <c r="S542" s="78">
        <f t="shared" si="51"/>
        <v>0</v>
      </c>
    </row>
    <row r="543" spans="1:19" x14ac:dyDescent="0.25">
      <c r="A543" s="88" t="str">
        <f>IFERROR(CONCATENATE('TARIFA SIN IVA MODIFICABLE '!A543," ",'TARIFA SIN IVA MODIFICABLE '!B543),"")</f>
        <v xml:space="preserve"> </v>
      </c>
      <c r="B543" s="78">
        <f>'TARIFA SIN IVA MODIFICABLE '!C543</f>
        <v>0</v>
      </c>
      <c r="C543" s="78">
        <f t="shared" si="47"/>
        <v>0</v>
      </c>
      <c r="D543" s="78">
        <f>'TARIFA SIN IVA MODIFICABLE '!D543</f>
        <v>0</v>
      </c>
      <c r="E543" s="78">
        <f t="shared" si="48"/>
        <v>0</v>
      </c>
      <c r="F543" s="78">
        <f t="shared" si="48"/>
        <v>0</v>
      </c>
      <c r="G543" s="78">
        <f t="shared" si="48"/>
        <v>0</v>
      </c>
      <c r="H543" s="78">
        <f>'TARIFA SIN IVA MODIFICABLE '!E543</f>
        <v>0</v>
      </c>
      <c r="I543" s="78">
        <f t="shared" si="49"/>
        <v>0</v>
      </c>
      <c r="J543" s="78">
        <f t="shared" si="49"/>
        <v>0</v>
      </c>
      <c r="K543" s="78">
        <f t="shared" si="49"/>
        <v>0</v>
      </c>
      <c r="L543" s="78">
        <f t="shared" si="49"/>
        <v>0</v>
      </c>
      <c r="M543" s="78">
        <f t="shared" si="50"/>
        <v>0</v>
      </c>
      <c r="N543" s="78">
        <f t="shared" si="50"/>
        <v>0</v>
      </c>
      <c r="O543" s="78">
        <f t="shared" si="50"/>
        <v>0</v>
      </c>
      <c r="P543" s="78">
        <f t="shared" si="50"/>
        <v>0</v>
      </c>
      <c r="Q543" s="78">
        <f t="shared" si="51"/>
        <v>0</v>
      </c>
      <c r="R543" s="78">
        <f t="shared" si="51"/>
        <v>0</v>
      </c>
      <c r="S543" s="78">
        <f t="shared" si="51"/>
        <v>0</v>
      </c>
    </row>
    <row r="544" spans="1:19" x14ac:dyDescent="0.25">
      <c r="A544" s="88" t="str">
        <f>IFERROR(CONCATENATE('TARIFA SIN IVA MODIFICABLE '!A544," ",'TARIFA SIN IVA MODIFICABLE '!B544),"")</f>
        <v xml:space="preserve"> </v>
      </c>
      <c r="B544" s="78">
        <f>'TARIFA SIN IVA MODIFICABLE '!C544</f>
        <v>0</v>
      </c>
      <c r="C544" s="78">
        <f t="shared" si="47"/>
        <v>0</v>
      </c>
      <c r="D544" s="78">
        <f>'TARIFA SIN IVA MODIFICABLE '!D544</f>
        <v>0</v>
      </c>
      <c r="E544" s="78">
        <f t="shared" si="48"/>
        <v>0</v>
      </c>
      <c r="F544" s="78">
        <f t="shared" si="48"/>
        <v>0</v>
      </c>
      <c r="G544" s="78">
        <f t="shared" si="48"/>
        <v>0</v>
      </c>
      <c r="H544" s="78">
        <f>'TARIFA SIN IVA MODIFICABLE '!E544</f>
        <v>0</v>
      </c>
      <c r="I544" s="78">
        <f t="shared" si="49"/>
        <v>0</v>
      </c>
      <c r="J544" s="78">
        <f t="shared" si="49"/>
        <v>0</v>
      </c>
      <c r="K544" s="78">
        <f t="shared" si="49"/>
        <v>0</v>
      </c>
      <c r="L544" s="78">
        <f t="shared" si="49"/>
        <v>0</v>
      </c>
      <c r="M544" s="78">
        <f t="shared" si="50"/>
        <v>0</v>
      </c>
      <c r="N544" s="78">
        <f t="shared" si="50"/>
        <v>0</v>
      </c>
      <c r="O544" s="78">
        <f t="shared" si="50"/>
        <v>0</v>
      </c>
      <c r="P544" s="78">
        <f t="shared" si="50"/>
        <v>0</v>
      </c>
      <c r="Q544" s="78">
        <f t="shared" si="51"/>
        <v>0</v>
      </c>
      <c r="R544" s="78">
        <f t="shared" si="51"/>
        <v>0</v>
      </c>
      <c r="S544" s="78">
        <f t="shared" si="51"/>
        <v>0</v>
      </c>
    </row>
    <row r="545" spans="1:19" x14ac:dyDescent="0.25">
      <c r="A545" s="88" t="str">
        <f>IFERROR(CONCATENATE('TARIFA SIN IVA MODIFICABLE '!A545," ",'TARIFA SIN IVA MODIFICABLE '!B545),"")</f>
        <v xml:space="preserve"> </v>
      </c>
      <c r="B545" s="78">
        <f>'TARIFA SIN IVA MODIFICABLE '!C545</f>
        <v>0</v>
      </c>
      <c r="C545" s="78">
        <f t="shared" si="47"/>
        <v>0</v>
      </c>
      <c r="D545" s="78">
        <f>'TARIFA SIN IVA MODIFICABLE '!D545</f>
        <v>0</v>
      </c>
      <c r="E545" s="78">
        <f t="shared" si="48"/>
        <v>0</v>
      </c>
      <c r="F545" s="78">
        <f t="shared" si="48"/>
        <v>0</v>
      </c>
      <c r="G545" s="78">
        <f t="shared" si="48"/>
        <v>0</v>
      </c>
      <c r="H545" s="78">
        <f>'TARIFA SIN IVA MODIFICABLE '!E545</f>
        <v>0</v>
      </c>
      <c r="I545" s="78">
        <f t="shared" si="49"/>
        <v>0</v>
      </c>
      <c r="J545" s="78">
        <f t="shared" si="49"/>
        <v>0</v>
      </c>
      <c r="K545" s="78">
        <f t="shared" si="49"/>
        <v>0</v>
      </c>
      <c r="L545" s="78">
        <f t="shared" si="49"/>
        <v>0</v>
      </c>
      <c r="M545" s="78">
        <f t="shared" si="50"/>
        <v>0</v>
      </c>
      <c r="N545" s="78">
        <f t="shared" si="50"/>
        <v>0</v>
      </c>
      <c r="O545" s="78">
        <f t="shared" si="50"/>
        <v>0</v>
      </c>
      <c r="P545" s="78">
        <f t="shared" si="50"/>
        <v>0</v>
      </c>
      <c r="Q545" s="78">
        <f t="shared" si="51"/>
        <v>0</v>
      </c>
      <c r="R545" s="78">
        <f t="shared" si="51"/>
        <v>0</v>
      </c>
      <c r="S545" s="78">
        <f t="shared" si="51"/>
        <v>0</v>
      </c>
    </row>
    <row r="546" spans="1:19" x14ac:dyDescent="0.25">
      <c r="A546" s="88" t="str">
        <f>IFERROR(CONCATENATE('TARIFA SIN IVA MODIFICABLE '!A546," ",'TARIFA SIN IVA MODIFICABLE '!B546),"")</f>
        <v xml:space="preserve"> </v>
      </c>
      <c r="B546" s="78">
        <f>'TARIFA SIN IVA MODIFICABLE '!C546</f>
        <v>0</v>
      </c>
      <c r="C546" s="78">
        <f t="shared" si="47"/>
        <v>0</v>
      </c>
      <c r="D546" s="78">
        <f>'TARIFA SIN IVA MODIFICABLE '!D546</f>
        <v>0</v>
      </c>
      <c r="E546" s="78">
        <f t="shared" si="48"/>
        <v>0</v>
      </c>
      <c r="F546" s="78">
        <f t="shared" si="48"/>
        <v>0</v>
      </c>
      <c r="G546" s="78">
        <f t="shared" si="48"/>
        <v>0</v>
      </c>
      <c r="H546" s="78">
        <f>'TARIFA SIN IVA MODIFICABLE '!E546</f>
        <v>0</v>
      </c>
      <c r="I546" s="78">
        <f t="shared" si="49"/>
        <v>0</v>
      </c>
      <c r="J546" s="78">
        <f t="shared" si="49"/>
        <v>0</v>
      </c>
      <c r="K546" s="78">
        <f t="shared" si="49"/>
        <v>0</v>
      </c>
      <c r="L546" s="78">
        <f t="shared" si="49"/>
        <v>0</v>
      </c>
      <c r="M546" s="78">
        <f t="shared" si="50"/>
        <v>0</v>
      </c>
      <c r="N546" s="78">
        <f t="shared" si="50"/>
        <v>0</v>
      </c>
      <c r="O546" s="78">
        <f t="shared" si="50"/>
        <v>0</v>
      </c>
      <c r="P546" s="78">
        <f t="shared" si="50"/>
        <v>0</v>
      </c>
      <c r="Q546" s="78">
        <f t="shared" si="51"/>
        <v>0</v>
      </c>
      <c r="R546" s="78">
        <f t="shared" si="51"/>
        <v>0</v>
      </c>
      <c r="S546" s="78">
        <f t="shared" si="51"/>
        <v>0</v>
      </c>
    </row>
    <row r="547" spans="1:19" x14ac:dyDescent="0.25">
      <c r="A547" s="88" t="str">
        <f>IFERROR(CONCATENATE('TARIFA SIN IVA MODIFICABLE '!A547," ",'TARIFA SIN IVA MODIFICABLE '!B547),"")</f>
        <v xml:space="preserve"> </v>
      </c>
      <c r="B547" s="78">
        <f>'TARIFA SIN IVA MODIFICABLE '!C547</f>
        <v>0</v>
      </c>
      <c r="C547" s="78">
        <f t="shared" si="47"/>
        <v>0</v>
      </c>
      <c r="D547" s="78">
        <f>'TARIFA SIN IVA MODIFICABLE '!D547</f>
        <v>0</v>
      </c>
      <c r="E547" s="78">
        <f t="shared" si="48"/>
        <v>0</v>
      </c>
      <c r="F547" s="78">
        <f t="shared" si="48"/>
        <v>0</v>
      </c>
      <c r="G547" s="78">
        <f t="shared" si="48"/>
        <v>0</v>
      </c>
      <c r="H547" s="78">
        <f>'TARIFA SIN IVA MODIFICABLE '!E547</f>
        <v>0</v>
      </c>
      <c r="I547" s="78">
        <f t="shared" si="49"/>
        <v>0</v>
      </c>
      <c r="J547" s="78">
        <f t="shared" si="49"/>
        <v>0</v>
      </c>
      <c r="K547" s="78">
        <f t="shared" si="49"/>
        <v>0</v>
      </c>
      <c r="L547" s="78">
        <f t="shared" si="49"/>
        <v>0</v>
      </c>
      <c r="M547" s="78">
        <f t="shared" si="50"/>
        <v>0</v>
      </c>
      <c r="N547" s="78">
        <f t="shared" si="50"/>
        <v>0</v>
      </c>
      <c r="O547" s="78">
        <f t="shared" si="50"/>
        <v>0</v>
      </c>
      <c r="P547" s="78">
        <f t="shared" si="50"/>
        <v>0</v>
      </c>
      <c r="Q547" s="78">
        <f t="shared" si="51"/>
        <v>0</v>
      </c>
      <c r="R547" s="78">
        <f t="shared" si="51"/>
        <v>0</v>
      </c>
      <c r="S547" s="78">
        <f t="shared" si="51"/>
        <v>0</v>
      </c>
    </row>
    <row r="548" spans="1:19" x14ac:dyDescent="0.25">
      <c r="A548" s="88" t="str">
        <f>IFERROR(CONCATENATE('TARIFA SIN IVA MODIFICABLE '!A548," ",'TARIFA SIN IVA MODIFICABLE '!B548),"")</f>
        <v xml:space="preserve"> </v>
      </c>
      <c r="B548" s="78">
        <f>'TARIFA SIN IVA MODIFICABLE '!C548</f>
        <v>0</v>
      </c>
      <c r="C548" s="78">
        <f t="shared" si="47"/>
        <v>0</v>
      </c>
      <c r="D548" s="78">
        <f>'TARIFA SIN IVA MODIFICABLE '!D548</f>
        <v>0</v>
      </c>
      <c r="E548" s="78">
        <f t="shared" si="48"/>
        <v>0</v>
      </c>
      <c r="F548" s="78">
        <f t="shared" si="48"/>
        <v>0</v>
      </c>
      <c r="G548" s="78">
        <f t="shared" si="48"/>
        <v>0</v>
      </c>
      <c r="H548" s="78">
        <f>'TARIFA SIN IVA MODIFICABLE '!E548</f>
        <v>0</v>
      </c>
      <c r="I548" s="78">
        <f t="shared" si="49"/>
        <v>0</v>
      </c>
      <c r="J548" s="78">
        <f t="shared" si="49"/>
        <v>0</v>
      </c>
      <c r="K548" s="78">
        <f t="shared" si="49"/>
        <v>0</v>
      </c>
      <c r="L548" s="78">
        <f t="shared" si="49"/>
        <v>0</v>
      </c>
      <c r="M548" s="78">
        <f t="shared" si="50"/>
        <v>0</v>
      </c>
      <c r="N548" s="78">
        <f t="shared" si="50"/>
        <v>0</v>
      </c>
      <c r="O548" s="78">
        <f t="shared" si="50"/>
        <v>0</v>
      </c>
      <c r="P548" s="78">
        <f t="shared" si="50"/>
        <v>0</v>
      </c>
      <c r="Q548" s="78">
        <f t="shared" si="51"/>
        <v>0</v>
      </c>
      <c r="R548" s="78">
        <f t="shared" si="51"/>
        <v>0</v>
      </c>
      <c r="S548" s="78">
        <f t="shared" si="51"/>
        <v>0</v>
      </c>
    </row>
    <row r="549" spans="1:19" x14ac:dyDescent="0.25">
      <c r="A549" s="88" t="str">
        <f>IFERROR(CONCATENATE('TARIFA SIN IVA MODIFICABLE '!A549," ",'TARIFA SIN IVA MODIFICABLE '!B549),"")</f>
        <v xml:space="preserve"> </v>
      </c>
      <c r="B549" s="78">
        <f>'TARIFA SIN IVA MODIFICABLE '!C549</f>
        <v>0</v>
      </c>
      <c r="C549" s="78">
        <f t="shared" si="47"/>
        <v>0</v>
      </c>
      <c r="D549" s="78">
        <f>'TARIFA SIN IVA MODIFICABLE '!D549</f>
        <v>0</v>
      </c>
      <c r="E549" s="78">
        <f t="shared" si="48"/>
        <v>0</v>
      </c>
      <c r="F549" s="78">
        <f t="shared" si="48"/>
        <v>0</v>
      </c>
      <c r="G549" s="78">
        <f t="shared" si="48"/>
        <v>0</v>
      </c>
      <c r="H549" s="78">
        <f>'TARIFA SIN IVA MODIFICABLE '!E549</f>
        <v>0</v>
      </c>
      <c r="I549" s="78">
        <f t="shared" si="49"/>
        <v>0</v>
      </c>
      <c r="J549" s="78">
        <f t="shared" si="49"/>
        <v>0</v>
      </c>
      <c r="K549" s="78">
        <f t="shared" si="49"/>
        <v>0</v>
      </c>
      <c r="L549" s="78">
        <f t="shared" si="49"/>
        <v>0</v>
      </c>
      <c r="M549" s="78">
        <f t="shared" si="50"/>
        <v>0</v>
      </c>
      <c r="N549" s="78">
        <f t="shared" si="50"/>
        <v>0</v>
      </c>
      <c r="O549" s="78">
        <f t="shared" si="50"/>
        <v>0</v>
      </c>
      <c r="P549" s="78">
        <f t="shared" si="50"/>
        <v>0</v>
      </c>
      <c r="Q549" s="78">
        <f t="shared" si="51"/>
        <v>0</v>
      </c>
      <c r="R549" s="78">
        <f t="shared" si="51"/>
        <v>0</v>
      </c>
      <c r="S549" s="78">
        <f t="shared" si="51"/>
        <v>0</v>
      </c>
    </row>
    <row r="550" spans="1:19" x14ac:dyDescent="0.25">
      <c r="A550" s="88" t="str">
        <f>IFERROR(CONCATENATE('TARIFA SIN IVA MODIFICABLE '!A550," ",'TARIFA SIN IVA MODIFICABLE '!B550),"")</f>
        <v xml:space="preserve"> </v>
      </c>
      <c r="B550" s="78">
        <f>'TARIFA SIN IVA MODIFICABLE '!C550</f>
        <v>0</v>
      </c>
      <c r="C550" s="78">
        <f t="shared" si="47"/>
        <v>0</v>
      </c>
      <c r="D550" s="78">
        <f>'TARIFA SIN IVA MODIFICABLE '!D550</f>
        <v>0</v>
      </c>
      <c r="E550" s="78">
        <f t="shared" si="48"/>
        <v>0</v>
      </c>
      <c r="F550" s="78">
        <f t="shared" si="48"/>
        <v>0</v>
      </c>
      <c r="G550" s="78">
        <f t="shared" si="48"/>
        <v>0</v>
      </c>
      <c r="H550" s="78">
        <f>'TARIFA SIN IVA MODIFICABLE '!E550</f>
        <v>0</v>
      </c>
      <c r="I550" s="78">
        <f t="shared" si="49"/>
        <v>0</v>
      </c>
      <c r="J550" s="78">
        <f t="shared" si="49"/>
        <v>0</v>
      </c>
      <c r="K550" s="78">
        <f t="shared" si="49"/>
        <v>0</v>
      </c>
      <c r="L550" s="78">
        <f t="shared" si="49"/>
        <v>0</v>
      </c>
      <c r="M550" s="78">
        <f t="shared" si="50"/>
        <v>0</v>
      </c>
      <c r="N550" s="78">
        <f t="shared" si="50"/>
        <v>0</v>
      </c>
      <c r="O550" s="78">
        <f t="shared" si="50"/>
        <v>0</v>
      </c>
      <c r="P550" s="78">
        <f t="shared" si="50"/>
        <v>0</v>
      </c>
      <c r="Q550" s="78">
        <f t="shared" si="51"/>
        <v>0</v>
      </c>
      <c r="R550" s="78">
        <f t="shared" si="51"/>
        <v>0</v>
      </c>
      <c r="S550" s="78">
        <f t="shared" si="51"/>
        <v>0</v>
      </c>
    </row>
    <row r="551" spans="1:19" x14ac:dyDescent="0.25">
      <c r="A551" s="88" t="str">
        <f>IFERROR(CONCATENATE('TARIFA SIN IVA MODIFICABLE '!A551," ",'TARIFA SIN IVA MODIFICABLE '!B551),"")</f>
        <v xml:space="preserve"> </v>
      </c>
      <c r="B551" s="78">
        <f>'TARIFA SIN IVA MODIFICABLE '!C551</f>
        <v>0</v>
      </c>
      <c r="C551" s="78">
        <f t="shared" si="47"/>
        <v>0</v>
      </c>
      <c r="D551" s="78">
        <f>'TARIFA SIN IVA MODIFICABLE '!D551</f>
        <v>0</v>
      </c>
      <c r="E551" s="78">
        <f t="shared" si="48"/>
        <v>0</v>
      </c>
      <c r="F551" s="78">
        <f t="shared" si="48"/>
        <v>0</v>
      </c>
      <c r="G551" s="78">
        <f t="shared" si="48"/>
        <v>0</v>
      </c>
      <c r="H551" s="78">
        <f>'TARIFA SIN IVA MODIFICABLE '!E551</f>
        <v>0</v>
      </c>
      <c r="I551" s="78">
        <f t="shared" si="49"/>
        <v>0</v>
      </c>
      <c r="J551" s="78">
        <f t="shared" si="49"/>
        <v>0</v>
      </c>
      <c r="K551" s="78">
        <f t="shared" si="49"/>
        <v>0</v>
      </c>
      <c r="L551" s="78">
        <f t="shared" si="49"/>
        <v>0</v>
      </c>
      <c r="M551" s="78">
        <f t="shared" si="50"/>
        <v>0</v>
      </c>
      <c r="N551" s="78">
        <f t="shared" si="50"/>
        <v>0</v>
      </c>
      <c r="O551" s="78">
        <f t="shared" si="50"/>
        <v>0</v>
      </c>
      <c r="P551" s="78">
        <f t="shared" si="50"/>
        <v>0</v>
      </c>
      <c r="Q551" s="78">
        <f t="shared" si="51"/>
        <v>0</v>
      </c>
      <c r="R551" s="78">
        <f t="shared" si="51"/>
        <v>0</v>
      </c>
      <c r="S551" s="78">
        <f t="shared" si="51"/>
        <v>0</v>
      </c>
    </row>
    <row r="552" spans="1:19" x14ac:dyDescent="0.25">
      <c r="A552" s="88" t="str">
        <f>IFERROR(CONCATENATE('TARIFA SIN IVA MODIFICABLE '!A552," ",'TARIFA SIN IVA MODIFICABLE '!B552),"")</f>
        <v xml:space="preserve"> </v>
      </c>
      <c r="B552" s="78">
        <f>'TARIFA SIN IVA MODIFICABLE '!C552</f>
        <v>0</v>
      </c>
      <c r="C552" s="78">
        <f t="shared" si="47"/>
        <v>0</v>
      </c>
      <c r="D552" s="78">
        <f>'TARIFA SIN IVA MODIFICABLE '!D552</f>
        <v>0</v>
      </c>
      <c r="E552" s="78">
        <f t="shared" si="48"/>
        <v>0</v>
      </c>
      <c r="F552" s="78">
        <f t="shared" si="48"/>
        <v>0</v>
      </c>
      <c r="G552" s="78">
        <f t="shared" si="48"/>
        <v>0</v>
      </c>
      <c r="H552" s="78">
        <f>'TARIFA SIN IVA MODIFICABLE '!E552</f>
        <v>0</v>
      </c>
      <c r="I552" s="78">
        <f t="shared" si="49"/>
        <v>0</v>
      </c>
      <c r="J552" s="78">
        <f t="shared" si="49"/>
        <v>0</v>
      </c>
      <c r="K552" s="78">
        <f t="shared" si="49"/>
        <v>0</v>
      </c>
      <c r="L552" s="78">
        <f t="shared" si="49"/>
        <v>0</v>
      </c>
      <c r="M552" s="78">
        <f t="shared" si="50"/>
        <v>0</v>
      </c>
      <c r="N552" s="78">
        <f t="shared" si="50"/>
        <v>0</v>
      </c>
      <c r="O552" s="78">
        <f t="shared" si="50"/>
        <v>0</v>
      </c>
      <c r="P552" s="78">
        <f t="shared" si="50"/>
        <v>0</v>
      </c>
      <c r="Q552" s="78">
        <f t="shared" si="51"/>
        <v>0</v>
      </c>
      <c r="R552" s="78">
        <f t="shared" si="51"/>
        <v>0</v>
      </c>
      <c r="S552" s="78">
        <f t="shared" si="51"/>
        <v>0</v>
      </c>
    </row>
    <row r="553" spans="1:19" x14ac:dyDescent="0.25">
      <c r="A553" s="88" t="str">
        <f>IFERROR(CONCATENATE('TARIFA SIN IVA MODIFICABLE '!A553," ",'TARIFA SIN IVA MODIFICABLE '!B553),"")</f>
        <v xml:space="preserve"> </v>
      </c>
      <c r="B553" s="78">
        <f>'TARIFA SIN IVA MODIFICABLE '!C553</f>
        <v>0</v>
      </c>
      <c r="C553" s="78">
        <f t="shared" si="47"/>
        <v>0</v>
      </c>
      <c r="D553" s="78">
        <f>'TARIFA SIN IVA MODIFICABLE '!D553</f>
        <v>0</v>
      </c>
      <c r="E553" s="78">
        <f t="shared" si="48"/>
        <v>0</v>
      </c>
      <c r="F553" s="78">
        <f t="shared" si="48"/>
        <v>0</v>
      </c>
      <c r="G553" s="78">
        <f t="shared" si="48"/>
        <v>0</v>
      </c>
      <c r="H553" s="78">
        <f>'TARIFA SIN IVA MODIFICABLE '!E553</f>
        <v>0</v>
      </c>
      <c r="I553" s="78">
        <f t="shared" si="49"/>
        <v>0</v>
      </c>
      <c r="J553" s="78">
        <f t="shared" si="49"/>
        <v>0</v>
      </c>
      <c r="K553" s="78">
        <f t="shared" si="49"/>
        <v>0</v>
      </c>
      <c r="L553" s="78">
        <f t="shared" si="49"/>
        <v>0</v>
      </c>
      <c r="M553" s="78">
        <f t="shared" si="50"/>
        <v>0</v>
      </c>
      <c r="N553" s="78">
        <f t="shared" si="50"/>
        <v>0</v>
      </c>
      <c r="O553" s="78">
        <f t="shared" si="50"/>
        <v>0</v>
      </c>
      <c r="P553" s="78">
        <f t="shared" si="50"/>
        <v>0</v>
      </c>
      <c r="Q553" s="78">
        <f t="shared" si="51"/>
        <v>0</v>
      </c>
      <c r="R553" s="78">
        <f t="shared" si="51"/>
        <v>0</v>
      </c>
      <c r="S553" s="78">
        <f t="shared" si="51"/>
        <v>0</v>
      </c>
    </row>
    <row r="554" spans="1:19" x14ac:dyDescent="0.25">
      <c r="A554" s="88" t="str">
        <f>IFERROR(CONCATENATE('TARIFA SIN IVA MODIFICABLE '!A554," ",'TARIFA SIN IVA MODIFICABLE '!B554),"")</f>
        <v xml:space="preserve"> </v>
      </c>
      <c r="B554" s="78">
        <f>'TARIFA SIN IVA MODIFICABLE '!C554</f>
        <v>0</v>
      </c>
      <c r="C554" s="78">
        <f t="shared" si="47"/>
        <v>0</v>
      </c>
      <c r="D554" s="78">
        <f>'TARIFA SIN IVA MODIFICABLE '!D554</f>
        <v>0</v>
      </c>
      <c r="E554" s="78">
        <f t="shared" si="48"/>
        <v>0</v>
      </c>
      <c r="F554" s="78">
        <f t="shared" si="48"/>
        <v>0</v>
      </c>
      <c r="G554" s="78">
        <f t="shared" si="48"/>
        <v>0</v>
      </c>
      <c r="H554" s="78">
        <f>'TARIFA SIN IVA MODIFICABLE '!E554</f>
        <v>0</v>
      </c>
      <c r="I554" s="78">
        <f t="shared" si="49"/>
        <v>0</v>
      </c>
      <c r="J554" s="78">
        <f t="shared" si="49"/>
        <v>0</v>
      </c>
      <c r="K554" s="78">
        <f t="shared" si="49"/>
        <v>0</v>
      </c>
      <c r="L554" s="78">
        <f t="shared" si="49"/>
        <v>0</v>
      </c>
      <c r="M554" s="78">
        <f t="shared" si="50"/>
        <v>0</v>
      </c>
      <c r="N554" s="78">
        <f t="shared" si="50"/>
        <v>0</v>
      </c>
      <c r="O554" s="78">
        <f t="shared" si="50"/>
        <v>0</v>
      </c>
      <c r="P554" s="78">
        <f t="shared" si="50"/>
        <v>0</v>
      </c>
      <c r="Q554" s="78">
        <f t="shared" si="51"/>
        <v>0</v>
      </c>
      <c r="R554" s="78">
        <f t="shared" si="51"/>
        <v>0</v>
      </c>
      <c r="S554" s="78">
        <f t="shared" si="51"/>
        <v>0</v>
      </c>
    </row>
    <row r="555" spans="1:19" x14ac:dyDescent="0.25">
      <c r="A555" s="88" t="str">
        <f>IFERROR(CONCATENATE('TARIFA SIN IVA MODIFICABLE '!A555," ",'TARIFA SIN IVA MODIFICABLE '!B555),"")</f>
        <v xml:space="preserve"> </v>
      </c>
      <c r="B555" s="78">
        <f>'TARIFA SIN IVA MODIFICABLE '!C555</f>
        <v>0</v>
      </c>
      <c r="C555" s="78">
        <f t="shared" si="47"/>
        <v>0</v>
      </c>
      <c r="D555" s="78">
        <f>'TARIFA SIN IVA MODIFICABLE '!D555</f>
        <v>0</v>
      </c>
      <c r="E555" s="78">
        <f t="shared" si="48"/>
        <v>0</v>
      </c>
      <c r="F555" s="78">
        <f t="shared" si="48"/>
        <v>0</v>
      </c>
      <c r="G555" s="78">
        <f t="shared" si="48"/>
        <v>0</v>
      </c>
      <c r="H555" s="78">
        <f>'TARIFA SIN IVA MODIFICABLE '!E555</f>
        <v>0</v>
      </c>
      <c r="I555" s="78">
        <f t="shared" si="49"/>
        <v>0</v>
      </c>
      <c r="J555" s="78">
        <f t="shared" si="49"/>
        <v>0</v>
      </c>
      <c r="K555" s="78">
        <f t="shared" si="49"/>
        <v>0</v>
      </c>
      <c r="L555" s="78">
        <f t="shared" si="49"/>
        <v>0</v>
      </c>
      <c r="M555" s="78">
        <f t="shared" si="50"/>
        <v>0</v>
      </c>
      <c r="N555" s="78">
        <f t="shared" si="50"/>
        <v>0</v>
      </c>
      <c r="O555" s="78">
        <f t="shared" si="50"/>
        <v>0</v>
      </c>
      <c r="P555" s="78">
        <f t="shared" si="50"/>
        <v>0</v>
      </c>
      <c r="Q555" s="78">
        <f t="shared" si="51"/>
        <v>0</v>
      </c>
      <c r="R555" s="78">
        <f t="shared" si="51"/>
        <v>0</v>
      </c>
      <c r="S555" s="78">
        <f t="shared" si="51"/>
        <v>0</v>
      </c>
    </row>
    <row r="556" spans="1:19" x14ac:dyDescent="0.25">
      <c r="A556" s="88" t="str">
        <f>IFERROR(CONCATENATE('TARIFA SIN IVA MODIFICABLE '!A556," ",'TARIFA SIN IVA MODIFICABLE '!B556),"")</f>
        <v xml:space="preserve"> </v>
      </c>
      <c r="B556" s="78">
        <f>'TARIFA SIN IVA MODIFICABLE '!C556</f>
        <v>0</v>
      </c>
      <c r="C556" s="78">
        <f t="shared" si="47"/>
        <v>0</v>
      </c>
      <c r="D556" s="78">
        <f>'TARIFA SIN IVA MODIFICABLE '!D556</f>
        <v>0</v>
      </c>
      <c r="E556" s="78">
        <f t="shared" si="48"/>
        <v>0</v>
      </c>
      <c r="F556" s="78">
        <f t="shared" si="48"/>
        <v>0</v>
      </c>
      <c r="G556" s="78">
        <f t="shared" si="48"/>
        <v>0</v>
      </c>
      <c r="H556" s="78">
        <f>'TARIFA SIN IVA MODIFICABLE '!E556</f>
        <v>0</v>
      </c>
      <c r="I556" s="78">
        <f t="shared" si="49"/>
        <v>0</v>
      </c>
      <c r="J556" s="78">
        <f t="shared" si="49"/>
        <v>0</v>
      </c>
      <c r="K556" s="78">
        <f t="shared" si="49"/>
        <v>0</v>
      </c>
      <c r="L556" s="78">
        <f t="shared" si="49"/>
        <v>0</v>
      </c>
      <c r="M556" s="78">
        <f t="shared" si="50"/>
        <v>0</v>
      </c>
      <c r="N556" s="78">
        <f t="shared" si="50"/>
        <v>0</v>
      </c>
      <c r="O556" s="78">
        <f t="shared" si="50"/>
        <v>0</v>
      </c>
      <c r="P556" s="78">
        <f t="shared" si="50"/>
        <v>0</v>
      </c>
      <c r="Q556" s="78">
        <f t="shared" si="51"/>
        <v>0</v>
      </c>
      <c r="R556" s="78">
        <f t="shared" si="51"/>
        <v>0</v>
      </c>
      <c r="S556" s="78">
        <f t="shared" si="51"/>
        <v>0</v>
      </c>
    </row>
    <row r="557" spans="1:19" x14ac:dyDescent="0.25">
      <c r="A557" s="88" t="str">
        <f>IFERROR(CONCATENATE('TARIFA SIN IVA MODIFICABLE '!A557," ",'TARIFA SIN IVA MODIFICABLE '!B557),"")</f>
        <v xml:space="preserve"> </v>
      </c>
      <c r="B557" s="78">
        <f>'TARIFA SIN IVA MODIFICABLE '!C557</f>
        <v>0</v>
      </c>
      <c r="C557" s="78">
        <f t="shared" si="47"/>
        <v>0</v>
      </c>
      <c r="D557" s="78">
        <f>'TARIFA SIN IVA MODIFICABLE '!D557</f>
        <v>0</v>
      </c>
      <c r="E557" s="78">
        <f t="shared" si="48"/>
        <v>0</v>
      </c>
      <c r="F557" s="78">
        <f t="shared" si="48"/>
        <v>0</v>
      </c>
      <c r="G557" s="78">
        <f t="shared" si="48"/>
        <v>0</v>
      </c>
      <c r="H557" s="78">
        <f>'TARIFA SIN IVA MODIFICABLE '!E557</f>
        <v>0</v>
      </c>
      <c r="I557" s="78">
        <f t="shared" si="49"/>
        <v>0</v>
      </c>
      <c r="J557" s="78">
        <f t="shared" si="49"/>
        <v>0</v>
      </c>
      <c r="K557" s="78">
        <f t="shared" si="49"/>
        <v>0</v>
      </c>
      <c r="L557" s="78">
        <f t="shared" si="49"/>
        <v>0</v>
      </c>
      <c r="M557" s="78">
        <f t="shared" si="50"/>
        <v>0</v>
      </c>
      <c r="N557" s="78">
        <f t="shared" si="50"/>
        <v>0</v>
      </c>
      <c r="O557" s="78">
        <f t="shared" si="50"/>
        <v>0</v>
      </c>
      <c r="P557" s="78">
        <f t="shared" si="50"/>
        <v>0</v>
      </c>
      <c r="Q557" s="78">
        <f t="shared" si="51"/>
        <v>0</v>
      </c>
      <c r="R557" s="78">
        <f t="shared" si="51"/>
        <v>0</v>
      </c>
      <c r="S557" s="78">
        <f t="shared" si="51"/>
        <v>0</v>
      </c>
    </row>
    <row r="558" spans="1:19" x14ac:dyDescent="0.25">
      <c r="A558" s="88" t="str">
        <f>IFERROR(CONCATENATE('TARIFA SIN IVA MODIFICABLE '!A558," ",'TARIFA SIN IVA MODIFICABLE '!B558),"")</f>
        <v xml:space="preserve"> </v>
      </c>
      <c r="B558" s="78">
        <f>'TARIFA SIN IVA MODIFICABLE '!C558</f>
        <v>0</v>
      </c>
      <c r="C558" s="78">
        <f t="shared" si="47"/>
        <v>0</v>
      </c>
      <c r="D558" s="78">
        <f>'TARIFA SIN IVA MODIFICABLE '!D558</f>
        <v>0</v>
      </c>
      <c r="E558" s="78">
        <f t="shared" si="48"/>
        <v>0</v>
      </c>
      <c r="F558" s="78">
        <f t="shared" si="48"/>
        <v>0</v>
      </c>
      <c r="G558" s="78">
        <f t="shared" si="48"/>
        <v>0</v>
      </c>
      <c r="H558" s="78">
        <f>'TARIFA SIN IVA MODIFICABLE '!E558</f>
        <v>0</v>
      </c>
      <c r="I558" s="78">
        <f t="shared" si="49"/>
        <v>0</v>
      </c>
      <c r="J558" s="78">
        <f t="shared" si="49"/>
        <v>0</v>
      </c>
      <c r="K558" s="78">
        <f t="shared" si="49"/>
        <v>0</v>
      </c>
      <c r="L558" s="78">
        <f t="shared" si="49"/>
        <v>0</v>
      </c>
      <c r="M558" s="78">
        <f t="shared" si="50"/>
        <v>0</v>
      </c>
      <c r="N558" s="78">
        <f t="shared" si="50"/>
        <v>0</v>
      </c>
      <c r="O558" s="78">
        <f t="shared" si="50"/>
        <v>0</v>
      </c>
      <c r="P558" s="78">
        <f t="shared" si="50"/>
        <v>0</v>
      </c>
      <c r="Q558" s="78">
        <f t="shared" si="51"/>
        <v>0</v>
      </c>
      <c r="R558" s="78">
        <f t="shared" si="51"/>
        <v>0</v>
      </c>
      <c r="S558" s="78">
        <f t="shared" si="51"/>
        <v>0</v>
      </c>
    </row>
    <row r="559" spans="1:19" x14ac:dyDescent="0.25">
      <c r="A559" s="88" t="str">
        <f>IFERROR(CONCATENATE('TARIFA SIN IVA MODIFICABLE '!A559," ",'TARIFA SIN IVA MODIFICABLE '!B559),"")</f>
        <v xml:space="preserve"> </v>
      </c>
      <c r="B559" s="78">
        <f>'TARIFA SIN IVA MODIFICABLE '!C559</f>
        <v>0</v>
      </c>
      <c r="C559" s="78">
        <f t="shared" si="47"/>
        <v>0</v>
      </c>
      <c r="D559" s="78">
        <f>'TARIFA SIN IVA MODIFICABLE '!D559</f>
        <v>0</v>
      </c>
      <c r="E559" s="78">
        <f t="shared" si="48"/>
        <v>0</v>
      </c>
      <c r="F559" s="78">
        <f t="shared" si="48"/>
        <v>0</v>
      </c>
      <c r="G559" s="78">
        <f t="shared" si="48"/>
        <v>0</v>
      </c>
      <c r="H559" s="78">
        <f>'TARIFA SIN IVA MODIFICABLE '!E559</f>
        <v>0</v>
      </c>
      <c r="I559" s="78">
        <f t="shared" si="49"/>
        <v>0</v>
      </c>
      <c r="J559" s="78">
        <f t="shared" si="49"/>
        <v>0</v>
      </c>
      <c r="K559" s="78">
        <f t="shared" si="49"/>
        <v>0</v>
      </c>
      <c r="L559" s="78">
        <f t="shared" si="49"/>
        <v>0</v>
      </c>
      <c r="M559" s="78">
        <f t="shared" si="50"/>
        <v>0</v>
      </c>
      <c r="N559" s="78">
        <f t="shared" si="50"/>
        <v>0</v>
      </c>
      <c r="O559" s="78">
        <f t="shared" si="50"/>
        <v>0</v>
      </c>
      <c r="P559" s="78">
        <f t="shared" si="50"/>
        <v>0</v>
      </c>
      <c r="Q559" s="78">
        <f t="shared" si="51"/>
        <v>0</v>
      </c>
      <c r="R559" s="78">
        <f t="shared" si="51"/>
        <v>0</v>
      </c>
      <c r="S559" s="78">
        <f t="shared" si="51"/>
        <v>0</v>
      </c>
    </row>
    <row r="560" spans="1:19" x14ac:dyDescent="0.25">
      <c r="A560" s="88" t="str">
        <f>IFERROR(CONCATENATE('TARIFA SIN IVA MODIFICABLE '!A560," ",'TARIFA SIN IVA MODIFICABLE '!B560),"")</f>
        <v xml:space="preserve"> </v>
      </c>
      <c r="B560" s="78">
        <f>'TARIFA SIN IVA MODIFICABLE '!C560</f>
        <v>0</v>
      </c>
      <c r="C560" s="78">
        <f t="shared" si="47"/>
        <v>0</v>
      </c>
      <c r="D560" s="78">
        <f>'TARIFA SIN IVA MODIFICABLE '!D560</f>
        <v>0</v>
      </c>
      <c r="E560" s="78">
        <f t="shared" si="48"/>
        <v>0</v>
      </c>
      <c r="F560" s="78">
        <f t="shared" si="48"/>
        <v>0</v>
      </c>
      <c r="G560" s="78">
        <f t="shared" si="48"/>
        <v>0</v>
      </c>
      <c r="H560" s="78">
        <f>'TARIFA SIN IVA MODIFICABLE '!E560</f>
        <v>0</v>
      </c>
      <c r="I560" s="78">
        <f t="shared" si="49"/>
        <v>0</v>
      </c>
      <c r="J560" s="78">
        <f t="shared" si="49"/>
        <v>0</v>
      </c>
      <c r="K560" s="78">
        <f t="shared" si="49"/>
        <v>0</v>
      </c>
      <c r="L560" s="78">
        <f t="shared" si="49"/>
        <v>0</v>
      </c>
      <c r="M560" s="78">
        <f t="shared" si="50"/>
        <v>0</v>
      </c>
      <c r="N560" s="78">
        <f t="shared" si="50"/>
        <v>0</v>
      </c>
      <c r="O560" s="78">
        <f t="shared" si="50"/>
        <v>0</v>
      </c>
      <c r="P560" s="78">
        <f t="shared" si="50"/>
        <v>0</v>
      </c>
      <c r="Q560" s="78">
        <f t="shared" si="51"/>
        <v>0</v>
      </c>
      <c r="R560" s="78">
        <f t="shared" si="51"/>
        <v>0</v>
      </c>
      <c r="S560" s="78">
        <f t="shared" si="51"/>
        <v>0</v>
      </c>
    </row>
    <row r="561" spans="1:19" x14ac:dyDescent="0.25">
      <c r="A561" s="88" t="str">
        <f>IFERROR(CONCATENATE('TARIFA SIN IVA MODIFICABLE '!A561," ",'TARIFA SIN IVA MODIFICABLE '!B561),"")</f>
        <v xml:space="preserve"> </v>
      </c>
      <c r="B561" s="78">
        <f>'TARIFA SIN IVA MODIFICABLE '!C561</f>
        <v>0</v>
      </c>
      <c r="C561" s="78">
        <f t="shared" si="47"/>
        <v>0</v>
      </c>
      <c r="D561" s="78">
        <f>'TARIFA SIN IVA MODIFICABLE '!D561</f>
        <v>0</v>
      </c>
      <c r="E561" s="78">
        <f t="shared" si="48"/>
        <v>0</v>
      </c>
      <c r="F561" s="78">
        <f t="shared" si="48"/>
        <v>0</v>
      </c>
      <c r="G561" s="78">
        <f t="shared" si="48"/>
        <v>0</v>
      </c>
      <c r="H561" s="78">
        <f>'TARIFA SIN IVA MODIFICABLE '!E561</f>
        <v>0</v>
      </c>
      <c r="I561" s="78">
        <f t="shared" si="49"/>
        <v>0</v>
      </c>
      <c r="J561" s="78">
        <f t="shared" si="49"/>
        <v>0</v>
      </c>
      <c r="K561" s="78">
        <f t="shared" si="49"/>
        <v>0</v>
      </c>
      <c r="L561" s="78">
        <f t="shared" si="49"/>
        <v>0</v>
      </c>
      <c r="M561" s="78">
        <f t="shared" si="50"/>
        <v>0</v>
      </c>
      <c r="N561" s="78">
        <f t="shared" si="50"/>
        <v>0</v>
      </c>
      <c r="O561" s="78">
        <f t="shared" si="50"/>
        <v>0</v>
      </c>
      <c r="P561" s="78">
        <f t="shared" si="50"/>
        <v>0</v>
      </c>
      <c r="Q561" s="78">
        <f t="shared" si="51"/>
        <v>0</v>
      </c>
      <c r="R561" s="78">
        <f t="shared" si="51"/>
        <v>0</v>
      </c>
      <c r="S561" s="78">
        <f t="shared" si="51"/>
        <v>0</v>
      </c>
    </row>
    <row r="562" spans="1:19" x14ac:dyDescent="0.25">
      <c r="A562" s="88" t="str">
        <f>IFERROR(CONCATENATE('TARIFA SIN IVA MODIFICABLE '!A562," ",'TARIFA SIN IVA MODIFICABLE '!B562),"")</f>
        <v xml:space="preserve"> </v>
      </c>
      <c r="B562" s="78">
        <f>'TARIFA SIN IVA MODIFICABLE '!C562</f>
        <v>0</v>
      </c>
      <c r="C562" s="78">
        <f t="shared" si="47"/>
        <v>0</v>
      </c>
      <c r="D562" s="78">
        <f>'TARIFA SIN IVA MODIFICABLE '!D562</f>
        <v>0</v>
      </c>
      <c r="E562" s="78">
        <f t="shared" si="48"/>
        <v>0</v>
      </c>
      <c r="F562" s="78">
        <f t="shared" si="48"/>
        <v>0</v>
      </c>
      <c r="G562" s="78">
        <f t="shared" si="48"/>
        <v>0</v>
      </c>
      <c r="H562" s="78">
        <f>'TARIFA SIN IVA MODIFICABLE '!E562</f>
        <v>0</v>
      </c>
      <c r="I562" s="78">
        <f t="shared" si="49"/>
        <v>0</v>
      </c>
      <c r="J562" s="78">
        <f t="shared" si="49"/>
        <v>0</v>
      </c>
      <c r="K562" s="78">
        <f t="shared" si="49"/>
        <v>0</v>
      </c>
      <c r="L562" s="78">
        <f t="shared" si="49"/>
        <v>0</v>
      </c>
      <c r="M562" s="78">
        <f t="shared" si="50"/>
        <v>0</v>
      </c>
      <c r="N562" s="78">
        <f t="shared" si="50"/>
        <v>0</v>
      </c>
      <c r="O562" s="78">
        <f t="shared" si="50"/>
        <v>0</v>
      </c>
      <c r="P562" s="78">
        <f t="shared" si="50"/>
        <v>0</v>
      </c>
      <c r="Q562" s="78">
        <f t="shared" si="51"/>
        <v>0</v>
      </c>
      <c r="R562" s="78">
        <f t="shared" si="51"/>
        <v>0</v>
      </c>
      <c r="S562" s="78">
        <f t="shared" si="51"/>
        <v>0</v>
      </c>
    </row>
    <row r="563" spans="1:19" x14ac:dyDescent="0.25">
      <c r="A563" s="88" t="str">
        <f>IFERROR(CONCATENATE('TARIFA SIN IVA MODIFICABLE '!A563," ",'TARIFA SIN IVA MODIFICABLE '!B563),"")</f>
        <v xml:space="preserve"> </v>
      </c>
      <c r="B563" s="78">
        <f>'TARIFA SIN IVA MODIFICABLE '!C563</f>
        <v>0</v>
      </c>
      <c r="C563" s="78">
        <f t="shared" si="47"/>
        <v>0</v>
      </c>
      <c r="D563" s="78">
        <f>'TARIFA SIN IVA MODIFICABLE '!D563</f>
        <v>0</v>
      </c>
      <c r="E563" s="78">
        <f t="shared" si="48"/>
        <v>0</v>
      </c>
      <c r="F563" s="78">
        <f t="shared" si="48"/>
        <v>0</v>
      </c>
      <c r="G563" s="78">
        <f t="shared" si="48"/>
        <v>0</v>
      </c>
      <c r="H563" s="78">
        <f>'TARIFA SIN IVA MODIFICABLE '!E563</f>
        <v>0</v>
      </c>
      <c r="I563" s="78">
        <f t="shared" si="49"/>
        <v>0</v>
      </c>
      <c r="J563" s="78">
        <f t="shared" si="49"/>
        <v>0</v>
      </c>
      <c r="K563" s="78">
        <f t="shared" si="49"/>
        <v>0</v>
      </c>
      <c r="L563" s="78">
        <f t="shared" si="49"/>
        <v>0</v>
      </c>
      <c r="M563" s="78">
        <f t="shared" si="50"/>
        <v>0</v>
      </c>
      <c r="N563" s="78">
        <f t="shared" si="50"/>
        <v>0</v>
      </c>
      <c r="O563" s="78">
        <f t="shared" si="50"/>
        <v>0</v>
      </c>
      <c r="P563" s="78">
        <f t="shared" si="50"/>
        <v>0</v>
      </c>
      <c r="Q563" s="78">
        <f t="shared" si="51"/>
        <v>0</v>
      </c>
      <c r="R563" s="78">
        <f t="shared" si="51"/>
        <v>0</v>
      </c>
      <c r="S563" s="78">
        <f t="shared" si="51"/>
        <v>0</v>
      </c>
    </row>
    <row r="564" spans="1:19" x14ac:dyDescent="0.25">
      <c r="A564" s="88" t="str">
        <f>IFERROR(CONCATENATE('TARIFA SIN IVA MODIFICABLE '!A564," ",'TARIFA SIN IVA MODIFICABLE '!B564),"")</f>
        <v xml:space="preserve"> </v>
      </c>
      <c r="B564" s="78">
        <f>'TARIFA SIN IVA MODIFICABLE '!C564</f>
        <v>0</v>
      </c>
      <c r="C564" s="78">
        <f t="shared" si="47"/>
        <v>0</v>
      </c>
      <c r="D564" s="78">
        <f>'TARIFA SIN IVA MODIFICABLE '!D564</f>
        <v>0</v>
      </c>
      <c r="E564" s="78">
        <f t="shared" si="48"/>
        <v>0</v>
      </c>
      <c r="F564" s="78">
        <f t="shared" si="48"/>
        <v>0</v>
      </c>
      <c r="G564" s="78">
        <f t="shared" si="48"/>
        <v>0</v>
      </c>
      <c r="H564" s="78">
        <f>'TARIFA SIN IVA MODIFICABLE '!E564</f>
        <v>0</v>
      </c>
      <c r="I564" s="78">
        <f t="shared" si="49"/>
        <v>0</v>
      </c>
      <c r="J564" s="78">
        <f t="shared" si="49"/>
        <v>0</v>
      </c>
      <c r="K564" s="78">
        <f t="shared" si="49"/>
        <v>0</v>
      </c>
      <c r="L564" s="78">
        <f t="shared" si="49"/>
        <v>0</v>
      </c>
      <c r="M564" s="78">
        <f t="shared" si="50"/>
        <v>0</v>
      </c>
      <c r="N564" s="78">
        <f t="shared" si="50"/>
        <v>0</v>
      </c>
      <c r="O564" s="78">
        <f t="shared" si="50"/>
        <v>0</v>
      </c>
      <c r="P564" s="78">
        <f t="shared" si="50"/>
        <v>0</v>
      </c>
      <c r="Q564" s="78">
        <f t="shared" si="51"/>
        <v>0</v>
      </c>
      <c r="R564" s="78">
        <f t="shared" si="51"/>
        <v>0</v>
      </c>
      <c r="S564" s="78">
        <f t="shared" si="51"/>
        <v>0</v>
      </c>
    </row>
    <row r="565" spans="1:19" x14ac:dyDescent="0.25">
      <c r="A565" s="88" t="str">
        <f>IFERROR(CONCATENATE('TARIFA SIN IVA MODIFICABLE '!A565," ",'TARIFA SIN IVA MODIFICABLE '!B565),"")</f>
        <v xml:space="preserve"> </v>
      </c>
      <c r="B565" s="78">
        <f>'TARIFA SIN IVA MODIFICABLE '!C565</f>
        <v>0</v>
      </c>
      <c r="C565" s="78">
        <f t="shared" si="47"/>
        <v>0</v>
      </c>
      <c r="D565" s="78">
        <f>'TARIFA SIN IVA MODIFICABLE '!D565</f>
        <v>0</v>
      </c>
      <c r="E565" s="78">
        <f t="shared" si="48"/>
        <v>0</v>
      </c>
      <c r="F565" s="78">
        <f t="shared" si="48"/>
        <v>0</v>
      </c>
      <c r="G565" s="78">
        <f t="shared" si="48"/>
        <v>0</v>
      </c>
      <c r="H565" s="78">
        <f>'TARIFA SIN IVA MODIFICABLE '!E565</f>
        <v>0</v>
      </c>
      <c r="I565" s="78">
        <f t="shared" si="49"/>
        <v>0</v>
      </c>
      <c r="J565" s="78">
        <f t="shared" si="49"/>
        <v>0</v>
      </c>
      <c r="K565" s="78">
        <f t="shared" si="49"/>
        <v>0</v>
      </c>
      <c r="L565" s="78">
        <f t="shared" si="49"/>
        <v>0</v>
      </c>
      <c r="M565" s="78">
        <f t="shared" si="50"/>
        <v>0</v>
      </c>
      <c r="N565" s="78">
        <f t="shared" si="50"/>
        <v>0</v>
      </c>
      <c r="O565" s="78">
        <f t="shared" si="50"/>
        <v>0</v>
      </c>
      <c r="P565" s="78">
        <f t="shared" si="50"/>
        <v>0</v>
      </c>
      <c r="Q565" s="78">
        <f t="shared" si="51"/>
        <v>0</v>
      </c>
      <c r="R565" s="78">
        <f t="shared" si="51"/>
        <v>0</v>
      </c>
      <c r="S565" s="78">
        <f t="shared" si="51"/>
        <v>0</v>
      </c>
    </row>
    <row r="566" spans="1:19" x14ac:dyDescent="0.25">
      <c r="A566" s="88" t="str">
        <f>IFERROR(CONCATENATE('TARIFA SIN IVA MODIFICABLE '!A566," ",'TARIFA SIN IVA MODIFICABLE '!B566),"")</f>
        <v xml:space="preserve"> </v>
      </c>
      <c r="B566" s="78">
        <f>'TARIFA SIN IVA MODIFICABLE '!C566</f>
        <v>0</v>
      </c>
      <c r="C566" s="78">
        <f t="shared" si="47"/>
        <v>0</v>
      </c>
      <c r="D566" s="78">
        <f>'TARIFA SIN IVA MODIFICABLE '!D566</f>
        <v>0</v>
      </c>
      <c r="E566" s="78">
        <f t="shared" si="48"/>
        <v>0</v>
      </c>
      <c r="F566" s="78">
        <f t="shared" si="48"/>
        <v>0</v>
      </c>
      <c r="G566" s="78">
        <f t="shared" si="48"/>
        <v>0</v>
      </c>
      <c r="H566" s="78">
        <f>'TARIFA SIN IVA MODIFICABLE '!E566</f>
        <v>0</v>
      </c>
      <c r="I566" s="78">
        <f t="shared" si="49"/>
        <v>0</v>
      </c>
      <c r="J566" s="78">
        <f t="shared" si="49"/>
        <v>0</v>
      </c>
      <c r="K566" s="78">
        <f t="shared" si="49"/>
        <v>0</v>
      </c>
      <c r="L566" s="78">
        <f t="shared" si="49"/>
        <v>0</v>
      </c>
      <c r="M566" s="78">
        <f t="shared" si="50"/>
        <v>0</v>
      </c>
      <c r="N566" s="78">
        <f t="shared" si="50"/>
        <v>0</v>
      </c>
      <c r="O566" s="78">
        <f t="shared" si="50"/>
        <v>0</v>
      </c>
      <c r="P566" s="78">
        <f t="shared" si="50"/>
        <v>0</v>
      </c>
      <c r="Q566" s="78">
        <f t="shared" si="51"/>
        <v>0</v>
      </c>
      <c r="R566" s="78">
        <f t="shared" si="51"/>
        <v>0</v>
      </c>
      <c r="S566" s="78">
        <f t="shared" si="51"/>
        <v>0</v>
      </c>
    </row>
    <row r="567" spans="1:19" x14ac:dyDescent="0.25">
      <c r="A567" s="88" t="str">
        <f>IFERROR(CONCATENATE('TARIFA SIN IVA MODIFICABLE '!A567," ",'TARIFA SIN IVA MODIFICABLE '!B567),"")</f>
        <v xml:space="preserve"> </v>
      </c>
      <c r="B567" s="78">
        <f>'TARIFA SIN IVA MODIFICABLE '!C567</f>
        <v>0</v>
      </c>
      <c r="C567" s="78">
        <f t="shared" si="47"/>
        <v>0</v>
      </c>
      <c r="D567" s="78">
        <f>'TARIFA SIN IVA MODIFICABLE '!D567</f>
        <v>0</v>
      </c>
      <c r="E567" s="78">
        <f t="shared" si="48"/>
        <v>0</v>
      </c>
      <c r="F567" s="78">
        <f t="shared" si="48"/>
        <v>0</v>
      </c>
      <c r="G567" s="78">
        <f t="shared" si="48"/>
        <v>0</v>
      </c>
      <c r="H567" s="78">
        <f>'TARIFA SIN IVA MODIFICABLE '!E567</f>
        <v>0</v>
      </c>
      <c r="I567" s="78">
        <f t="shared" si="49"/>
        <v>0</v>
      </c>
      <c r="J567" s="78">
        <f t="shared" si="49"/>
        <v>0</v>
      </c>
      <c r="K567" s="78">
        <f t="shared" si="49"/>
        <v>0</v>
      </c>
      <c r="L567" s="78">
        <f t="shared" si="49"/>
        <v>0</v>
      </c>
      <c r="M567" s="78">
        <f t="shared" si="50"/>
        <v>0</v>
      </c>
      <c r="N567" s="78">
        <f t="shared" si="50"/>
        <v>0</v>
      </c>
      <c r="O567" s="78">
        <f t="shared" si="50"/>
        <v>0</v>
      </c>
      <c r="P567" s="78">
        <f t="shared" si="50"/>
        <v>0</v>
      </c>
      <c r="Q567" s="78">
        <f t="shared" si="51"/>
        <v>0</v>
      </c>
      <c r="R567" s="78">
        <f t="shared" si="51"/>
        <v>0</v>
      </c>
      <c r="S567" s="78">
        <f t="shared" si="51"/>
        <v>0</v>
      </c>
    </row>
    <row r="568" spans="1:19" x14ac:dyDescent="0.25">
      <c r="A568" s="88" t="str">
        <f>IFERROR(CONCATENATE('TARIFA SIN IVA MODIFICABLE '!A568," ",'TARIFA SIN IVA MODIFICABLE '!B568),"")</f>
        <v xml:space="preserve"> </v>
      </c>
      <c r="B568" s="78">
        <f>'TARIFA SIN IVA MODIFICABLE '!C568</f>
        <v>0</v>
      </c>
      <c r="C568" s="78">
        <f t="shared" si="47"/>
        <v>0</v>
      </c>
      <c r="D568" s="78">
        <f>'TARIFA SIN IVA MODIFICABLE '!D568</f>
        <v>0</v>
      </c>
      <c r="E568" s="78">
        <f t="shared" si="48"/>
        <v>0</v>
      </c>
      <c r="F568" s="78">
        <f t="shared" si="48"/>
        <v>0</v>
      </c>
      <c r="G568" s="78">
        <f t="shared" si="48"/>
        <v>0</v>
      </c>
      <c r="H568" s="78">
        <f>'TARIFA SIN IVA MODIFICABLE '!E568</f>
        <v>0</v>
      </c>
      <c r="I568" s="78">
        <f t="shared" si="49"/>
        <v>0</v>
      </c>
      <c r="J568" s="78">
        <f t="shared" si="49"/>
        <v>0</v>
      </c>
      <c r="K568" s="78">
        <f t="shared" si="49"/>
        <v>0</v>
      </c>
      <c r="L568" s="78">
        <f t="shared" si="49"/>
        <v>0</v>
      </c>
      <c r="M568" s="78">
        <f t="shared" si="50"/>
        <v>0</v>
      </c>
      <c r="N568" s="78">
        <f t="shared" si="50"/>
        <v>0</v>
      </c>
      <c r="O568" s="78">
        <f t="shared" si="50"/>
        <v>0</v>
      </c>
      <c r="P568" s="78">
        <f t="shared" si="50"/>
        <v>0</v>
      </c>
      <c r="Q568" s="78">
        <f t="shared" si="51"/>
        <v>0</v>
      </c>
      <c r="R568" s="78">
        <f t="shared" si="51"/>
        <v>0</v>
      </c>
      <c r="S568" s="78">
        <f t="shared" si="51"/>
        <v>0</v>
      </c>
    </row>
    <row r="569" spans="1:19" x14ac:dyDescent="0.25">
      <c r="A569" s="88" t="str">
        <f>IFERROR(CONCATENATE('TARIFA SIN IVA MODIFICABLE '!A569," ",'TARIFA SIN IVA MODIFICABLE '!B569),"")</f>
        <v xml:space="preserve"> </v>
      </c>
      <c r="B569" s="78">
        <f>'TARIFA SIN IVA MODIFICABLE '!C569</f>
        <v>0</v>
      </c>
      <c r="C569" s="78">
        <f t="shared" si="47"/>
        <v>0</v>
      </c>
      <c r="D569" s="78">
        <f>'TARIFA SIN IVA MODIFICABLE '!D569</f>
        <v>0</v>
      </c>
      <c r="E569" s="78">
        <f t="shared" si="48"/>
        <v>0</v>
      </c>
      <c r="F569" s="78">
        <f t="shared" si="48"/>
        <v>0</v>
      </c>
      <c r="G569" s="78">
        <f t="shared" si="48"/>
        <v>0</v>
      </c>
      <c r="H569" s="78">
        <f>'TARIFA SIN IVA MODIFICABLE '!E569</f>
        <v>0</v>
      </c>
      <c r="I569" s="78">
        <f t="shared" si="49"/>
        <v>0</v>
      </c>
      <c r="J569" s="78">
        <f t="shared" si="49"/>
        <v>0</v>
      </c>
      <c r="K569" s="78">
        <f t="shared" si="49"/>
        <v>0</v>
      </c>
      <c r="L569" s="78">
        <f t="shared" si="49"/>
        <v>0</v>
      </c>
      <c r="M569" s="78">
        <f t="shared" si="50"/>
        <v>0</v>
      </c>
      <c r="N569" s="78">
        <f t="shared" si="50"/>
        <v>0</v>
      </c>
      <c r="O569" s="78">
        <f t="shared" si="50"/>
        <v>0</v>
      </c>
      <c r="P569" s="78">
        <f t="shared" si="50"/>
        <v>0</v>
      </c>
      <c r="Q569" s="78">
        <f t="shared" si="51"/>
        <v>0</v>
      </c>
      <c r="R569" s="78">
        <f t="shared" si="51"/>
        <v>0</v>
      </c>
      <c r="S569" s="78">
        <f t="shared" si="51"/>
        <v>0</v>
      </c>
    </row>
    <row r="570" spans="1:19" x14ac:dyDescent="0.25">
      <c r="A570" s="88" t="str">
        <f>IFERROR(CONCATENATE('TARIFA SIN IVA MODIFICABLE '!A570," ",'TARIFA SIN IVA MODIFICABLE '!B570),"")</f>
        <v xml:space="preserve"> </v>
      </c>
      <c r="B570" s="78">
        <f>'TARIFA SIN IVA MODIFICABLE '!C570</f>
        <v>0</v>
      </c>
      <c r="C570" s="78">
        <f t="shared" si="47"/>
        <v>0</v>
      </c>
      <c r="D570" s="78">
        <f>'TARIFA SIN IVA MODIFICABLE '!D570</f>
        <v>0</v>
      </c>
      <c r="E570" s="78">
        <f t="shared" si="48"/>
        <v>0</v>
      </c>
      <c r="F570" s="78">
        <f t="shared" si="48"/>
        <v>0</v>
      </c>
      <c r="G570" s="78">
        <f t="shared" si="48"/>
        <v>0</v>
      </c>
      <c r="H570" s="78">
        <f>'TARIFA SIN IVA MODIFICABLE '!E570</f>
        <v>0</v>
      </c>
      <c r="I570" s="78">
        <f t="shared" si="49"/>
        <v>0</v>
      </c>
      <c r="J570" s="78">
        <f t="shared" si="49"/>
        <v>0</v>
      </c>
      <c r="K570" s="78">
        <f t="shared" si="49"/>
        <v>0</v>
      </c>
      <c r="L570" s="78">
        <f t="shared" si="49"/>
        <v>0</v>
      </c>
      <c r="M570" s="78">
        <f t="shared" si="50"/>
        <v>0</v>
      </c>
      <c r="N570" s="78">
        <f t="shared" si="50"/>
        <v>0</v>
      </c>
      <c r="O570" s="78">
        <f t="shared" si="50"/>
        <v>0</v>
      </c>
      <c r="P570" s="78">
        <f t="shared" si="50"/>
        <v>0</v>
      </c>
      <c r="Q570" s="78">
        <f t="shared" si="51"/>
        <v>0</v>
      </c>
      <c r="R570" s="78">
        <f t="shared" si="51"/>
        <v>0</v>
      </c>
      <c r="S570" s="78">
        <f t="shared" si="51"/>
        <v>0</v>
      </c>
    </row>
    <row r="571" spans="1:19" x14ac:dyDescent="0.25">
      <c r="A571" s="88" t="str">
        <f>IFERROR(CONCATENATE('TARIFA SIN IVA MODIFICABLE '!A571," ",'TARIFA SIN IVA MODIFICABLE '!B571),"")</f>
        <v xml:space="preserve"> </v>
      </c>
      <c r="B571" s="78">
        <f>'TARIFA SIN IVA MODIFICABLE '!C571</f>
        <v>0</v>
      </c>
      <c r="C571" s="78">
        <f t="shared" si="47"/>
        <v>0</v>
      </c>
      <c r="D571" s="78">
        <f>'TARIFA SIN IVA MODIFICABLE '!D571</f>
        <v>0</v>
      </c>
      <c r="E571" s="78">
        <f t="shared" si="48"/>
        <v>0</v>
      </c>
      <c r="F571" s="78">
        <f t="shared" si="48"/>
        <v>0</v>
      </c>
      <c r="G571" s="78">
        <f t="shared" si="48"/>
        <v>0</v>
      </c>
      <c r="H571" s="78">
        <f>'TARIFA SIN IVA MODIFICABLE '!E571</f>
        <v>0</v>
      </c>
      <c r="I571" s="78">
        <f t="shared" si="49"/>
        <v>0</v>
      </c>
      <c r="J571" s="78">
        <f t="shared" si="49"/>
        <v>0</v>
      </c>
      <c r="K571" s="78">
        <f t="shared" si="49"/>
        <v>0</v>
      </c>
      <c r="L571" s="78">
        <f t="shared" si="49"/>
        <v>0</v>
      </c>
      <c r="M571" s="78">
        <f t="shared" si="50"/>
        <v>0</v>
      </c>
      <c r="N571" s="78">
        <f t="shared" si="50"/>
        <v>0</v>
      </c>
      <c r="O571" s="78">
        <f t="shared" si="50"/>
        <v>0</v>
      </c>
      <c r="P571" s="78">
        <f t="shared" si="50"/>
        <v>0</v>
      </c>
      <c r="Q571" s="78">
        <f t="shared" si="51"/>
        <v>0</v>
      </c>
      <c r="R571" s="78">
        <f t="shared" si="51"/>
        <v>0</v>
      </c>
      <c r="S571" s="78">
        <f t="shared" si="51"/>
        <v>0</v>
      </c>
    </row>
    <row r="572" spans="1:19" x14ac:dyDescent="0.25">
      <c r="A572" s="88" t="str">
        <f>IFERROR(CONCATENATE('TARIFA SIN IVA MODIFICABLE '!A572," ",'TARIFA SIN IVA MODIFICABLE '!B572),"")</f>
        <v xml:space="preserve"> </v>
      </c>
      <c r="B572" s="78">
        <f>'TARIFA SIN IVA MODIFICABLE '!C572</f>
        <v>0</v>
      </c>
      <c r="C572" s="78">
        <f t="shared" si="47"/>
        <v>0</v>
      </c>
      <c r="D572" s="78">
        <f>'TARIFA SIN IVA MODIFICABLE '!D572</f>
        <v>0</v>
      </c>
      <c r="E572" s="78">
        <f t="shared" si="48"/>
        <v>0</v>
      </c>
      <c r="F572" s="78">
        <f t="shared" si="48"/>
        <v>0</v>
      </c>
      <c r="G572" s="78">
        <f t="shared" si="48"/>
        <v>0</v>
      </c>
      <c r="H572" s="78">
        <f>'TARIFA SIN IVA MODIFICABLE '!E572</f>
        <v>0</v>
      </c>
      <c r="I572" s="78">
        <f t="shared" si="49"/>
        <v>0</v>
      </c>
      <c r="J572" s="78">
        <f t="shared" si="49"/>
        <v>0</v>
      </c>
      <c r="K572" s="78">
        <f t="shared" si="49"/>
        <v>0</v>
      </c>
      <c r="L572" s="78">
        <f t="shared" si="49"/>
        <v>0</v>
      </c>
      <c r="M572" s="78">
        <f t="shared" si="50"/>
        <v>0</v>
      </c>
      <c r="N572" s="78">
        <f t="shared" si="50"/>
        <v>0</v>
      </c>
      <c r="O572" s="78">
        <f t="shared" si="50"/>
        <v>0</v>
      </c>
      <c r="P572" s="78">
        <f t="shared" si="50"/>
        <v>0</v>
      </c>
      <c r="Q572" s="78">
        <f t="shared" si="51"/>
        <v>0</v>
      </c>
      <c r="R572" s="78">
        <f t="shared" si="51"/>
        <v>0</v>
      </c>
      <c r="S572" s="78">
        <f t="shared" si="51"/>
        <v>0</v>
      </c>
    </row>
    <row r="573" spans="1:19" x14ac:dyDescent="0.25">
      <c r="A573" s="88" t="str">
        <f>IFERROR(CONCATENATE('TARIFA SIN IVA MODIFICABLE '!A573," ",'TARIFA SIN IVA MODIFICABLE '!B573),"")</f>
        <v xml:space="preserve"> </v>
      </c>
      <c r="B573" s="78">
        <f>'TARIFA SIN IVA MODIFICABLE '!C573</f>
        <v>0</v>
      </c>
      <c r="C573" s="78">
        <f t="shared" si="47"/>
        <v>0</v>
      </c>
      <c r="D573" s="78">
        <f>'TARIFA SIN IVA MODIFICABLE '!D573</f>
        <v>0</v>
      </c>
      <c r="E573" s="78">
        <f t="shared" si="48"/>
        <v>0</v>
      </c>
      <c r="F573" s="78">
        <f t="shared" si="48"/>
        <v>0</v>
      </c>
      <c r="G573" s="78">
        <f t="shared" si="48"/>
        <v>0</v>
      </c>
      <c r="H573" s="78">
        <f>'TARIFA SIN IVA MODIFICABLE '!E573</f>
        <v>0</v>
      </c>
      <c r="I573" s="78">
        <f t="shared" si="49"/>
        <v>0</v>
      </c>
      <c r="J573" s="78">
        <f t="shared" si="49"/>
        <v>0</v>
      </c>
      <c r="K573" s="78">
        <f t="shared" si="49"/>
        <v>0</v>
      </c>
      <c r="L573" s="78">
        <f t="shared" si="49"/>
        <v>0</v>
      </c>
      <c r="M573" s="78">
        <f t="shared" si="50"/>
        <v>0</v>
      </c>
      <c r="N573" s="78">
        <f t="shared" si="50"/>
        <v>0</v>
      </c>
      <c r="O573" s="78">
        <f t="shared" si="50"/>
        <v>0</v>
      </c>
      <c r="P573" s="78">
        <f t="shared" si="50"/>
        <v>0</v>
      </c>
      <c r="Q573" s="78">
        <f t="shared" si="51"/>
        <v>0</v>
      </c>
      <c r="R573" s="78">
        <f t="shared" si="51"/>
        <v>0</v>
      </c>
      <c r="S573" s="78">
        <f t="shared" si="51"/>
        <v>0</v>
      </c>
    </row>
    <row r="574" spans="1:19" x14ac:dyDescent="0.25">
      <c r="A574" s="88" t="str">
        <f>IFERROR(CONCATENATE('TARIFA SIN IVA MODIFICABLE '!A574," ",'TARIFA SIN IVA MODIFICABLE '!B574),"")</f>
        <v xml:space="preserve"> </v>
      </c>
      <c r="B574" s="78">
        <f>'TARIFA SIN IVA MODIFICABLE '!C574</f>
        <v>0</v>
      </c>
      <c r="C574" s="78">
        <f t="shared" si="47"/>
        <v>0</v>
      </c>
      <c r="D574" s="78">
        <f>'TARIFA SIN IVA MODIFICABLE '!D574</f>
        <v>0</v>
      </c>
      <c r="E574" s="78">
        <f t="shared" si="48"/>
        <v>0</v>
      </c>
      <c r="F574" s="78">
        <f t="shared" si="48"/>
        <v>0</v>
      </c>
      <c r="G574" s="78">
        <f t="shared" si="48"/>
        <v>0</v>
      </c>
      <c r="H574" s="78">
        <f>'TARIFA SIN IVA MODIFICABLE '!E574</f>
        <v>0</v>
      </c>
      <c r="I574" s="78">
        <f t="shared" si="49"/>
        <v>0</v>
      </c>
      <c r="J574" s="78">
        <f t="shared" si="49"/>
        <v>0</v>
      </c>
      <c r="K574" s="78">
        <f t="shared" si="49"/>
        <v>0</v>
      </c>
      <c r="L574" s="78">
        <f t="shared" si="49"/>
        <v>0</v>
      </c>
      <c r="M574" s="78">
        <f t="shared" si="50"/>
        <v>0</v>
      </c>
      <c r="N574" s="78">
        <f t="shared" si="50"/>
        <v>0</v>
      </c>
      <c r="O574" s="78">
        <f t="shared" si="50"/>
        <v>0</v>
      </c>
      <c r="P574" s="78">
        <f t="shared" si="50"/>
        <v>0</v>
      </c>
      <c r="Q574" s="78">
        <f t="shared" si="51"/>
        <v>0</v>
      </c>
      <c r="R574" s="78">
        <f t="shared" si="51"/>
        <v>0</v>
      </c>
      <c r="S574" s="78">
        <f t="shared" si="51"/>
        <v>0</v>
      </c>
    </row>
    <row r="575" spans="1:19" x14ac:dyDescent="0.25">
      <c r="A575" s="88" t="str">
        <f>IFERROR(CONCATENATE('TARIFA SIN IVA MODIFICABLE '!A575," ",'TARIFA SIN IVA MODIFICABLE '!B575),"")</f>
        <v xml:space="preserve"> </v>
      </c>
      <c r="B575" s="78">
        <f>'TARIFA SIN IVA MODIFICABLE '!C575</f>
        <v>0</v>
      </c>
      <c r="C575" s="78">
        <f t="shared" si="47"/>
        <v>0</v>
      </c>
      <c r="D575" s="78">
        <f>'TARIFA SIN IVA MODIFICABLE '!D575</f>
        <v>0</v>
      </c>
      <c r="E575" s="78">
        <f t="shared" si="48"/>
        <v>0</v>
      </c>
      <c r="F575" s="78">
        <f t="shared" si="48"/>
        <v>0</v>
      </c>
      <c r="G575" s="78">
        <f t="shared" si="48"/>
        <v>0</v>
      </c>
      <c r="H575" s="78">
        <f>'TARIFA SIN IVA MODIFICABLE '!E575</f>
        <v>0</v>
      </c>
      <c r="I575" s="78">
        <f t="shared" si="49"/>
        <v>0</v>
      </c>
      <c r="J575" s="78">
        <f t="shared" si="49"/>
        <v>0</v>
      </c>
      <c r="K575" s="78">
        <f t="shared" si="49"/>
        <v>0</v>
      </c>
      <c r="L575" s="78">
        <f t="shared" si="49"/>
        <v>0</v>
      </c>
      <c r="M575" s="78">
        <f t="shared" si="50"/>
        <v>0</v>
      </c>
      <c r="N575" s="78">
        <f t="shared" si="50"/>
        <v>0</v>
      </c>
      <c r="O575" s="78">
        <f t="shared" si="50"/>
        <v>0</v>
      </c>
      <c r="P575" s="78">
        <f t="shared" si="50"/>
        <v>0</v>
      </c>
      <c r="Q575" s="78">
        <f t="shared" si="51"/>
        <v>0</v>
      </c>
      <c r="R575" s="78">
        <f t="shared" si="51"/>
        <v>0</v>
      </c>
      <c r="S575" s="78">
        <f t="shared" si="51"/>
        <v>0</v>
      </c>
    </row>
    <row r="576" spans="1:19" x14ac:dyDescent="0.25">
      <c r="A576" s="88" t="str">
        <f>IFERROR(CONCATENATE('TARIFA SIN IVA MODIFICABLE '!A576," ",'TARIFA SIN IVA MODIFICABLE '!B576),"")</f>
        <v xml:space="preserve"> </v>
      </c>
      <c r="B576" s="78">
        <f>'TARIFA SIN IVA MODIFICABLE '!C576</f>
        <v>0</v>
      </c>
      <c r="C576" s="78">
        <f t="shared" si="47"/>
        <v>0</v>
      </c>
      <c r="D576" s="78">
        <f>'TARIFA SIN IVA MODIFICABLE '!D576</f>
        <v>0</v>
      </c>
      <c r="E576" s="78">
        <f t="shared" si="48"/>
        <v>0</v>
      </c>
      <c r="F576" s="78">
        <f t="shared" si="48"/>
        <v>0</v>
      </c>
      <c r="G576" s="78">
        <f t="shared" si="48"/>
        <v>0</v>
      </c>
      <c r="H576" s="78">
        <f>'TARIFA SIN IVA MODIFICABLE '!E576</f>
        <v>0</v>
      </c>
      <c r="I576" s="78">
        <f t="shared" si="49"/>
        <v>0</v>
      </c>
      <c r="J576" s="78">
        <f t="shared" si="49"/>
        <v>0</v>
      </c>
      <c r="K576" s="78">
        <f t="shared" si="49"/>
        <v>0</v>
      </c>
      <c r="L576" s="78">
        <f t="shared" si="49"/>
        <v>0</v>
      </c>
      <c r="M576" s="78">
        <f t="shared" si="50"/>
        <v>0</v>
      </c>
      <c r="N576" s="78">
        <f t="shared" si="50"/>
        <v>0</v>
      </c>
      <c r="O576" s="78">
        <f t="shared" si="50"/>
        <v>0</v>
      </c>
      <c r="P576" s="78">
        <f t="shared" si="50"/>
        <v>0</v>
      </c>
      <c r="Q576" s="78">
        <f t="shared" si="51"/>
        <v>0</v>
      </c>
      <c r="R576" s="78">
        <f t="shared" si="51"/>
        <v>0</v>
      </c>
      <c r="S576" s="78">
        <f t="shared" si="51"/>
        <v>0</v>
      </c>
    </row>
    <row r="577" spans="1:19" x14ac:dyDescent="0.25">
      <c r="A577" s="88" t="str">
        <f>IFERROR(CONCATENATE('TARIFA SIN IVA MODIFICABLE '!A577," ",'TARIFA SIN IVA MODIFICABLE '!B577),"")</f>
        <v xml:space="preserve"> </v>
      </c>
      <c r="B577" s="78">
        <f>'TARIFA SIN IVA MODIFICABLE '!C577</f>
        <v>0</v>
      </c>
      <c r="C577" s="78">
        <f t="shared" si="47"/>
        <v>0</v>
      </c>
      <c r="D577" s="78">
        <f>'TARIFA SIN IVA MODIFICABLE '!D577</f>
        <v>0</v>
      </c>
      <c r="E577" s="78">
        <f t="shared" si="48"/>
        <v>0</v>
      </c>
      <c r="F577" s="78">
        <f t="shared" si="48"/>
        <v>0</v>
      </c>
      <c r="G577" s="78">
        <f t="shared" si="48"/>
        <v>0</v>
      </c>
      <c r="H577" s="78">
        <f>'TARIFA SIN IVA MODIFICABLE '!E577</f>
        <v>0</v>
      </c>
      <c r="I577" s="78">
        <f t="shared" si="49"/>
        <v>0</v>
      </c>
      <c r="J577" s="78">
        <f t="shared" si="49"/>
        <v>0</v>
      </c>
      <c r="K577" s="78">
        <f t="shared" si="49"/>
        <v>0</v>
      </c>
      <c r="L577" s="78">
        <f t="shared" ref="L577:O640" si="52">$H577</f>
        <v>0</v>
      </c>
      <c r="M577" s="78">
        <f t="shared" si="50"/>
        <v>0</v>
      </c>
      <c r="N577" s="78">
        <f t="shared" si="50"/>
        <v>0</v>
      </c>
      <c r="O577" s="78">
        <f t="shared" si="50"/>
        <v>0</v>
      </c>
      <c r="P577" s="78">
        <f t="shared" si="50"/>
        <v>0</v>
      </c>
      <c r="Q577" s="78">
        <f t="shared" si="51"/>
        <v>0</v>
      </c>
      <c r="R577" s="78">
        <f t="shared" si="51"/>
        <v>0</v>
      </c>
      <c r="S577" s="78">
        <f t="shared" si="51"/>
        <v>0</v>
      </c>
    </row>
    <row r="578" spans="1:19" x14ac:dyDescent="0.25">
      <c r="A578" s="88" t="str">
        <f>IFERROR(CONCATENATE('TARIFA SIN IVA MODIFICABLE '!A578," ",'TARIFA SIN IVA MODIFICABLE '!B578),"")</f>
        <v xml:space="preserve"> </v>
      </c>
      <c r="B578" s="78">
        <f>'TARIFA SIN IVA MODIFICABLE '!C578</f>
        <v>0</v>
      </c>
      <c r="C578" s="78">
        <f t="shared" si="47"/>
        <v>0</v>
      </c>
      <c r="D578" s="78">
        <f>'TARIFA SIN IVA MODIFICABLE '!D578</f>
        <v>0</v>
      </c>
      <c r="E578" s="78">
        <f t="shared" si="48"/>
        <v>0</v>
      </c>
      <c r="F578" s="78">
        <f t="shared" si="48"/>
        <v>0</v>
      </c>
      <c r="G578" s="78">
        <f t="shared" si="48"/>
        <v>0</v>
      </c>
      <c r="H578" s="78">
        <f>'TARIFA SIN IVA MODIFICABLE '!E578</f>
        <v>0</v>
      </c>
      <c r="I578" s="78">
        <f t="shared" si="49"/>
        <v>0</v>
      </c>
      <c r="J578" s="78">
        <f t="shared" si="49"/>
        <v>0</v>
      </c>
      <c r="K578" s="78">
        <f t="shared" si="49"/>
        <v>0</v>
      </c>
      <c r="L578" s="78">
        <f t="shared" si="52"/>
        <v>0</v>
      </c>
      <c r="M578" s="78">
        <f t="shared" si="50"/>
        <v>0</v>
      </c>
      <c r="N578" s="78">
        <f t="shared" si="50"/>
        <v>0</v>
      </c>
      <c r="O578" s="78">
        <f t="shared" si="50"/>
        <v>0</v>
      </c>
      <c r="P578" s="78">
        <f t="shared" ref="P578:S641" si="53">$H578</f>
        <v>0</v>
      </c>
      <c r="Q578" s="78">
        <f t="shared" si="51"/>
        <v>0</v>
      </c>
      <c r="R578" s="78">
        <f t="shared" si="51"/>
        <v>0</v>
      </c>
      <c r="S578" s="78">
        <f t="shared" si="51"/>
        <v>0</v>
      </c>
    </row>
    <row r="579" spans="1:19" x14ac:dyDescent="0.25">
      <c r="A579" s="88" t="str">
        <f>IFERROR(CONCATENATE('TARIFA SIN IVA MODIFICABLE '!A579," ",'TARIFA SIN IVA MODIFICABLE '!B579),"")</f>
        <v xml:space="preserve"> </v>
      </c>
      <c r="B579" s="78">
        <f>'TARIFA SIN IVA MODIFICABLE '!C579</f>
        <v>0</v>
      </c>
      <c r="C579" s="78">
        <f t="shared" ref="C579:C642" si="54">B579</f>
        <v>0</v>
      </c>
      <c r="D579" s="78">
        <f>'TARIFA SIN IVA MODIFICABLE '!D579</f>
        <v>0</v>
      </c>
      <c r="E579" s="78">
        <f t="shared" ref="E579:G642" si="55">$D579</f>
        <v>0</v>
      </c>
      <c r="F579" s="78">
        <f t="shared" si="55"/>
        <v>0</v>
      </c>
      <c r="G579" s="78">
        <f t="shared" si="55"/>
        <v>0</v>
      </c>
      <c r="H579" s="78">
        <f>'TARIFA SIN IVA MODIFICABLE '!E579</f>
        <v>0</v>
      </c>
      <c r="I579" s="78">
        <f t="shared" ref="I579:K642" si="56">$H579</f>
        <v>0</v>
      </c>
      <c r="J579" s="78">
        <f t="shared" si="56"/>
        <v>0</v>
      </c>
      <c r="K579" s="78">
        <f t="shared" si="56"/>
        <v>0</v>
      </c>
      <c r="L579" s="78">
        <f t="shared" si="52"/>
        <v>0</v>
      </c>
      <c r="M579" s="78">
        <f t="shared" si="52"/>
        <v>0</v>
      </c>
      <c r="N579" s="78">
        <f t="shared" si="52"/>
        <v>0</v>
      </c>
      <c r="O579" s="78">
        <f t="shared" si="52"/>
        <v>0</v>
      </c>
      <c r="P579" s="78">
        <f t="shared" si="53"/>
        <v>0</v>
      </c>
      <c r="Q579" s="78">
        <f t="shared" si="53"/>
        <v>0</v>
      </c>
      <c r="R579" s="78">
        <f t="shared" si="53"/>
        <v>0</v>
      </c>
      <c r="S579" s="78">
        <f t="shared" si="53"/>
        <v>0</v>
      </c>
    </row>
    <row r="580" spans="1:19" x14ac:dyDescent="0.25">
      <c r="A580" s="88" t="str">
        <f>IFERROR(CONCATENATE('TARIFA SIN IVA MODIFICABLE '!A580," ",'TARIFA SIN IVA MODIFICABLE '!B580),"")</f>
        <v xml:space="preserve"> </v>
      </c>
      <c r="B580" s="78">
        <f>'TARIFA SIN IVA MODIFICABLE '!C580</f>
        <v>0</v>
      </c>
      <c r="C580" s="78">
        <f t="shared" si="54"/>
        <v>0</v>
      </c>
      <c r="D580" s="78">
        <f>'TARIFA SIN IVA MODIFICABLE '!D580</f>
        <v>0</v>
      </c>
      <c r="E580" s="78">
        <f t="shared" si="55"/>
        <v>0</v>
      </c>
      <c r="F580" s="78">
        <f t="shared" si="55"/>
        <v>0</v>
      </c>
      <c r="G580" s="78">
        <f t="shared" si="55"/>
        <v>0</v>
      </c>
      <c r="H580" s="78">
        <f>'TARIFA SIN IVA MODIFICABLE '!E580</f>
        <v>0</v>
      </c>
      <c r="I580" s="78">
        <f t="shared" si="56"/>
        <v>0</v>
      </c>
      <c r="J580" s="78">
        <f t="shared" si="56"/>
        <v>0</v>
      </c>
      <c r="K580" s="78">
        <f t="shared" si="56"/>
        <v>0</v>
      </c>
      <c r="L580" s="78">
        <f t="shared" si="52"/>
        <v>0</v>
      </c>
      <c r="M580" s="78">
        <f t="shared" si="52"/>
        <v>0</v>
      </c>
      <c r="N580" s="78">
        <f t="shared" si="52"/>
        <v>0</v>
      </c>
      <c r="O580" s="78">
        <f t="shared" si="52"/>
        <v>0</v>
      </c>
      <c r="P580" s="78">
        <f t="shared" si="53"/>
        <v>0</v>
      </c>
      <c r="Q580" s="78">
        <f t="shared" si="53"/>
        <v>0</v>
      </c>
      <c r="R580" s="78">
        <f t="shared" si="53"/>
        <v>0</v>
      </c>
      <c r="S580" s="78">
        <f t="shared" si="53"/>
        <v>0</v>
      </c>
    </row>
    <row r="581" spans="1:19" x14ac:dyDescent="0.25">
      <c r="A581" s="88" t="str">
        <f>IFERROR(CONCATENATE('TARIFA SIN IVA MODIFICABLE '!A581," ",'TARIFA SIN IVA MODIFICABLE '!B581),"")</f>
        <v xml:space="preserve"> </v>
      </c>
      <c r="B581" s="78">
        <f>'TARIFA SIN IVA MODIFICABLE '!C581</f>
        <v>0</v>
      </c>
      <c r="C581" s="78">
        <f t="shared" si="54"/>
        <v>0</v>
      </c>
      <c r="D581" s="78">
        <f>'TARIFA SIN IVA MODIFICABLE '!D581</f>
        <v>0</v>
      </c>
      <c r="E581" s="78">
        <f t="shared" si="55"/>
        <v>0</v>
      </c>
      <c r="F581" s="78">
        <f t="shared" si="55"/>
        <v>0</v>
      </c>
      <c r="G581" s="78">
        <f t="shared" si="55"/>
        <v>0</v>
      </c>
      <c r="H581" s="78">
        <f>'TARIFA SIN IVA MODIFICABLE '!E581</f>
        <v>0</v>
      </c>
      <c r="I581" s="78">
        <f t="shared" si="56"/>
        <v>0</v>
      </c>
      <c r="J581" s="78">
        <f t="shared" si="56"/>
        <v>0</v>
      </c>
      <c r="K581" s="78">
        <f t="shared" si="56"/>
        <v>0</v>
      </c>
      <c r="L581" s="78">
        <f t="shared" si="52"/>
        <v>0</v>
      </c>
      <c r="M581" s="78">
        <f t="shared" si="52"/>
        <v>0</v>
      </c>
      <c r="N581" s="78">
        <f t="shared" si="52"/>
        <v>0</v>
      </c>
      <c r="O581" s="78">
        <f t="shared" si="52"/>
        <v>0</v>
      </c>
      <c r="P581" s="78">
        <f t="shared" si="53"/>
        <v>0</v>
      </c>
      <c r="Q581" s="78">
        <f t="shared" si="53"/>
        <v>0</v>
      </c>
      <c r="R581" s="78">
        <f t="shared" si="53"/>
        <v>0</v>
      </c>
      <c r="S581" s="78">
        <f t="shared" si="53"/>
        <v>0</v>
      </c>
    </row>
    <row r="582" spans="1:19" x14ac:dyDescent="0.25">
      <c r="A582" s="88" t="str">
        <f>IFERROR(CONCATENATE('TARIFA SIN IVA MODIFICABLE '!A582," ",'TARIFA SIN IVA MODIFICABLE '!B582),"")</f>
        <v xml:space="preserve"> </v>
      </c>
      <c r="B582" s="78">
        <f>'TARIFA SIN IVA MODIFICABLE '!C582</f>
        <v>0</v>
      </c>
      <c r="C582" s="78">
        <f t="shared" si="54"/>
        <v>0</v>
      </c>
      <c r="D582" s="78">
        <f>'TARIFA SIN IVA MODIFICABLE '!D582</f>
        <v>0</v>
      </c>
      <c r="E582" s="78">
        <f t="shared" si="55"/>
        <v>0</v>
      </c>
      <c r="F582" s="78">
        <f t="shared" si="55"/>
        <v>0</v>
      </c>
      <c r="G582" s="78">
        <f t="shared" si="55"/>
        <v>0</v>
      </c>
      <c r="H582" s="78">
        <f>'TARIFA SIN IVA MODIFICABLE '!E582</f>
        <v>0</v>
      </c>
      <c r="I582" s="78">
        <f t="shared" si="56"/>
        <v>0</v>
      </c>
      <c r="J582" s="78">
        <f t="shared" si="56"/>
        <v>0</v>
      </c>
      <c r="K582" s="78">
        <f t="shared" si="56"/>
        <v>0</v>
      </c>
      <c r="L582" s="78">
        <f t="shared" si="52"/>
        <v>0</v>
      </c>
      <c r="M582" s="78">
        <f t="shared" si="52"/>
        <v>0</v>
      </c>
      <c r="N582" s="78">
        <f t="shared" si="52"/>
        <v>0</v>
      </c>
      <c r="O582" s="78">
        <f t="shared" si="52"/>
        <v>0</v>
      </c>
      <c r="P582" s="78">
        <f t="shared" si="53"/>
        <v>0</v>
      </c>
      <c r="Q582" s="78">
        <f t="shared" si="53"/>
        <v>0</v>
      </c>
      <c r="R582" s="78">
        <f t="shared" si="53"/>
        <v>0</v>
      </c>
      <c r="S582" s="78">
        <f t="shared" si="53"/>
        <v>0</v>
      </c>
    </row>
    <row r="583" spans="1:19" x14ac:dyDescent="0.25">
      <c r="A583" s="88" t="str">
        <f>IFERROR(CONCATENATE('TARIFA SIN IVA MODIFICABLE '!A583," ",'TARIFA SIN IVA MODIFICABLE '!B583),"")</f>
        <v xml:space="preserve"> </v>
      </c>
      <c r="B583" s="78">
        <f>'TARIFA SIN IVA MODIFICABLE '!C583</f>
        <v>0</v>
      </c>
      <c r="C583" s="78">
        <f t="shared" si="54"/>
        <v>0</v>
      </c>
      <c r="D583" s="78">
        <f>'TARIFA SIN IVA MODIFICABLE '!D583</f>
        <v>0</v>
      </c>
      <c r="E583" s="78">
        <f t="shared" si="55"/>
        <v>0</v>
      </c>
      <c r="F583" s="78">
        <f t="shared" si="55"/>
        <v>0</v>
      </c>
      <c r="G583" s="78">
        <f t="shared" si="55"/>
        <v>0</v>
      </c>
      <c r="H583" s="78">
        <f>'TARIFA SIN IVA MODIFICABLE '!E583</f>
        <v>0</v>
      </c>
      <c r="I583" s="78">
        <f t="shared" si="56"/>
        <v>0</v>
      </c>
      <c r="J583" s="78">
        <f t="shared" si="56"/>
        <v>0</v>
      </c>
      <c r="K583" s="78">
        <f t="shared" si="56"/>
        <v>0</v>
      </c>
      <c r="L583" s="78">
        <f t="shared" si="52"/>
        <v>0</v>
      </c>
      <c r="M583" s="78">
        <f t="shared" si="52"/>
        <v>0</v>
      </c>
      <c r="N583" s="78">
        <f t="shared" si="52"/>
        <v>0</v>
      </c>
      <c r="O583" s="78">
        <f t="shared" si="52"/>
        <v>0</v>
      </c>
      <c r="P583" s="78">
        <f t="shared" si="53"/>
        <v>0</v>
      </c>
      <c r="Q583" s="78">
        <f t="shared" si="53"/>
        <v>0</v>
      </c>
      <c r="R583" s="78">
        <f t="shared" si="53"/>
        <v>0</v>
      </c>
      <c r="S583" s="78">
        <f t="shared" si="53"/>
        <v>0</v>
      </c>
    </row>
    <row r="584" spans="1:19" x14ac:dyDescent="0.25">
      <c r="A584" s="88" t="str">
        <f>IFERROR(CONCATENATE('TARIFA SIN IVA MODIFICABLE '!A584," ",'TARIFA SIN IVA MODIFICABLE '!B584),"")</f>
        <v xml:space="preserve"> </v>
      </c>
      <c r="B584" s="78">
        <f>'TARIFA SIN IVA MODIFICABLE '!C584</f>
        <v>0</v>
      </c>
      <c r="C584" s="78">
        <f t="shared" si="54"/>
        <v>0</v>
      </c>
      <c r="D584" s="78">
        <f>'TARIFA SIN IVA MODIFICABLE '!D584</f>
        <v>0</v>
      </c>
      <c r="E584" s="78">
        <f t="shared" si="55"/>
        <v>0</v>
      </c>
      <c r="F584" s="78">
        <f t="shared" si="55"/>
        <v>0</v>
      </c>
      <c r="G584" s="78">
        <f t="shared" si="55"/>
        <v>0</v>
      </c>
      <c r="H584" s="78">
        <f>'TARIFA SIN IVA MODIFICABLE '!E584</f>
        <v>0</v>
      </c>
      <c r="I584" s="78">
        <f t="shared" si="56"/>
        <v>0</v>
      </c>
      <c r="J584" s="78">
        <f t="shared" si="56"/>
        <v>0</v>
      </c>
      <c r="K584" s="78">
        <f t="shared" si="56"/>
        <v>0</v>
      </c>
      <c r="L584" s="78">
        <f t="shared" si="52"/>
        <v>0</v>
      </c>
      <c r="M584" s="78">
        <f t="shared" si="52"/>
        <v>0</v>
      </c>
      <c r="N584" s="78">
        <f t="shared" si="52"/>
        <v>0</v>
      </c>
      <c r="O584" s="78">
        <f t="shared" si="52"/>
        <v>0</v>
      </c>
      <c r="P584" s="78">
        <f t="shared" si="53"/>
        <v>0</v>
      </c>
      <c r="Q584" s="78">
        <f t="shared" si="53"/>
        <v>0</v>
      </c>
      <c r="R584" s="78">
        <f t="shared" si="53"/>
        <v>0</v>
      </c>
      <c r="S584" s="78">
        <f t="shared" si="53"/>
        <v>0</v>
      </c>
    </row>
    <row r="585" spans="1:19" x14ac:dyDescent="0.25">
      <c r="A585" s="88" t="str">
        <f>IFERROR(CONCATENATE('TARIFA SIN IVA MODIFICABLE '!A585," ",'TARIFA SIN IVA MODIFICABLE '!B585),"")</f>
        <v xml:space="preserve"> </v>
      </c>
      <c r="B585" s="78">
        <f>'TARIFA SIN IVA MODIFICABLE '!C585</f>
        <v>0</v>
      </c>
      <c r="C585" s="78">
        <f t="shared" si="54"/>
        <v>0</v>
      </c>
      <c r="D585" s="78">
        <f>'TARIFA SIN IVA MODIFICABLE '!D585</f>
        <v>0</v>
      </c>
      <c r="E585" s="78">
        <f t="shared" si="55"/>
        <v>0</v>
      </c>
      <c r="F585" s="78">
        <f t="shared" si="55"/>
        <v>0</v>
      </c>
      <c r="G585" s="78">
        <f t="shared" si="55"/>
        <v>0</v>
      </c>
      <c r="H585" s="78">
        <f>'TARIFA SIN IVA MODIFICABLE '!E585</f>
        <v>0</v>
      </c>
      <c r="I585" s="78">
        <f t="shared" si="56"/>
        <v>0</v>
      </c>
      <c r="J585" s="78">
        <f t="shared" si="56"/>
        <v>0</v>
      </c>
      <c r="K585" s="78">
        <f t="shared" si="56"/>
        <v>0</v>
      </c>
      <c r="L585" s="78">
        <f t="shared" si="52"/>
        <v>0</v>
      </c>
      <c r="M585" s="78">
        <f t="shared" si="52"/>
        <v>0</v>
      </c>
      <c r="N585" s="78">
        <f t="shared" si="52"/>
        <v>0</v>
      </c>
      <c r="O585" s="78">
        <f t="shared" si="52"/>
        <v>0</v>
      </c>
      <c r="P585" s="78">
        <f t="shared" si="53"/>
        <v>0</v>
      </c>
      <c r="Q585" s="78">
        <f t="shared" si="53"/>
        <v>0</v>
      </c>
      <c r="R585" s="78">
        <f t="shared" si="53"/>
        <v>0</v>
      </c>
      <c r="S585" s="78">
        <f t="shared" si="53"/>
        <v>0</v>
      </c>
    </row>
    <row r="586" spans="1:19" x14ac:dyDescent="0.25">
      <c r="A586" s="88" t="str">
        <f>IFERROR(CONCATENATE('TARIFA SIN IVA MODIFICABLE '!A586," ",'TARIFA SIN IVA MODIFICABLE '!B586),"")</f>
        <v xml:space="preserve"> </v>
      </c>
      <c r="B586" s="78">
        <f>'TARIFA SIN IVA MODIFICABLE '!C586</f>
        <v>0</v>
      </c>
      <c r="C586" s="78">
        <f t="shared" si="54"/>
        <v>0</v>
      </c>
      <c r="D586" s="78">
        <f>'TARIFA SIN IVA MODIFICABLE '!D586</f>
        <v>0</v>
      </c>
      <c r="E586" s="78">
        <f t="shared" si="55"/>
        <v>0</v>
      </c>
      <c r="F586" s="78">
        <f t="shared" si="55"/>
        <v>0</v>
      </c>
      <c r="G586" s="78">
        <f t="shared" si="55"/>
        <v>0</v>
      </c>
      <c r="H586" s="78">
        <f>'TARIFA SIN IVA MODIFICABLE '!E586</f>
        <v>0</v>
      </c>
      <c r="I586" s="78">
        <f t="shared" si="56"/>
        <v>0</v>
      </c>
      <c r="J586" s="78">
        <f t="shared" si="56"/>
        <v>0</v>
      </c>
      <c r="K586" s="78">
        <f t="shared" si="56"/>
        <v>0</v>
      </c>
      <c r="L586" s="78">
        <f t="shared" si="52"/>
        <v>0</v>
      </c>
      <c r="M586" s="78">
        <f t="shared" si="52"/>
        <v>0</v>
      </c>
      <c r="N586" s="78">
        <f t="shared" si="52"/>
        <v>0</v>
      </c>
      <c r="O586" s="78">
        <f t="shared" si="52"/>
        <v>0</v>
      </c>
      <c r="P586" s="78">
        <f t="shared" si="53"/>
        <v>0</v>
      </c>
      <c r="Q586" s="78">
        <f t="shared" si="53"/>
        <v>0</v>
      </c>
      <c r="R586" s="78">
        <f t="shared" si="53"/>
        <v>0</v>
      </c>
      <c r="S586" s="78">
        <f t="shared" si="53"/>
        <v>0</v>
      </c>
    </row>
    <row r="587" spans="1:19" x14ac:dyDescent="0.25">
      <c r="A587" s="88" t="str">
        <f>IFERROR(CONCATENATE('TARIFA SIN IVA MODIFICABLE '!A587," ",'TARIFA SIN IVA MODIFICABLE '!B587),"")</f>
        <v xml:space="preserve"> </v>
      </c>
      <c r="B587" s="78">
        <f>'TARIFA SIN IVA MODIFICABLE '!C587</f>
        <v>0</v>
      </c>
      <c r="C587" s="78">
        <f t="shared" si="54"/>
        <v>0</v>
      </c>
      <c r="D587" s="78">
        <f>'TARIFA SIN IVA MODIFICABLE '!D587</f>
        <v>0</v>
      </c>
      <c r="E587" s="78">
        <f t="shared" si="55"/>
        <v>0</v>
      </c>
      <c r="F587" s="78">
        <f t="shared" si="55"/>
        <v>0</v>
      </c>
      <c r="G587" s="78">
        <f t="shared" si="55"/>
        <v>0</v>
      </c>
      <c r="H587" s="78">
        <f>'TARIFA SIN IVA MODIFICABLE '!E587</f>
        <v>0</v>
      </c>
      <c r="I587" s="78">
        <f t="shared" si="56"/>
        <v>0</v>
      </c>
      <c r="J587" s="78">
        <f t="shared" si="56"/>
        <v>0</v>
      </c>
      <c r="K587" s="78">
        <f t="shared" si="56"/>
        <v>0</v>
      </c>
      <c r="L587" s="78">
        <f t="shared" si="52"/>
        <v>0</v>
      </c>
      <c r="M587" s="78">
        <f t="shared" si="52"/>
        <v>0</v>
      </c>
      <c r="N587" s="78">
        <f t="shared" si="52"/>
        <v>0</v>
      </c>
      <c r="O587" s="78">
        <f t="shared" si="52"/>
        <v>0</v>
      </c>
      <c r="P587" s="78">
        <f t="shared" si="53"/>
        <v>0</v>
      </c>
      <c r="Q587" s="78">
        <f t="shared" si="53"/>
        <v>0</v>
      </c>
      <c r="R587" s="78">
        <f t="shared" si="53"/>
        <v>0</v>
      </c>
      <c r="S587" s="78">
        <f t="shared" si="53"/>
        <v>0</v>
      </c>
    </row>
    <row r="588" spans="1:19" x14ac:dyDescent="0.25">
      <c r="A588" s="88" t="str">
        <f>IFERROR(CONCATENATE('TARIFA SIN IVA MODIFICABLE '!A588," ",'TARIFA SIN IVA MODIFICABLE '!B588),"")</f>
        <v xml:space="preserve"> </v>
      </c>
      <c r="B588" s="78">
        <f>'TARIFA SIN IVA MODIFICABLE '!C588</f>
        <v>0</v>
      </c>
      <c r="C588" s="78">
        <f t="shared" si="54"/>
        <v>0</v>
      </c>
      <c r="D588" s="78">
        <f>'TARIFA SIN IVA MODIFICABLE '!D588</f>
        <v>0</v>
      </c>
      <c r="E588" s="78">
        <f t="shared" si="55"/>
        <v>0</v>
      </c>
      <c r="F588" s="78">
        <f t="shared" si="55"/>
        <v>0</v>
      </c>
      <c r="G588" s="78">
        <f t="shared" si="55"/>
        <v>0</v>
      </c>
      <c r="H588" s="78">
        <f>'TARIFA SIN IVA MODIFICABLE '!E588</f>
        <v>0</v>
      </c>
      <c r="I588" s="78">
        <f t="shared" si="56"/>
        <v>0</v>
      </c>
      <c r="J588" s="78">
        <f t="shared" si="56"/>
        <v>0</v>
      </c>
      <c r="K588" s="78">
        <f t="shared" si="56"/>
        <v>0</v>
      </c>
      <c r="L588" s="78">
        <f t="shared" si="52"/>
        <v>0</v>
      </c>
      <c r="M588" s="78">
        <f t="shared" si="52"/>
        <v>0</v>
      </c>
      <c r="N588" s="78">
        <f t="shared" si="52"/>
        <v>0</v>
      </c>
      <c r="O588" s="78">
        <f t="shared" si="52"/>
        <v>0</v>
      </c>
      <c r="P588" s="78">
        <f t="shared" si="53"/>
        <v>0</v>
      </c>
      <c r="Q588" s="78">
        <f t="shared" si="53"/>
        <v>0</v>
      </c>
      <c r="R588" s="78">
        <f t="shared" si="53"/>
        <v>0</v>
      </c>
      <c r="S588" s="78">
        <f t="shared" si="53"/>
        <v>0</v>
      </c>
    </row>
    <row r="589" spans="1:19" x14ac:dyDescent="0.25">
      <c r="A589" s="88" t="str">
        <f>IFERROR(CONCATENATE('TARIFA SIN IVA MODIFICABLE '!A589," ",'TARIFA SIN IVA MODIFICABLE '!B589),"")</f>
        <v xml:space="preserve"> </v>
      </c>
      <c r="B589" s="78">
        <f>'TARIFA SIN IVA MODIFICABLE '!C589</f>
        <v>0</v>
      </c>
      <c r="C589" s="78">
        <f t="shared" si="54"/>
        <v>0</v>
      </c>
      <c r="D589" s="78">
        <f>'TARIFA SIN IVA MODIFICABLE '!D589</f>
        <v>0</v>
      </c>
      <c r="E589" s="78">
        <f t="shared" si="55"/>
        <v>0</v>
      </c>
      <c r="F589" s="78">
        <f t="shared" si="55"/>
        <v>0</v>
      </c>
      <c r="G589" s="78">
        <f t="shared" si="55"/>
        <v>0</v>
      </c>
      <c r="H589" s="78">
        <f>'TARIFA SIN IVA MODIFICABLE '!E589</f>
        <v>0</v>
      </c>
      <c r="I589" s="78">
        <f t="shared" si="56"/>
        <v>0</v>
      </c>
      <c r="J589" s="78">
        <f t="shared" si="56"/>
        <v>0</v>
      </c>
      <c r="K589" s="78">
        <f t="shared" si="56"/>
        <v>0</v>
      </c>
      <c r="L589" s="78">
        <f t="shared" si="52"/>
        <v>0</v>
      </c>
      <c r="M589" s="78">
        <f t="shared" si="52"/>
        <v>0</v>
      </c>
      <c r="N589" s="78">
        <f t="shared" si="52"/>
        <v>0</v>
      </c>
      <c r="O589" s="78">
        <f t="shared" si="52"/>
        <v>0</v>
      </c>
      <c r="P589" s="78">
        <f t="shared" si="53"/>
        <v>0</v>
      </c>
      <c r="Q589" s="78">
        <f t="shared" si="53"/>
        <v>0</v>
      </c>
      <c r="R589" s="78">
        <f t="shared" si="53"/>
        <v>0</v>
      </c>
      <c r="S589" s="78">
        <f t="shared" si="53"/>
        <v>0</v>
      </c>
    </row>
    <row r="590" spans="1:19" x14ac:dyDescent="0.25">
      <c r="A590" s="88" t="str">
        <f>IFERROR(CONCATENATE('TARIFA SIN IVA MODIFICABLE '!A590," ",'TARIFA SIN IVA MODIFICABLE '!B590),"")</f>
        <v xml:space="preserve"> </v>
      </c>
      <c r="B590" s="78">
        <f>'TARIFA SIN IVA MODIFICABLE '!C590</f>
        <v>0</v>
      </c>
      <c r="C590" s="78">
        <f t="shared" si="54"/>
        <v>0</v>
      </c>
      <c r="D590" s="78">
        <f>'TARIFA SIN IVA MODIFICABLE '!D590</f>
        <v>0</v>
      </c>
      <c r="E590" s="78">
        <f t="shared" si="55"/>
        <v>0</v>
      </c>
      <c r="F590" s="78">
        <f t="shared" si="55"/>
        <v>0</v>
      </c>
      <c r="G590" s="78">
        <f t="shared" si="55"/>
        <v>0</v>
      </c>
      <c r="H590" s="78">
        <f>'TARIFA SIN IVA MODIFICABLE '!E590</f>
        <v>0</v>
      </c>
      <c r="I590" s="78">
        <f t="shared" si="56"/>
        <v>0</v>
      </c>
      <c r="J590" s="78">
        <f t="shared" si="56"/>
        <v>0</v>
      </c>
      <c r="K590" s="78">
        <f t="shared" si="56"/>
        <v>0</v>
      </c>
      <c r="L590" s="78">
        <f t="shared" si="52"/>
        <v>0</v>
      </c>
      <c r="M590" s="78">
        <f t="shared" si="52"/>
        <v>0</v>
      </c>
      <c r="N590" s="78">
        <f t="shared" si="52"/>
        <v>0</v>
      </c>
      <c r="O590" s="78">
        <f t="shared" si="52"/>
        <v>0</v>
      </c>
      <c r="P590" s="78">
        <f t="shared" si="53"/>
        <v>0</v>
      </c>
      <c r="Q590" s="78">
        <f t="shared" si="53"/>
        <v>0</v>
      </c>
      <c r="R590" s="78">
        <f t="shared" si="53"/>
        <v>0</v>
      </c>
      <c r="S590" s="78">
        <f t="shared" si="53"/>
        <v>0</v>
      </c>
    </row>
    <row r="591" spans="1:19" x14ac:dyDescent="0.25">
      <c r="A591" s="88" t="str">
        <f>IFERROR(CONCATENATE('TARIFA SIN IVA MODIFICABLE '!A591," ",'TARIFA SIN IVA MODIFICABLE '!B591),"")</f>
        <v xml:space="preserve"> </v>
      </c>
      <c r="B591" s="78">
        <f>'TARIFA SIN IVA MODIFICABLE '!C591</f>
        <v>0</v>
      </c>
      <c r="C591" s="78">
        <f t="shared" si="54"/>
        <v>0</v>
      </c>
      <c r="D591" s="78">
        <f>'TARIFA SIN IVA MODIFICABLE '!D591</f>
        <v>0</v>
      </c>
      <c r="E591" s="78">
        <f t="shared" si="55"/>
        <v>0</v>
      </c>
      <c r="F591" s="78">
        <f t="shared" si="55"/>
        <v>0</v>
      </c>
      <c r="G591" s="78">
        <f t="shared" si="55"/>
        <v>0</v>
      </c>
      <c r="H591" s="78">
        <f>'TARIFA SIN IVA MODIFICABLE '!E591</f>
        <v>0</v>
      </c>
      <c r="I591" s="78">
        <f t="shared" si="56"/>
        <v>0</v>
      </c>
      <c r="J591" s="78">
        <f t="shared" si="56"/>
        <v>0</v>
      </c>
      <c r="K591" s="78">
        <f t="shared" si="56"/>
        <v>0</v>
      </c>
      <c r="L591" s="78">
        <f t="shared" si="52"/>
        <v>0</v>
      </c>
      <c r="M591" s="78">
        <f t="shared" si="52"/>
        <v>0</v>
      </c>
      <c r="N591" s="78">
        <f t="shared" si="52"/>
        <v>0</v>
      </c>
      <c r="O591" s="78">
        <f t="shared" si="52"/>
        <v>0</v>
      </c>
      <c r="P591" s="78">
        <f t="shared" si="53"/>
        <v>0</v>
      </c>
      <c r="Q591" s="78">
        <f t="shared" si="53"/>
        <v>0</v>
      </c>
      <c r="R591" s="78">
        <f t="shared" si="53"/>
        <v>0</v>
      </c>
      <c r="S591" s="78">
        <f t="shared" si="53"/>
        <v>0</v>
      </c>
    </row>
    <row r="592" spans="1:19" x14ac:dyDescent="0.25">
      <c r="A592" s="88" t="str">
        <f>IFERROR(CONCATENATE('TARIFA SIN IVA MODIFICABLE '!A592," ",'TARIFA SIN IVA MODIFICABLE '!B592),"")</f>
        <v xml:space="preserve"> </v>
      </c>
      <c r="B592" s="78">
        <f>'TARIFA SIN IVA MODIFICABLE '!C592</f>
        <v>0</v>
      </c>
      <c r="C592" s="78">
        <f t="shared" si="54"/>
        <v>0</v>
      </c>
      <c r="D592" s="78">
        <f>'TARIFA SIN IVA MODIFICABLE '!D592</f>
        <v>0</v>
      </c>
      <c r="E592" s="78">
        <f t="shared" si="55"/>
        <v>0</v>
      </c>
      <c r="F592" s="78">
        <f t="shared" si="55"/>
        <v>0</v>
      </c>
      <c r="G592" s="78">
        <f t="shared" si="55"/>
        <v>0</v>
      </c>
      <c r="H592" s="78">
        <f>'TARIFA SIN IVA MODIFICABLE '!E592</f>
        <v>0</v>
      </c>
      <c r="I592" s="78">
        <f t="shared" si="56"/>
        <v>0</v>
      </c>
      <c r="J592" s="78">
        <f t="shared" si="56"/>
        <v>0</v>
      </c>
      <c r="K592" s="78">
        <f t="shared" si="56"/>
        <v>0</v>
      </c>
      <c r="L592" s="78">
        <f t="shared" si="52"/>
        <v>0</v>
      </c>
      <c r="M592" s="78">
        <f t="shared" si="52"/>
        <v>0</v>
      </c>
      <c r="N592" s="78">
        <f t="shared" si="52"/>
        <v>0</v>
      </c>
      <c r="O592" s="78">
        <f t="shared" si="52"/>
        <v>0</v>
      </c>
      <c r="P592" s="78">
        <f t="shared" si="53"/>
        <v>0</v>
      </c>
      <c r="Q592" s="78">
        <f t="shared" si="53"/>
        <v>0</v>
      </c>
      <c r="R592" s="78">
        <f t="shared" si="53"/>
        <v>0</v>
      </c>
      <c r="S592" s="78">
        <f t="shared" si="53"/>
        <v>0</v>
      </c>
    </row>
    <row r="593" spans="1:19" x14ac:dyDescent="0.25">
      <c r="A593" s="88" t="str">
        <f>IFERROR(CONCATENATE('TARIFA SIN IVA MODIFICABLE '!A593," ",'TARIFA SIN IVA MODIFICABLE '!B593),"")</f>
        <v xml:space="preserve"> </v>
      </c>
      <c r="B593" s="78">
        <f>'TARIFA SIN IVA MODIFICABLE '!C593</f>
        <v>0</v>
      </c>
      <c r="C593" s="78">
        <f t="shared" si="54"/>
        <v>0</v>
      </c>
      <c r="D593" s="78">
        <f>'TARIFA SIN IVA MODIFICABLE '!D593</f>
        <v>0</v>
      </c>
      <c r="E593" s="78">
        <f t="shared" si="55"/>
        <v>0</v>
      </c>
      <c r="F593" s="78">
        <f t="shared" si="55"/>
        <v>0</v>
      </c>
      <c r="G593" s="78">
        <f t="shared" si="55"/>
        <v>0</v>
      </c>
      <c r="H593" s="78">
        <f>'TARIFA SIN IVA MODIFICABLE '!E593</f>
        <v>0</v>
      </c>
      <c r="I593" s="78">
        <f t="shared" si="56"/>
        <v>0</v>
      </c>
      <c r="J593" s="78">
        <f t="shared" si="56"/>
        <v>0</v>
      </c>
      <c r="K593" s="78">
        <f t="shared" si="56"/>
        <v>0</v>
      </c>
      <c r="L593" s="78">
        <f t="shared" si="52"/>
        <v>0</v>
      </c>
      <c r="M593" s="78">
        <f t="shared" si="52"/>
        <v>0</v>
      </c>
      <c r="N593" s="78">
        <f t="shared" si="52"/>
        <v>0</v>
      </c>
      <c r="O593" s="78">
        <f t="shared" si="52"/>
        <v>0</v>
      </c>
      <c r="P593" s="78">
        <f t="shared" si="53"/>
        <v>0</v>
      </c>
      <c r="Q593" s="78">
        <f t="shared" si="53"/>
        <v>0</v>
      </c>
      <c r="R593" s="78">
        <f t="shared" si="53"/>
        <v>0</v>
      </c>
      <c r="S593" s="78">
        <f t="shared" si="53"/>
        <v>0</v>
      </c>
    </row>
    <row r="594" spans="1:19" x14ac:dyDescent="0.25">
      <c r="A594" s="88" t="str">
        <f>IFERROR(CONCATENATE('TARIFA SIN IVA MODIFICABLE '!A594," ",'TARIFA SIN IVA MODIFICABLE '!B594),"")</f>
        <v xml:space="preserve"> </v>
      </c>
      <c r="B594" s="78">
        <f>'TARIFA SIN IVA MODIFICABLE '!C594</f>
        <v>0</v>
      </c>
      <c r="C594" s="78">
        <f t="shared" si="54"/>
        <v>0</v>
      </c>
      <c r="D594" s="78">
        <f>'TARIFA SIN IVA MODIFICABLE '!D594</f>
        <v>0</v>
      </c>
      <c r="E594" s="78">
        <f t="shared" si="55"/>
        <v>0</v>
      </c>
      <c r="F594" s="78">
        <f t="shared" si="55"/>
        <v>0</v>
      </c>
      <c r="G594" s="78">
        <f t="shared" si="55"/>
        <v>0</v>
      </c>
      <c r="H594" s="78">
        <f>'TARIFA SIN IVA MODIFICABLE '!E594</f>
        <v>0</v>
      </c>
      <c r="I594" s="78">
        <f t="shared" si="56"/>
        <v>0</v>
      </c>
      <c r="J594" s="78">
        <f t="shared" si="56"/>
        <v>0</v>
      </c>
      <c r="K594" s="78">
        <f t="shared" si="56"/>
        <v>0</v>
      </c>
      <c r="L594" s="78">
        <f t="shared" si="52"/>
        <v>0</v>
      </c>
      <c r="M594" s="78">
        <f t="shared" si="52"/>
        <v>0</v>
      </c>
      <c r="N594" s="78">
        <f t="shared" si="52"/>
        <v>0</v>
      </c>
      <c r="O594" s="78">
        <f t="shared" si="52"/>
        <v>0</v>
      </c>
      <c r="P594" s="78">
        <f t="shared" si="53"/>
        <v>0</v>
      </c>
      <c r="Q594" s="78">
        <f t="shared" si="53"/>
        <v>0</v>
      </c>
      <c r="R594" s="78">
        <f t="shared" si="53"/>
        <v>0</v>
      </c>
      <c r="S594" s="78">
        <f t="shared" si="53"/>
        <v>0</v>
      </c>
    </row>
    <row r="595" spans="1:19" x14ac:dyDescent="0.25">
      <c r="A595" s="88" t="str">
        <f>IFERROR(CONCATENATE('TARIFA SIN IVA MODIFICABLE '!A595," ",'TARIFA SIN IVA MODIFICABLE '!B595),"")</f>
        <v xml:space="preserve"> </v>
      </c>
      <c r="B595" s="78">
        <f>'TARIFA SIN IVA MODIFICABLE '!C595</f>
        <v>0</v>
      </c>
      <c r="C595" s="78">
        <f t="shared" si="54"/>
        <v>0</v>
      </c>
      <c r="D595" s="78">
        <f>'TARIFA SIN IVA MODIFICABLE '!D595</f>
        <v>0</v>
      </c>
      <c r="E595" s="78">
        <f t="shared" si="55"/>
        <v>0</v>
      </c>
      <c r="F595" s="78">
        <f t="shared" si="55"/>
        <v>0</v>
      </c>
      <c r="G595" s="78">
        <f t="shared" si="55"/>
        <v>0</v>
      </c>
      <c r="H595" s="78">
        <f>'TARIFA SIN IVA MODIFICABLE '!E595</f>
        <v>0</v>
      </c>
      <c r="I595" s="78">
        <f t="shared" si="56"/>
        <v>0</v>
      </c>
      <c r="J595" s="78">
        <f t="shared" si="56"/>
        <v>0</v>
      </c>
      <c r="K595" s="78">
        <f t="shared" si="56"/>
        <v>0</v>
      </c>
      <c r="L595" s="78">
        <f t="shared" si="52"/>
        <v>0</v>
      </c>
      <c r="M595" s="78">
        <f t="shared" si="52"/>
        <v>0</v>
      </c>
      <c r="N595" s="78">
        <f t="shared" si="52"/>
        <v>0</v>
      </c>
      <c r="O595" s="78">
        <f t="shared" si="52"/>
        <v>0</v>
      </c>
      <c r="P595" s="78">
        <f t="shared" si="53"/>
        <v>0</v>
      </c>
      <c r="Q595" s="78">
        <f t="shared" si="53"/>
        <v>0</v>
      </c>
      <c r="R595" s="78">
        <f t="shared" si="53"/>
        <v>0</v>
      </c>
      <c r="S595" s="78">
        <f t="shared" si="53"/>
        <v>0</v>
      </c>
    </row>
    <row r="596" spans="1:19" x14ac:dyDescent="0.25">
      <c r="A596" s="88" t="str">
        <f>IFERROR(CONCATENATE('TARIFA SIN IVA MODIFICABLE '!A596," ",'TARIFA SIN IVA MODIFICABLE '!B596),"")</f>
        <v xml:space="preserve"> </v>
      </c>
      <c r="B596" s="78">
        <f>'TARIFA SIN IVA MODIFICABLE '!C596</f>
        <v>0</v>
      </c>
      <c r="C596" s="78">
        <f t="shared" si="54"/>
        <v>0</v>
      </c>
      <c r="D596" s="78">
        <f>'TARIFA SIN IVA MODIFICABLE '!D596</f>
        <v>0</v>
      </c>
      <c r="E596" s="78">
        <f t="shared" si="55"/>
        <v>0</v>
      </c>
      <c r="F596" s="78">
        <f t="shared" si="55"/>
        <v>0</v>
      </c>
      <c r="G596" s="78">
        <f t="shared" si="55"/>
        <v>0</v>
      </c>
      <c r="H596" s="78">
        <f>'TARIFA SIN IVA MODIFICABLE '!E596</f>
        <v>0</v>
      </c>
      <c r="I596" s="78">
        <f t="shared" si="56"/>
        <v>0</v>
      </c>
      <c r="J596" s="78">
        <f t="shared" si="56"/>
        <v>0</v>
      </c>
      <c r="K596" s="78">
        <f t="shared" si="56"/>
        <v>0</v>
      </c>
      <c r="L596" s="78">
        <f t="shared" si="52"/>
        <v>0</v>
      </c>
      <c r="M596" s="78">
        <f t="shared" si="52"/>
        <v>0</v>
      </c>
      <c r="N596" s="78">
        <f t="shared" si="52"/>
        <v>0</v>
      </c>
      <c r="O596" s="78">
        <f t="shared" si="52"/>
        <v>0</v>
      </c>
      <c r="P596" s="78">
        <f t="shared" si="53"/>
        <v>0</v>
      </c>
      <c r="Q596" s="78">
        <f t="shared" si="53"/>
        <v>0</v>
      </c>
      <c r="R596" s="78">
        <f t="shared" si="53"/>
        <v>0</v>
      </c>
      <c r="S596" s="78">
        <f t="shared" si="53"/>
        <v>0</v>
      </c>
    </row>
    <row r="597" spans="1:19" x14ac:dyDescent="0.25">
      <c r="A597" s="88" t="str">
        <f>IFERROR(CONCATENATE('TARIFA SIN IVA MODIFICABLE '!A597," ",'TARIFA SIN IVA MODIFICABLE '!B597),"")</f>
        <v xml:space="preserve"> </v>
      </c>
      <c r="B597" s="78">
        <f>'TARIFA SIN IVA MODIFICABLE '!C597</f>
        <v>0</v>
      </c>
      <c r="C597" s="78">
        <f t="shared" si="54"/>
        <v>0</v>
      </c>
      <c r="D597" s="78">
        <f>'TARIFA SIN IVA MODIFICABLE '!D597</f>
        <v>0</v>
      </c>
      <c r="E597" s="78">
        <f t="shared" si="55"/>
        <v>0</v>
      </c>
      <c r="F597" s="78">
        <f t="shared" si="55"/>
        <v>0</v>
      </c>
      <c r="G597" s="78">
        <f t="shared" si="55"/>
        <v>0</v>
      </c>
      <c r="H597" s="78">
        <f>'TARIFA SIN IVA MODIFICABLE '!E597</f>
        <v>0</v>
      </c>
      <c r="I597" s="78">
        <f t="shared" si="56"/>
        <v>0</v>
      </c>
      <c r="J597" s="78">
        <f t="shared" si="56"/>
        <v>0</v>
      </c>
      <c r="K597" s="78">
        <f t="shared" si="56"/>
        <v>0</v>
      </c>
      <c r="L597" s="78">
        <f t="shared" si="52"/>
        <v>0</v>
      </c>
      <c r="M597" s="78">
        <f t="shared" si="52"/>
        <v>0</v>
      </c>
      <c r="N597" s="78">
        <f t="shared" si="52"/>
        <v>0</v>
      </c>
      <c r="O597" s="78">
        <f t="shared" si="52"/>
        <v>0</v>
      </c>
      <c r="P597" s="78">
        <f t="shared" si="53"/>
        <v>0</v>
      </c>
      <c r="Q597" s="78">
        <f t="shared" si="53"/>
        <v>0</v>
      </c>
      <c r="R597" s="78">
        <f t="shared" si="53"/>
        <v>0</v>
      </c>
      <c r="S597" s="78">
        <f t="shared" si="53"/>
        <v>0</v>
      </c>
    </row>
    <row r="598" spans="1:19" x14ac:dyDescent="0.25">
      <c r="A598" s="88" t="str">
        <f>IFERROR(CONCATENATE('TARIFA SIN IVA MODIFICABLE '!A598," ",'TARIFA SIN IVA MODIFICABLE '!B598),"")</f>
        <v xml:space="preserve"> </v>
      </c>
      <c r="B598" s="78">
        <f>'TARIFA SIN IVA MODIFICABLE '!C598</f>
        <v>0</v>
      </c>
      <c r="C598" s="78">
        <f t="shared" si="54"/>
        <v>0</v>
      </c>
      <c r="D598" s="78">
        <f>'TARIFA SIN IVA MODIFICABLE '!D598</f>
        <v>0</v>
      </c>
      <c r="E598" s="78">
        <f t="shared" si="55"/>
        <v>0</v>
      </c>
      <c r="F598" s="78">
        <f t="shared" si="55"/>
        <v>0</v>
      </c>
      <c r="G598" s="78">
        <f t="shared" si="55"/>
        <v>0</v>
      </c>
      <c r="H598" s="78">
        <f>'TARIFA SIN IVA MODIFICABLE '!E598</f>
        <v>0</v>
      </c>
      <c r="I598" s="78">
        <f t="shared" si="56"/>
        <v>0</v>
      </c>
      <c r="J598" s="78">
        <f t="shared" si="56"/>
        <v>0</v>
      </c>
      <c r="K598" s="78">
        <f t="shared" si="56"/>
        <v>0</v>
      </c>
      <c r="L598" s="78">
        <f t="shared" si="52"/>
        <v>0</v>
      </c>
      <c r="M598" s="78">
        <f t="shared" si="52"/>
        <v>0</v>
      </c>
      <c r="N598" s="78">
        <f t="shared" si="52"/>
        <v>0</v>
      </c>
      <c r="O598" s="78">
        <f t="shared" si="52"/>
        <v>0</v>
      </c>
      <c r="P598" s="78">
        <f t="shared" si="53"/>
        <v>0</v>
      </c>
      <c r="Q598" s="78">
        <f t="shared" si="53"/>
        <v>0</v>
      </c>
      <c r="R598" s="78">
        <f t="shared" si="53"/>
        <v>0</v>
      </c>
      <c r="S598" s="78">
        <f t="shared" si="53"/>
        <v>0</v>
      </c>
    </row>
    <row r="599" spans="1:19" x14ac:dyDescent="0.25">
      <c r="A599" s="88" t="str">
        <f>IFERROR(CONCATENATE('TARIFA SIN IVA MODIFICABLE '!A599," ",'TARIFA SIN IVA MODIFICABLE '!B599),"")</f>
        <v xml:space="preserve"> </v>
      </c>
      <c r="B599" s="78">
        <f>'TARIFA SIN IVA MODIFICABLE '!C599</f>
        <v>0</v>
      </c>
      <c r="C599" s="78">
        <f t="shared" si="54"/>
        <v>0</v>
      </c>
      <c r="D599" s="78">
        <f>'TARIFA SIN IVA MODIFICABLE '!D599</f>
        <v>0</v>
      </c>
      <c r="E599" s="78">
        <f t="shared" si="55"/>
        <v>0</v>
      </c>
      <c r="F599" s="78">
        <f t="shared" si="55"/>
        <v>0</v>
      </c>
      <c r="G599" s="78">
        <f t="shared" si="55"/>
        <v>0</v>
      </c>
      <c r="H599" s="78">
        <f>'TARIFA SIN IVA MODIFICABLE '!E599</f>
        <v>0</v>
      </c>
      <c r="I599" s="78">
        <f t="shared" si="56"/>
        <v>0</v>
      </c>
      <c r="J599" s="78">
        <f t="shared" si="56"/>
        <v>0</v>
      </c>
      <c r="K599" s="78">
        <f t="shared" si="56"/>
        <v>0</v>
      </c>
      <c r="L599" s="78">
        <f t="shared" si="52"/>
        <v>0</v>
      </c>
      <c r="M599" s="78">
        <f t="shared" si="52"/>
        <v>0</v>
      </c>
      <c r="N599" s="78">
        <f t="shared" si="52"/>
        <v>0</v>
      </c>
      <c r="O599" s="78">
        <f t="shared" si="52"/>
        <v>0</v>
      </c>
      <c r="P599" s="78">
        <f t="shared" si="53"/>
        <v>0</v>
      </c>
      <c r="Q599" s="78">
        <f t="shared" si="53"/>
        <v>0</v>
      </c>
      <c r="R599" s="78">
        <f t="shared" si="53"/>
        <v>0</v>
      </c>
      <c r="S599" s="78">
        <f t="shared" si="53"/>
        <v>0</v>
      </c>
    </row>
    <row r="600" spans="1:19" x14ac:dyDescent="0.25">
      <c r="A600" s="88" t="str">
        <f>IFERROR(CONCATENATE('TARIFA SIN IVA MODIFICABLE '!A600," ",'TARIFA SIN IVA MODIFICABLE '!B600),"")</f>
        <v xml:space="preserve"> </v>
      </c>
      <c r="B600" s="78">
        <f>'TARIFA SIN IVA MODIFICABLE '!C600</f>
        <v>0</v>
      </c>
      <c r="C600" s="78">
        <f t="shared" si="54"/>
        <v>0</v>
      </c>
      <c r="D600" s="78">
        <f>'TARIFA SIN IVA MODIFICABLE '!D600</f>
        <v>0</v>
      </c>
      <c r="E600" s="78">
        <f t="shared" si="55"/>
        <v>0</v>
      </c>
      <c r="F600" s="78">
        <f t="shared" si="55"/>
        <v>0</v>
      </c>
      <c r="G600" s="78">
        <f t="shared" si="55"/>
        <v>0</v>
      </c>
      <c r="H600" s="78">
        <f>'TARIFA SIN IVA MODIFICABLE '!E600</f>
        <v>0</v>
      </c>
      <c r="I600" s="78">
        <f t="shared" si="56"/>
        <v>0</v>
      </c>
      <c r="J600" s="78">
        <f t="shared" si="56"/>
        <v>0</v>
      </c>
      <c r="K600" s="78">
        <f t="shared" si="56"/>
        <v>0</v>
      </c>
      <c r="L600" s="78">
        <f t="shared" si="52"/>
        <v>0</v>
      </c>
      <c r="M600" s="78">
        <f t="shared" si="52"/>
        <v>0</v>
      </c>
      <c r="N600" s="78">
        <f t="shared" si="52"/>
        <v>0</v>
      </c>
      <c r="O600" s="78">
        <f t="shared" si="52"/>
        <v>0</v>
      </c>
      <c r="P600" s="78">
        <f t="shared" si="53"/>
        <v>0</v>
      </c>
      <c r="Q600" s="78">
        <f t="shared" si="53"/>
        <v>0</v>
      </c>
      <c r="R600" s="78">
        <f t="shared" si="53"/>
        <v>0</v>
      </c>
      <c r="S600" s="78">
        <f t="shared" si="53"/>
        <v>0</v>
      </c>
    </row>
    <row r="601" spans="1:19" x14ac:dyDescent="0.25">
      <c r="A601" s="88" t="str">
        <f>IFERROR(CONCATENATE('TARIFA SIN IVA MODIFICABLE '!A601," ",'TARIFA SIN IVA MODIFICABLE '!B601),"")</f>
        <v xml:space="preserve"> </v>
      </c>
      <c r="B601" s="78">
        <f>'TARIFA SIN IVA MODIFICABLE '!C601</f>
        <v>0</v>
      </c>
      <c r="C601" s="78">
        <f t="shared" si="54"/>
        <v>0</v>
      </c>
      <c r="D601" s="78">
        <f>'TARIFA SIN IVA MODIFICABLE '!D601</f>
        <v>0</v>
      </c>
      <c r="E601" s="78">
        <f t="shared" si="55"/>
        <v>0</v>
      </c>
      <c r="F601" s="78">
        <f t="shared" si="55"/>
        <v>0</v>
      </c>
      <c r="G601" s="78">
        <f t="shared" si="55"/>
        <v>0</v>
      </c>
      <c r="H601" s="78">
        <f>'TARIFA SIN IVA MODIFICABLE '!E601</f>
        <v>0</v>
      </c>
      <c r="I601" s="78">
        <f t="shared" si="56"/>
        <v>0</v>
      </c>
      <c r="J601" s="78">
        <f t="shared" si="56"/>
        <v>0</v>
      </c>
      <c r="K601" s="78">
        <f t="shared" si="56"/>
        <v>0</v>
      </c>
      <c r="L601" s="78">
        <f t="shared" si="52"/>
        <v>0</v>
      </c>
      <c r="M601" s="78">
        <f t="shared" si="52"/>
        <v>0</v>
      </c>
      <c r="N601" s="78">
        <f t="shared" si="52"/>
        <v>0</v>
      </c>
      <c r="O601" s="78">
        <f t="shared" si="52"/>
        <v>0</v>
      </c>
      <c r="P601" s="78">
        <f t="shared" si="53"/>
        <v>0</v>
      </c>
      <c r="Q601" s="78">
        <f t="shared" si="53"/>
        <v>0</v>
      </c>
      <c r="R601" s="78">
        <f t="shared" si="53"/>
        <v>0</v>
      </c>
      <c r="S601" s="78">
        <f t="shared" si="53"/>
        <v>0</v>
      </c>
    </row>
    <row r="602" spans="1:19" x14ac:dyDescent="0.25">
      <c r="A602" s="88" t="str">
        <f>IFERROR(CONCATENATE('TARIFA SIN IVA MODIFICABLE '!A602," ",'TARIFA SIN IVA MODIFICABLE '!B602),"")</f>
        <v xml:space="preserve"> </v>
      </c>
      <c r="B602" s="78">
        <f>'TARIFA SIN IVA MODIFICABLE '!C602</f>
        <v>0</v>
      </c>
      <c r="C602" s="78">
        <f t="shared" si="54"/>
        <v>0</v>
      </c>
      <c r="D602" s="78">
        <f>'TARIFA SIN IVA MODIFICABLE '!D602</f>
        <v>0</v>
      </c>
      <c r="E602" s="78">
        <f t="shared" si="55"/>
        <v>0</v>
      </c>
      <c r="F602" s="78">
        <f t="shared" si="55"/>
        <v>0</v>
      </c>
      <c r="G602" s="78">
        <f t="shared" si="55"/>
        <v>0</v>
      </c>
      <c r="H602" s="78">
        <f>'TARIFA SIN IVA MODIFICABLE '!E602</f>
        <v>0</v>
      </c>
      <c r="I602" s="78">
        <f t="shared" si="56"/>
        <v>0</v>
      </c>
      <c r="J602" s="78">
        <f t="shared" si="56"/>
        <v>0</v>
      </c>
      <c r="K602" s="78">
        <f t="shared" si="56"/>
        <v>0</v>
      </c>
      <c r="L602" s="78">
        <f t="shared" si="52"/>
        <v>0</v>
      </c>
      <c r="M602" s="78">
        <f t="shared" si="52"/>
        <v>0</v>
      </c>
      <c r="N602" s="78">
        <f t="shared" si="52"/>
        <v>0</v>
      </c>
      <c r="O602" s="78">
        <f t="shared" si="52"/>
        <v>0</v>
      </c>
      <c r="P602" s="78">
        <f t="shared" si="53"/>
        <v>0</v>
      </c>
      <c r="Q602" s="78">
        <f t="shared" si="53"/>
        <v>0</v>
      </c>
      <c r="R602" s="78">
        <f t="shared" si="53"/>
        <v>0</v>
      </c>
      <c r="S602" s="78">
        <f t="shared" si="53"/>
        <v>0</v>
      </c>
    </row>
    <row r="603" spans="1:19" x14ac:dyDescent="0.25">
      <c r="A603" s="88" t="str">
        <f>IFERROR(CONCATENATE('TARIFA SIN IVA MODIFICABLE '!A603," ",'TARIFA SIN IVA MODIFICABLE '!B603),"")</f>
        <v xml:space="preserve"> </v>
      </c>
      <c r="B603" s="78">
        <f>'TARIFA SIN IVA MODIFICABLE '!C603</f>
        <v>0</v>
      </c>
      <c r="C603" s="78">
        <f t="shared" si="54"/>
        <v>0</v>
      </c>
      <c r="D603" s="78">
        <f>'TARIFA SIN IVA MODIFICABLE '!D603</f>
        <v>0</v>
      </c>
      <c r="E603" s="78">
        <f t="shared" si="55"/>
        <v>0</v>
      </c>
      <c r="F603" s="78">
        <f t="shared" si="55"/>
        <v>0</v>
      </c>
      <c r="G603" s="78">
        <f t="shared" si="55"/>
        <v>0</v>
      </c>
      <c r="H603" s="78">
        <f>'TARIFA SIN IVA MODIFICABLE '!E603</f>
        <v>0</v>
      </c>
      <c r="I603" s="78">
        <f t="shared" si="56"/>
        <v>0</v>
      </c>
      <c r="J603" s="78">
        <f t="shared" si="56"/>
        <v>0</v>
      </c>
      <c r="K603" s="78">
        <f t="shared" si="56"/>
        <v>0</v>
      </c>
      <c r="L603" s="78">
        <f t="shared" si="52"/>
        <v>0</v>
      </c>
      <c r="M603" s="78">
        <f t="shared" si="52"/>
        <v>0</v>
      </c>
      <c r="N603" s="78">
        <f t="shared" si="52"/>
        <v>0</v>
      </c>
      <c r="O603" s="78">
        <f t="shared" si="52"/>
        <v>0</v>
      </c>
      <c r="P603" s="78">
        <f t="shared" si="53"/>
        <v>0</v>
      </c>
      <c r="Q603" s="78">
        <f t="shared" si="53"/>
        <v>0</v>
      </c>
      <c r="R603" s="78">
        <f t="shared" si="53"/>
        <v>0</v>
      </c>
      <c r="S603" s="78">
        <f t="shared" si="53"/>
        <v>0</v>
      </c>
    </row>
    <row r="604" spans="1:19" x14ac:dyDescent="0.25">
      <c r="A604" s="88" t="str">
        <f>IFERROR(CONCATENATE('TARIFA SIN IVA MODIFICABLE '!A604," ",'TARIFA SIN IVA MODIFICABLE '!B604),"")</f>
        <v xml:space="preserve"> </v>
      </c>
      <c r="B604" s="78">
        <f>'TARIFA SIN IVA MODIFICABLE '!C604</f>
        <v>0</v>
      </c>
      <c r="C604" s="78">
        <f t="shared" si="54"/>
        <v>0</v>
      </c>
      <c r="D604" s="78">
        <f>'TARIFA SIN IVA MODIFICABLE '!D604</f>
        <v>0</v>
      </c>
      <c r="E604" s="78">
        <f t="shared" si="55"/>
        <v>0</v>
      </c>
      <c r="F604" s="78">
        <f t="shared" si="55"/>
        <v>0</v>
      </c>
      <c r="G604" s="78">
        <f t="shared" si="55"/>
        <v>0</v>
      </c>
      <c r="H604" s="78">
        <f>'TARIFA SIN IVA MODIFICABLE '!E604</f>
        <v>0</v>
      </c>
      <c r="I604" s="78">
        <f t="shared" si="56"/>
        <v>0</v>
      </c>
      <c r="J604" s="78">
        <f t="shared" si="56"/>
        <v>0</v>
      </c>
      <c r="K604" s="78">
        <f t="shared" si="56"/>
        <v>0</v>
      </c>
      <c r="L604" s="78">
        <f t="shared" si="52"/>
        <v>0</v>
      </c>
      <c r="M604" s="78">
        <f t="shared" si="52"/>
        <v>0</v>
      </c>
      <c r="N604" s="78">
        <f t="shared" si="52"/>
        <v>0</v>
      </c>
      <c r="O604" s="78">
        <f t="shared" si="52"/>
        <v>0</v>
      </c>
      <c r="P604" s="78">
        <f t="shared" si="53"/>
        <v>0</v>
      </c>
      <c r="Q604" s="78">
        <f t="shared" si="53"/>
        <v>0</v>
      </c>
      <c r="R604" s="78">
        <f t="shared" si="53"/>
        <v>0</v>
      </c>
      <c r="S604" s="78">
        <f t="shared" si="53"/>
        <v>0</v>
      </c>
    </row>
    <row r="605" spans="1:19" x14ac:dyDescent="0.25">
      <c r="A605" s="88" t="str">
        <f>IFERROR(CONCATENATE('TARIFA SIN IVA MODIFICABLE '!A605," ",'TARIFA SIN IVA MODIFICABLE '!B605),"")</f>
        <v xml:space="preserve"> </v>
      </c>
      <c r="B605" s="78">
        <f>'TARIFA SIN IVA MODIFICABLE '!C605</f>
        <v>0</v>
      </c>
      <c r="C605" s="78">
        <f t="shared" si="54"/>
        <v>0</v>
      </c>
      <c r="D605" s="78">
        <f>'TARIFA SIN IVA MODIFICABLE '!D605</f>
        <v>0</v>
      </c>
      <c r="E605" s="78">
        <f t="shared" si="55"/>
        <v>0</v>
      </c>
      <c r="F605" s="78">
        <f t="shared" si="55"/>
        <v>0</v>
      </c>
      <c r="G605" s="78">
        <f t="shared" si="55"/>
        <v>0</v>
      </c>
      <c r="H605" s="78">
        <f>'TARIFA SIN IVA MODIFICABLE '!E605</f>
        <v>0</v>
      </c>
      <c r="I605" s="78">
        <f t="shared" si="56"/>
        <v>0</v>
      </c>
      <c r="J605" s="78">
        <f t="shared" si="56"/>
        <v>0</v>
      </c>
      <c r="K605" s="78">
        <f t="shared" si="56"/>
        <v>0</v>
      </c>
      <c r="L605" s="78">
        <f t="shared" si="52"/>
        <v>0</v>
      </c>
      <c r="M605" s="78">
        <f t="shared" si="52"/>
        <v>0</v>
      </c>
      <c r="N605" s="78">
        <f t="shared" si="52"/>
        <v>0</v>
      </c>
      <c r="O605" s="78">
        <f t="shared" si="52"/>
        <v>0</v>
      </c>
      <c r="P605" s="78">
        <f t="shared" si="53"/>
        <v>0</v>
      </c>
      <c r="Q605" s="78">
        <f t="shared" si="53"/>
        <v>0</v>
      </c>
      <c r="R605" s="78">
        <f t="shared" si="53"/>
        <v>0</v>
      </c>
      <c r="S605" s="78">
        <f t="shared" si="53"/>
        <v>0</v>
      </c>
    </row>
    <row r="606" spans="1:19" x14ac:dyDescent="0.25">
      <c r="A606" s="88" t="str">
        <f>IFERROR(CONCATENATE('TARIFA SIN IVA MODIFICABLE '!A606," ",'TARIFA SIN IVA MODIFICABLE '!B606),"")</f>
        <v xml:space="preserve"> </v>
      </c>
      <c r="B606" s="78">
        <f>'TARIFA SIN IVA MODIFICABLE '!C606</f>
        <v>0</v>
      </c>
      <c r="C606" s="78">
        <f t="shared" si="54"/>
        <v>0</v>
      </c>
      <c r="D606" s="78">
        <f>'TARIFA SIN IVA MODIFICABLE '!D606</f>
        <v>0</v>
      </c>
      <c r="E606" s="78">
        <f t="shared" si="55"/>
        <v>0</v>
      </c>
      <c r="F606" s="78">
        <f t="shared" si="55"/>
        <v>0</v>
      </c>
      <c r="G606" s="78">
        <f t="shared" si="55"/>
        <v>0</v>
      </c>
      <c r="H606" s="78">
        <f>'TARIFA SIN IVA MODIFICABLE '!E606</f>
        <v>0</v>
      </c>
      <c r="I606" s="78">
        <f t="shared" si="56"/>
        <v>0</v>
      </c>
      <c r="J606" s="78">
        <f t="shared" si="56"/>
        <v>0</v>
      </c>
      <c r="K606" s="78">
        <f t="shared" si="56"/>
        <v>0</v>
      </c>
      <c r="L606" s="78">
        <f t="shared" si="52"/>
        <v>0</v>
      </c>
      <c r="M606" s="78">
        <f t="shared" si="52"/>
        <v>0</v>
      </c>
      <c r="N606" s="78">
        <f t="shared" si="52"/>
        <v>0</v>
      </c>
      <c r="O606" s="78">
        <f t="shared" si="52"/>
        <v>0</v>
      </c>
      <c r="P606" s="78">
        <f t="shared" si="53"/>
        <v>0</v>
      </c>
      <c r="Q606" s="78">
        <f t="shared" si="53"/>
        <v>0</v>
      </c>
      <c r="R606" s="78">
        <f t="shared" si="53"/>
        <v>0</v>
      </c>
      <c r="S606" s="78">
        <f t="shared" si="53"/>
        <v>0</v>
      </c>
    </row>
    <row r="607" spans="1:19" x14ac:dyDescent="0.25">
      <c r="A607" s="88" t="str">
        <f>IFERROR(CONCATENATE('TARIFA SIN IVA MODIFICABLE '!A607," ",'TARIFA SIN IVA MODIFICABLE '!B607),"")</f>
        <v xml:space="preserve"> </v>
      </c>
      <c r="B607" s="78">
        <f>'TARIFA SIN IVA MODIFICABLE '!C607</f>
        <v>0</v>
      </c>
      <c r="C607" s="78">
        <f t="shared" si="54"/>
        <v>0</v>
      </c>
      <c r="D607" s="78">
        <f>'TARIFA SIN IVA MODIFICABLE '!D607</f>
        <v>0</v>
      </c>
      <c r="E607" s="78">
        <f t="shared" si="55"/>
        <v>0</v>
      </c>
      <c r="F607" s="78">
        <f t="shared" si="55"/>
        <v>0</v>
      </c>
      <c r="G607" s="78">
        <f t="shared" si="55"/>
        <v>0</v>
      </c>
      <c r="H607" s="78">
        <f>'TARIFA SIN IVA MODIFICABLE '!E607</f>
        <v>0</v>
      </c>
      <c r="I607" s="78">
        <f t="shared" si="56"/>
        <v>0</v>
      </c>
      <c r="J607" s="78">
        <f t="shared" si="56"/>
        <v>0</v>
      </c>
      <c r="K607" s="78">
        <f t="shared" si="56"/>
        <v>0</v>
      </c>
      <c r="L607" s="78">
        <f t="shared" si="52"/>
        <v>0</v>
      </c>
      <c r="M607" s="78">
        <f t="shared" si="52"/>
        <v>0</v>
      </c>
      <c r="N607" s="78">
        <f t="shared" si="52"/>
        <v>0</v>
      </c>
      <c r="O607" s="78">
        <f t="shared" si="52"/>
        <v>0</v>
      </c>
      <c r="P607" s="78">
        <f t="shared" si="53"/>
        <v>0</v>
      </c>
      <c r="Q607" s="78">
        <f t="shared" si="53"/>
        <v>0</v>
      </c>
      <c r="R607" s="78">
        <f t="shared" si="53"/>
        <v>0</v>
      </c>
      <c r="S607" s="78">
        <f t="shared" si="53"/>
        <v>0</v>
      </c>
    </row>
    <row r="608" spans="1:19" x14ac:dyDescent="0.25">
      <c r="A608" s="88" t="str">
        <f>IFERROR(CONCATENATE('TARIFA SIN IVA MODIFICABLE '!A608," ",'TARIFA SIN IVA MODIFICABLE '!B608),"")</f>
        <v xml:space="preserve"> </v>
      </c>
      <c r="B608" s="78">
        <f>'TARIFA SIN IVA MODIFICABLE '!C608</f>
        <v>0</v>
      </c>
      <c r="C608" s="78">
        <f t="shared" si="54"/>
        <v>0</v>
      </c>
      <c r="D608" s="78">
        <f>'TARIFA SIN IVA MODIFICABLE '!D608</f>
        <v>0</v>
      </c>
      <c r="E608" s="78">
        <f t="shared" si="55"/>
        <v>0</v>
      </c>
      <c r="F608" s="78">
        <f t="shared" si="55"/>
        <v>0</v>
      </c>
      <c r="G608" s="78">
        <f t="shared" si="55"/>
        <v>0</v>
      </c>
      <c r="H608" s="78">
        <f>'TARIFA SIN IVA MODIFICABLE '!E608</f>
        <v>0</v>
      </c>
      <c r="I608" s="78">
        <f t="shared" si="56"/>
        <v>0</v>
      </c>
      <c r="J608" s="78">
        <f t="shared" si="56"/>
        <v>0</v>
      </c>
      <c r="K608" s="78">
        <f t="shared" si="56"/>
        <v>0</v>
      </c>
      <c r="L608" s="78">
        <f t="shared" si="52"/>
        <v>0</v>
      </c>
      <c r="M608" s="78">
        <f t="shared" si="52"/>
        <v>0</v>
      </c>
      <c r="N608" s="78">
        <f t="shared" si="52"/>
        <v>0</v>
      </c>
      <c r="O608" s="78">
        <f t="shared" si="52"/>
        <v>0</v>
      </c>
      <c r="P608" s="78">
        <f t="shared" si="53"/>
        <v>0</v>
      </c>
      <c r="Q608" s="78">
        <f t="shared" si="53"/>
        <v>0</v>
      </c>
      <c r="R608" s="78">
        <f t="shared" si="53"/>
        <v>0</v>
      </c>
      <c r="S608" s="78">
        <f t="shared" si="53"/>
        <v>0</v>
      </c>
    </row>
    <row r="609" spans="1:19" x14ac:dyDescent="0.25">
      <c r="A609" s="88" t="str">
        <f>IFERROR(CONCATENATE('TARIFA SIN IVA MODIFICABLE '!A609," ",'TARIFA SIN IVA MODIFICABLE '!B609),"")</f>
        <v xml:space="preserve"> </v>
      </c>
      <c r="B609" s="78">
        <f>'TARIFA SIN IVA MODIFICABLE '!C609</f>
        <v>0</v>
      </c>
      <c r="C609" s="78">
        <f t="shared" si="54"/>
        <v>0</v>
      </c>
      <c r="D609" s="78">
        <f>'TARIFA SIN IVA MODIFICABLE '!D609</f>
        <v>0</v>
      </c>
      <c r="E609" s="78">
        <f t="shared" si="55"/>
        <v>0</v>
      </c>
      <c r="F609" s="78">
        <f t="shared" si="55"/>
        <v>0</v>
      </c>
      <c r="G609" s="78">
        <f t="shared" si="55"/>
        <v>0</v>
      </c>
      <c r="H609" s="78">
        <f>'TARIFA SIN IVA MODIFICABLE '!E609</f>
        <v>0</v>
      </c>
      <c r="I609" s="78">
        <f t="shared" si="56"/>
        <v>0</v>
      </c>
      <c r="J609" s="78">
        <f t="shared" si="56"/>
        <v>0</v>
      </c>
      <c r="K609" s="78">
        <f t="shared" si="56"/>
        <v>0</v>
      </c>
      <c r="L609" s="78">
        <f t="shared" si="52"/>
        <v>0</v>
      </c>
      <c r="M609" s="78">
        <f t="shared" si="52"/>
        <v>0</v>
      </c>
      <c r="N609" s="78">
        <f t="shared" si="52"/>
        <v>0</v>
      </c>
      <c r="O609" s="78">
        <f t="shared" si="52"/>
        <v>0</v>
      </c>
      <c r="P609" s="78">
        <f t="shared" si="53"/>
        <v>0</v>
      </c>
      <c r="Q609" s="78">
        <f t="shared" si="53"/>
        <v>0</v>
      </c>
      <c r="R609" s="78">
        <f t="shared" si="53"/>
        <v>0</v>
      </c>
      <c r="S609" s="78">
        <f t="shared" si="53"/>
        <v>0</v>
      </c>
    </row>
    <row r="610" spans="1:19" x14ac:dyDescent="0.25">
      <c r="A610" s="88" t="str">
        <f>IFERROR(CONCATENATE('TARIFA SIN IVA MODIFICABLE '!A610," ",'TARIFA SIN IVA MODIFICABLE '!B610),"")</f>
        <v xml:space="preserve"> </v>
      </c>
      <c r="B610" s="78">
        <f>'TARIFA SIN IVA MODIFICABLE '!C610</f>
        <v>0</v>
      </c>
      <c r="C610" s="78">
        <f t="shared" si="54"/>
        <v>0</v>
      </c>
      <c r="D610" s="78">
        <f>'TARIFA SIN IVA MODIFICABLE '!D610</f>
        <v>0</v>
      </c>
      <c r="E610" s="78">
        <f t="shared" si="55"/>
        <v>0</v>
      </c>
      <c r="F610" s="78">
        <f t="shared" si="55"/>
        <v>0</v>
      </c>
      <c r="G610" s="78">
        <f t="shared" si="55"/>
        <v>0</v>
      </c>
      <c r="H610" s="78">
        <f>'TARIFA SIN IVA MODIFICABLE '!E610</f>
        <v>0</v>
      </c>
      <c r="I610" s="78">
        <f t="shared" si="56"/>
        <v>0</v>
      </c>
      <c r="J610" s="78">
        <f t="shared" si="56"/>
        <v>0</v>
      </c>
      <c r="K610" s="78">
        <f t="shared" si="56"/>
        <v>0</v>
      </c>
      <c r="L610" s="78">
        <f t="shared" si="52"/>
        <v>0</v>
      </c>
      <c r="M610" s="78">
        <f t="shared" si="52"/>
        <v>0</v>
      </c>
      <c r="N610" s="78">
        <f t="shared" si="52"/>
        <v>0</v>
      </c>
      <c r="O610" s="78">
        <f t="shared" si="52"/>
        <v>0</v>
      </c>
      <c r="P610" s="78">
        <f t="shared" si="53"/>
        <v>0</v>
      </c>
      <c r="Q610" s="78">
        <f t="shared" si="53"/>
        <v>0</v>
      </c>
      <c r="R610" s="78">
        <f t="shared" si="53"/>
        <v>0</v>
      </c>
      <c r="S610" s="78">
        <f t="shared" si="53"/>
        <v>0</v>
      </c>
    </row>
    <row r="611" spans="1:19" x14ac:dyDescent="0.25">
      <c r="A611" s="88" t="str">
        <f>IFERROR(CONCATENATE('TARIFA SIN IVA MODIFICABLE '!A611," ",'TARIFA SIN IVA MODIFICABLE '!B611),"")</f>
        <v xml:space="preserve"> </v>
      </c>
      <c r="B611" s="78">
        <f>'TARIFA SIN IVA MODIFICABLE '!C611</f>
        <v>0</v>
      </c>
      <c r="C611" s="78">
        <f t="shared" si="54"/>
        <v>0</v>
      </c>
      <c r="D611" s="78">
        <f>'TARIFA SIN IVA MODIFICABLE '!D611</f>
        <v>0</v>
      </c>
      <c r="E611" s="78">
        <f t="shared" si="55"/>
        <v>0</v>
      </c>
      <c r="F611" s="78">
        <f t="shared" si="55"/>
        <v>0</v>
      </c>
      <c r="G611" s="78">
        <f t="shared" si="55"/>
        <v>0</v>
      </c>
      <c r="H611" s="78">
        <f>'TARIFA SIN IVA MODIFICABLE '!E611</f>
        <v>0</v>
      </c>
      <c r="I611" s="78">
        <f t="shared" si="56"/>
        <v>0</v>
      </c>
      <c r="J611" s="78">
        <f t="shared" si="56"/>
        <v>0</v>
      </c>
      <c r="K611" s="78">
        <f t="shared" si="56"/>
        <v>0</v>
      </c>
      <c r="L611" s="78">
        <f t="shared" si="52"/>
        <v>0</v>
      </c>
      <c r="M611" s="78">
        <f t="shared" si="52"/>
        <v>0</v>
      </c>
      <c r="N611" s="78">
        <f t="shared" si="52"/>
        <v>0</v>
      </c>
      <c r="O611" s="78">
        <f t="shared" si="52"/>
        <v>0</v>
      </c>
      <c r="P611" s="78">
        <f t="shared" si="53"/>
        <v>0</v>
      </c>
      <c r="Q611" s="78">
        <f t="shared" si="53"/>
        <v>0</v>
      </c>
      <c r="R611" s="78">
        <f t="shared" si="53"/>
        <v>0</v>
      </c>
      <c r="S611" s="78">
        <f t="shared" si="53"/>
        <v>0</v>
      </c>
    </row>
    <row r="612" spans="1:19" x14ac:dyDescent="0.25">
      <c r="A612" s="88" t="str">
        <f>IFERROR(CONCATENATE('TARIFA SIN IVA MODIFICABLE '!A612," ",'TARIFA SIN IVA MODIFICABLE '!B612),"")</f>
        <v xml:space="preserve"> </v>
      </c>
      <c r="B612" s="78">
        <f>'TARIFA SIN IVA MODIFICABLE '!C612</f>
        <v>0</v>
      </c>
      <c r="C612" s="78">
        <f t="shared" si="54"/>
        <v>0</v>
      </c>
      <c r="D612" s="78">
        <f>'TARIFA SIN IVA MODIFICABLE '!D612</f>
        <v>0</v>
      </c>
      <c r="E612" s="78">
        <f t="shared" si="55"/>
        <v>0</v>
      </c>
      <c r="F612" s="78">
        <f t="shared" si="55"/>
        <v>0</v>
      </c>
      <c r="G612" s="78">
        <f t="shared" si="55"/>
        <v>0</v>
      </c>
      <c r="H612" s="78">
        <f>'TARIFA SIN IVA MODIFICABLE '!E612</f>
        <v>0</v>
      </c>
      <c r="I612" s="78">
        <f t="shared" si="56"/>
        <v>0</v>
      </c>
      <c r="J612" s="78">
        <f t="shared" si="56"/>
        <v>0</v>
      </c>
      <c r="K612" s="78">
        <f t="shared" si="56"/>
        <v>0</v>
      </c>
      <c r="L612" s="78">
        <f t="shared" si="52"/>
        <v>0</v>
      </c>
      <c r="M612" s="78">
        <f t="shared" si="52"/>
        <v>0</v>
      </c>
      <c r="N612" s="78">
        <f t="shared" si="52"/>
        <v>0</v>
      </c>
      <c r="O612" s="78">
        <f t="shared" si="52"/>
        <v>0</v>
      </c>
      <c r="P612" s="78">
        <f t="shared" si="53"/>
        <v>0</v>
      </c>
      <c r="Q612" s="78">
        <f t="shared" si="53"/>
        <v>0</v>
      </c>
      <c r="R612" s="78">
        <f t="shared" si="53"/>
        <v>0</v>
      </c>
      <c r="S612" s="78">
        <f t="shared" si="53"/>
        <v>0</v>
      </c>
    </row>
    <row r="613" spans="1:19" x14ac:dyDescent="0.25">
      <c r="A613" s="88" t="str">
        <f>IFERROR(CONCATENATE('TARIFA SIN IVA MODIFICABLE '!A613," ",'TARIFA SIN IVA MODIFICABLE '!B613),"")</f>
        <v xml:space="preserve"> </v>
      </c>
      <c r="B613" s="78">
        <f>'TARIFA SIN IVA MODIFICABLE '!C613</f>
        <v>0</v>
      </c>
      <c r="C613" s="78">
        <f t="shared" si="54"/>
        <v>0</v>
      </c>
      <c r="D613" s="78">
        <f>'TARIFA SIN IVA MODIFICABLE '!D613</f>
        <v>0</v>
      </c>
      <c r="E613" s="78">
        <f t="shared" si="55"/>
        <v>0</v>
      </c>
      <c r="F613" s="78">
        <f t="shared" si="55"/>
        <v>0</v>
      </c>
      <c r="G613" s="78">
        <f t="shared" si="55"/>
        <v>0</v>
      </c>
      <c r="H613" s="78">
        <f>'TARIFA SIN IVA MODIFICABLE '!E613</f>
        <v>0</v>
      </c>
      <c r="I613" s="78">
        <f t="shared" si="56"/>
        <v>0</v>
      </c>
      <c r="J613" s="78">
        <f t="shared" si="56"/>
        <v>0</v>
      </c>
      <c r="K613" s="78">
        <f t="shared" si="56"/>
        <v>0</v>
      </c>
      <c r="L613" s="78">
        <f t="shared" si="52"/>
        <v>0</v>
      </c>
      <c r="M613" s="78">
        <f t="shared" si="52"/>
        <v>0</v>
      </c>
      <c r="N613" s="78">
        <f t="shared" si="52"/>
        <v>0</v>
      </c>
      <c r="O613" s="78">
        <f t="shared" si="52"/>
        <v>0</v>
      </c>
      <c r="P613" s="78">
        <f t="shared" si="53"/>
        <v>0</v>
      </c>
      <c r="Q613" s="78">
        <f t="shared" si="53"/>
        <v>0</v>
      </c>
      <c r="R613" s="78">
        <f t="shared" si="53"/>
        <v>0</v>
      </c>
      <c r="S613" s="78">
        <f t="shared" si="53"/>
        <v>0</v>
      </c>
    </row>
    <row r="614" spans="1:19" x14ac:dyDescent="0.25">
      <c r="A614" s="88" t="str">
        <f>IFERROR(CONCATENATE('TARIFA SIN IVA MODIFICABLE '!A614," ",'TARIFA SIN IVA MODIFICABLE '!B614),"")</f>
        <v xml:space="preserve"> </v>
      </c>
      <c r="B614" s="78">
        <f>'TARIFA SIN IVA MODIFICABLE '!C614</f>
        <v>0</v>
      </c>
      <c r="C614" s="78">
        <f t="shared" si="54"/>
        <v>0</v>
      </c>
      <c r="D614" s="78">
        <f>'TARIFA SIN IVA MODIFICABLE '!D614</f>
        <v>0</v>
      </c>
      <c r="E614" s="78">
        <f t="shared" si="55"/>
        <v>0</v>
      </c>
      <c r="F614" s="78">
        <f t="shared" si="55"/>
        <v>0</v>
      </c>
      <c r="G614" s="78">
        <f t="shared" si="55"/>
        <v>0</v>
      </c>
      <c r="H614" s="78">
        <f>'TARIFA SIN IVA MODIFICABLE '!E614</f>
        <v>0</v>
      </c>
      <c r="I614" s="78">
        <f t="shared" si="56"/>
        <v>0</v>
      </c>
      <c r="J614" s="78">
        <f t="shared" si="56"/>
        <v>0</v>
      </c>
      <c r="K614" s="78">
        <f t="shared" si="56"/>
        <v>0</v>
      </c>
      <c r="L614" s="78">
        <f t="shared" si="52"/>
        <v>0</v>
      </c>
      <c r="M614" s="78">
        <f t="shared" si="52"/>
        <v>0</v>
      </c>
      <c r="N614" s="78">
        <f t="shared" si="52"/>
        <v>0</v>
      </c>
      <c r="O614" s="78">
        <f t="shared" si="52"/>
        <v>0</v>
      </c>
      <c r="P614" s="78">
        <f t="shared" si="53"/>
        <v>0</v>
      </c>
      <c r="Q614" s="78">
        <f t="shared" si="53"/>
        <v>0</v>
      </c>
      <c r="R614" s="78">
        <f t="shared" si="53"/>
        <v>0</v>
      </c>
      <c r="S614" s="78">
        <f t="shared" si="53"/>
        <v>0</v>
      </c>
    </row>
    <row r="615" spans="1:19" x14ac:dyDescent="0.25">
      <c r="A615" s="88" t="str">
        <f>IFERROR(CONCATENATE('TARIFA SIN IVA MODIFICABLE '!A615," ",'TARIFA SIN IVA MODIFICABLE '!B615),"")</f>
        <v xml:space="preserve"> </v>
      </c>
      <c r="B615" s="78">
        <f>'TARIFA SIN IVA MODIFICABLE '!C615</f>
        <v>0</v>
      </c>
      <c r="C615" s="78">
        <f t="shared" si="54"/>
        <v>0</v>
      </c>
      <c r="D615" s="78">
        <f>'TARIFA SIN IVA MODIFICABLE '!D615</f>
        <v>0</v>
      </c>
      <c r="E615" s="78">
        <f t="shared" si="55"/>
        <v>0</v>
      </c>
      <c r="F615" s="78">
        <f t="shared" si="55"/>
        <v>0</v>
      </c>
      <c r="G615" s="78">
        <f t="shared" si="55"/>
        <v>0</v>
      </c>
      <c r="H615" s="78">
        <f>'TARIFA SIN IVA MODIFICABLE '!E615</f>
        <v>0</v>
      </c>
      <c r="I615" s="78">
        <f t="shared" si="56"/>
        <v>0</v>
      </c>
      <c r="J615" s="78">
        <f t="shared" si="56"/>
        <v>0</v>
      </c>
      <c r="K615" s="78">
        <f t="shared" si="56"/>
        <v>0</v>
      </c>
      <c r="L615" s="78">
        <f t="shared" si="52"/>
        <v>0</v>
      </c>
      <c r="M615" s="78">
        <f t="shared" si="52"/>
        <v>0</v>
      </c>
      <c r="N615" s="78">
        <f t="shared" si="52"/>
        <v>0</v>
      </c>
      <c r="O615" s="78">
        <f t="shared" si="52"/>
        <v>0</v>
      </c>
      <c r="P615" s="78">
        <f t="shared" si="53"/>
        <v>0</v>
      </c>
      <c r="Q615" s="78">
        <f t="shared" si="53"/>
        <v>0</v>
      </c>
      <c r="R615" s="78">
        <f t="shared" si="53"/>
        <v>0</v>
      </c>
      <c r="S615" s="78">
        <f t="shared" si="53"/>
        <v>0</v>
      </c>
    </row>
    <row r="616" spans="1:19" x14ac:dyDescent="0.25">
      <c r="A616" s="88" t="str">
        <f>IFERROR(CONCATENATE('TARIFA SIN IVA MODIFICABLE '!A616," ",'TARIFA SIN IVA MODIFICABLE '!B616),"")</f>
        <v xml:space="preserve"> </v>
      </c>
      <c r="B616" s="78">
        <f>'TARIFA SIN IVA MODIFICABLE '!C616</f>
        <v>0</v>
      </c>
      <c r="C616" s="78">
        <f t="shared" si="54"/>
        <v>0</v>
      </c>
      <c r="D616" s="78">
        <f>'TARIFA SIN IVA MODIFICABLE '!D616</f>
        <v>0</v>
      </c>
      <c r="E616" s="78">
        <f t="shared" si="55"/>
        <v>0</v>
      </c>
      <c r="F616" s="78">
        <f t="shared" si="55"/>
        <v>0</v>
      </c>
      <c r="G616" s="78">
        <f t="shared" si="55"/>
        <v>0</v>
      </c>
      <c r="H616" s="78">
        <f>'TARIFA SIN IVA MODIFICABLE '!E616</f>
        <v>0</v>
      </c>
      <c r="I616" s="78">
        <f t="shared" si="56"/>
        <v>0</v>
      </c>
      <c r="J616" s="78">
        <f t="shared" si="56"/>
        <v>0</v>
      </c>
      <c r="K616" s="78">
        <f t="shared" si="56"/>
        <v>0</v>
      </c>
      <c r="L616" s="78">
        <f t="shared" si="52"/>
        <v>0</v>
      </c>
      <c r="M616" s="78">
        <f t="shared" si="52"/>
        <v>0</v>
      </c>
      <c r="N616" s="78">
        <f t="shared" si="52"/>
        <v>0</v>
      </c>
      <c r="O616" s="78">
        <f t="shared" si="52"/>
        <v>0</v>
      </c>
      <c r="P616" s="78">
        <f t="shared" si="53"/>
        <v>0</v>
      </c>
      <c r="Q616" s="78">
        <f t="shared" si="53"/>
        <v>0</v>
      </c>
      <c r="R616" s="78">
        <f t="shared" si="53"/>
        <v>0</v>
      </c>
      <c r="S616" s="78">
        <f t="shared" si="53"/>
        <v>0</v>
      </c>
    </row>
    <row r="617" spans="1:19" x14ac:dyDescent="0.25">
      <c r="A617" s="88" t="str">
        <f>IFERROR(CONCATENATE('TARIFA SIN IVA MODIFICABLE '!A617," ",'TARIFA SIN IVA MODIFICABLE '!B617),"")</f>
        <v xml:space="preserve"> </v>
      </c>
      <c r="B617" s="78">
        <f>'TARIFA SIN IVA MODIFICABLE '!C617</f>
        <v>0</v>
      </c>
      <c r="C617" s="78">
        <f t="shared" si="54"/>
        <v>0</v>
      </c>
      <c r="D617" s="78">
        <f>'TARIFA SIN IVA MODIFICABLE '!D617</f>
        <v>0</v>
      </c>
      <c r="E617" s="78">
        <f t="shared" si="55"/>
        <v>0</v>
      </c>
      <c r="F617" s="78">
        <f t="shared" si="55"/>
        <v>0</v>
      </c>
      <c r="G617" s="78">
        <f t="shared" si="55"/>
        <v>0</v>
      </c>
      <c r="H617" s="78">
        <f>'TARIFA SIN IVA MODIFICABLE '!E617</f>
        <v>0</v>
      </c>
      <c r="I617" s="78">
        <f t="shared" si="56"/>
        <v>0</v>
      </c>
      <c r="J617" s="78">
        <f t="shared" si="56"/>
        <v>0</v>
      </c>
      <c r="K617" s="78">
        <f t="shared" si="56"/>
        <v>0</v>
      </c>
      <c r="L617" s="78">
        <f t="shared" si="52"/>
        <v>0</v>
      </c>
      <c r="M617" s="78">
        <f t="shared" si="52"/>
        <v>0</v>
      </c>
      <c r="N617" s="78">
        <f t="shared" si="52"/>
        <v>0</v>
      </c>
      <c r="O617" s="78">
        <f t="shared" si="52"/>
        <v>0</v>
      </c>
      <c r="P617" s="78">
        <f t="shared" si="53"/>
        <v>0</v>
      </c>
      <c r="Q617" s="78">
        <f t="shared" si="53"/>
        <v>0</v>
      </c>
      <c r="R617" s="78">
        <f t="shared" si="53"/>
        <v>0</v>
      </c>
      <c r="S617" s="78">
        <f t="shared" si="53"/>
        <v>0</v>
      </c>
    </row>
    <row r="618" spans="1:19" x14ac:dyDescent="0.25">
      <c r="A618" s="88" t="str">
        <f>IFERROR(CONCATENATE('TARIFA SIN IVA MODIFICABLE '!A618," ",'TARIFA SIN IVA MODIFICABLE '!B618),"")</f>
        <v xml:space="preserve"> </v>
      </c>
      <c r="B618" s="78">
        <f>'TARIFA SIN IVA MODIFICABLE '!C618</f>
        <v>0</v>
      </c>
      <c r="C618" s="78">
        <f t="shared" si="54"/>
        <v>0</v>
      </c>
      <c r="D618" s="78">
        <f>'TARIFA SIN IVA MODIFICABLE '!D618</f>
        <v>0</v>
      </c>
      <c r="E618" s="78">
        <f t="shared" si="55"/>
        <v>0</v>
      </c>
      <c r="F618" s="78">
        <f t="shared" si="55"/>
        <v>0</v>
      </c>
      <c r="G618" s="78">
        <f t="shared" si="55"/>
        <v>0</v>
      </c>
      <c r="H618" s="78">
        <f>'TARIFA SIN IVA MODIFICABLE '!E618</f>
        <v>0</v>
      </c>
      <c r="I618" s="78">
        <f t="shared" si="56"/>
        <v>0</v>
      </c>
      <c r="J618" s="78">
        <f t="shared" si="56"/>
        <v>0</v>
      </c>
      <c r="K618" s="78">
        <f t="shared" si="56"/>
        <v>0</v>
      </c>
      <c r="L618" s="78">
        <f t="shared" si="52"/>
        <v>0</v>
      </c>
      <c r="M618" s="78">
        <f t="shared" si="52"/>
        <v>0</v>
      </c>
      <c r="N618" s="78">
        <f t="shared" si="52"/>
        <v>0</v>
      </c>
      <c r="O618" s="78">
        <f t="shared" si="52"/>
        <v>0</v>
      </c>
      <c r="P618" s="78">
        <f t="shared" si="53"/>
        <v>0</v>
      </c>
      <c r="Q618" s="78">
        <f t="shared" si="53"/>
        <v>0</v>
      </c>
      <c r="R618" s="78">
        <f t="shared" si="53"/>
        <v>0</v>
      </c>
      <c r="S618" s="78">
        <f t="shared" si="53"/>
        <v>0</v>
      </c>
    </row>
    <row r="619" spans="1:19" x14ac:dyDescent="0.25">
      <c r="A619" s="88" t="str">
        <f>IFERROR(CONCATENATE('TARIFA SIN IVA MODIFICABLE '!A619," ",'TARIFA SIN IVA MODIFICABLE '!B619),"")</f>
        <v xml:space="preserve"> </v>
      </c>
      <c r="B619" s="78">
        <f>'TARIFA SIN IVA MODIFICABLE '!C619</f>
        <v>0</v>
      </c>
      <c r="C619" s="78">
        <f t="shared" si="54"/>
        <v>0</v>
      </c>
      <c r="D619" s="78">
        <f>'TARIFA SIN IVA MODIFICABLE '!D619</f>
        <v>0</v>
      </c>
      <c r="E619" s="78">
        <f t="shared" si="55"/>
        <v>0</v>
      </c>
      <c r="F619" s="78">
        <f t="shared" si="55"/>
        <v>0</v>
      </c>
      <c r="G619" s="78">
        <f t="shared" si="55"/>
        <v>0</v>
      </c>
      <c r="H619" s="78">
        <f>'TARIFA SIN IVA MODIFICABLE '!E619</f>
        <v>0</v>
      </c>
      <c r="I619" s="78">
        <f t="shared" si="56"/>
        <v>0</v>
      </c>
      <c r="J619" s="78">
        <f t="shared" si="56"/>
        <v>0</v>
      </c>
      <c r="K619" s="78">
        <f t="shared" si="56"/>
        <v>0</v>
      </c>
      <c r="L619" s="78">
        <f t="shared" si="52"/>
        <v>0</v>
      </c>
      <c r="M619" s="78">
        <f t="shared" si="52"/>
        <v>0</v>
      </c>
      <c r="N619" s="78">
        <f t="shared" si="52"/>
        <v>0</v>
      </c>
      <c r="O619" s="78">
        <f t="shared" si="52"/>
        <v>0</v>
      </c>
      <c r="P619" s="78">
        <f t="shared" si="53"/>
        <v>0</v>
      </c>
      <c r="Q619" s="78">
        <f t="shared" si="53"/>
        <v>0</v>
      </c>
      <c r="R619" s="78">
        <f t="shared" si="53"/>
        <v>0</v>
      </c>
      <c r="S619" s="78">
        <f t="shared" si="53"/>
        <v>0</v>
      </c>
    </row>
    <row r="620" spans="1:19" x14ac:dyDescent="0.25">
      <c r="A620" s="88" t="str">
        <f>IFERROR(CONCATENATE('TARIFA SIN IVA MODIFICABLE '!A620," ",'TARIFA SIN IVA MODIFICABLE '!B620),"")</f>
        <v xml:space="preserve"> </v>
      </c>
      <c r="B620" s="78">
        <f>'TARIFA SIN IVA MODIFICABLE '!C620</f>
        <v>0</v>
      </c>
      <c r="C620" s="78">
        <f t="shared" si="54"/>
        <v>0</v>
      </c>
      <c r="D620" s="78">
        <f>'TARIFA SIN IVA MODIFICABLE '!D620</f>
        <v>0</v>
      </c>
      <c r="E620" s="78">
        <f t="shared" si="55"/>
        <v>0</v>
      </c>
      <c r="F620" s="78">
        <f t="shared" si="55"/>
        <v>0</v>
      </c>
      <c r="G620" s="78">
        <f t="shared" si="55"/>
        <v>0</v>
      </c>
      <c r="H620" s="78">
        <f>'TARIFA SIN IVA MODIFICABLE '!E620</f>
        <v>0</v>
      </c>
      <c r="I620" s="78">
        <f t="shared" si="56"/>
        <v>0</v>
      </c>
      <c r="J620" s="78">
        <f t="shared" si="56"/>
        <v>0</v>
      </c>
      <c r="K620" s="78">
        <f t="shared" si="56"/>
        <v>0</v>
      </c>
      <c r="L620" s="78">
        <f t="shared" si="52"/>
        <v>0</v>
      </c>
      <c r="M620" s="78">
        <f t="shared" si="52"/>
        <v>0</v>
      </c>
      <c r="N620" s="78">
        <f t="shared" si="52"/>
        <v>0</v>
      </c>
      <c r="O620" s="78">
        <f t="shared" si="52"/>
        <v>0</v>
      </c>
      <c r="P620" s="78">
        <f t="shared" si="53"/>
        <v>0</v>
      </c>
      <c r="Q620" s="78">
        <f t="shared" si="53"/>
        <v>0</v>
      </c>
      <c r="R620" s="78">
        <f t="shared" si="53"/>
        <v>0</v>
      </c>
      <c r="S620" s="78">
        <f t="shared" si="53"/>
        <v>0</v>
      </c>
    </row>
    <row r="621" spans="1:19" x14ac:dyDescent="0.25">
      <c r="A621" s="88" t="str">
        <f>IFERROR(CONCATENATE('TARIFA SIN IVA MODIFICABLE '!A621," ",'TARIFA SIN IVA MODIFICABLE '!B621),"")</f>
        <v xml:space="preserve"> </v>
      </c>
      <c r="B621" s="78">
        <f>'TARIFA SIN IVA MODIFICABLE '!C621</f>
        <v>0</v>
      </c>
      <c r="C621" s="78">
        <f t="shared" si="54"/>
        <v>0</v>
      </c>
      <c r="D621" s="78">
        <f>'TARIFA SIN IVA MODIFICABLE '!D621</f>
        <v>0</v>
      </c>
      <c r="E621" s="78">
        <f t="shared" si="55"/>
        <v>0</v>
      </c>
      <c r="F621" s="78">
        <f t="shared" si="55"/>
        <v>0</v>
      </c>
      <c r="G621" s="78">
        <f t="shared" si="55"/>
        <v>0</v>
      </c>
      <c r="H621" s="78">
        <f>'TARIFA SIN IVA MODIFICABLE '!E621</f>
        <v>0</v>
      </c>
      <c r="I621" s="78">
        <f t="shared" si="56"/>
        <v>0</v>
      </c>
      <c r="J621" s="78">
        <f t="shared" si="56"/>
        <v>0</v>
      </c>
      <c r="K621" s="78">
        <f t="shared" si="56"/>
        <v>0</v>
      </c>
      <c r="L621" s="78">
        <f t="shared" si="52"/>
        <v>0</v>
      </c>
      <c r="M621" s="78">
        <f t="shared" si="52"/>
        <v>0</v>
      </c>
      <c r="N621" s="78">
        <f t="shared" si="52"/>
        <v>0</v>
      </c>
      <c r="O621" s="78">
        <f t="shared" si="52"/>
        <v>0</v>
      </c>
      <c r="P621" s="78">
        <f t="shared" si="53"/>
        <v>0</v>
      </c>
      <c r="Q621" s="78">
        <f t="shared" si="53"/>
        <v>0</v>
      </c>
      <c r="R621" s="78">
        <f t="shared" si="53"/>
        <v>0</v>
      </c>
      <c r="S621" s="78">
        <f t="shared" si="53"/>
        <v>0</v>
      </c>
    </row>
    <row r="622" spans="1:19" x14ac:dyDescent="0.25">
      <c r="A622" s="88" t="str">
        <f>IFERROR(CONCATENATE('TARIFA SIN IVA MODIFICABLE '!A622," ",'TARIFA SIN IVA MODIFICABLE '!B622),"")</f>
        <v xml:space="preserve"> </v>
      </c>
      <c r="B622" s="78">
        <f>'TARIFA SIN IVA MODIFICABLE '!C622</f>
        <v>0</v>
      </c>
      <c r="C622" s="78">
        <f t="shared" si="54"/>
        <v>0</v>
      </c>
      <c r="D622" s="78">
        <f>'TARIFA SIN IVA MODIFICABLE '!D622</f>
        <v>0</v>
      </c>
      <c r="E622" s="78">
        <f t="shared" si="55"/>
        <v>0</v>
      </c>
      <c r="F622" s="78">
        <f t="shared" si="55"/>
        <v>0</v>
      </c>
      <c r="G622" s="78">
        <f t="shared" si="55"/>
        <v>0</v>
      </c>
      <c r="H622" s="78">
        <f>'TARIFA SIN IVA MODIFICABLE '!E622</f>
        <v>0</v>
      </c>
      <c r="I622" s="78">
        <f t="shared" si="56"/>
        <v>0</v>
      </c>
      <c r="J622" s="78">
        <f t="shared" si="56"/>
        <v>0</v>
      </c>
      <c r="K622" s="78">
        <f t="shared" si="56"/>
        <v>0</v>
      </c>
      <c r="L622" s="78">
        <f t="shared" si="52"/>
        <v>0</v>
      </c>
      <c r="M622" s="78">
        <f t="shared" si="52"/>
        <v>0</v>
      </c>
      <c r="N622" s="78">
        <f t="shared" si="52"/>
        <v>0</v>
      </c>
      <c r="O622" s="78">
        <f t="shared" si="52"/>
        <v>0</v>
      </c>
      <c r="P622" s="78">
        <f t="shared" si="53"/>
        <v>0</v>
      </c>
      <c r="Q622" s="78">
        <f t="shared" si="53"/>
        <v>0</v>
      </c>
      <c r="R622" s="78">
        <f t="shared" si="53"/>
        <v>0</v>
      </c>
      <c r="S622" s="78">
        <f t="shared" si="53"/>
        <v>0</v>
      </c>
    </row>
    <row r="623" spans="1:19" x14ac:dyDescent="0.25">
      <c r="A623" s="88" t="str">
        <f>IFERROR(CONCATENATE('TARIFA SIN IVA MODIFICABLE '!A623," ",'TARIFA SIN IVA MODIFICABLE '!B623),"")</f>
        <v xml:space="preserve"> </v>
      </c>
      <c r="B623" s="78">
        <f>'TARIFA SIN IVA MODIFICABLE '!C623</f>
        <v>0</v>
      </c>
      <c r="C623" s="78">
        <f t="shared" si="54"/>
        <v>0</v>
      </c>
      <c r="D623" s="78">
        <f>'TARIFA SIN IVA MODIFICABLE '!D623</f>
        <v>0</v>
      </c>
      <c r="E623" s="78">
        <f t="shared" si="55"/>
        <v>0</v>
      </c>
      <c r="F623" s="78">
        <f t="shared" si="55"/>
        <v>0</v>
      </c>
      <c r="G623" s="78">
        <f t="shared" si="55"/>
        <v>0</v>
      </c>
      <c r="H623" s="78">
        <f>'TARIFA SIN IVA MODIFICABLE '!E623</f>
        <v>0</v>
      </c>
      <c r="I623" s="78">
        <f t="shared" si="56"/>
        <v>0</v>
      </c>
      <c r="J623" s="78">
        <f t="shared" si="56"/>
        <v>0</v>
      </c>
      <c r="K623" s="78">
        <f t="shared" si="56"/>
        <v>0</v>
      </c>
      <c r="L623" s="78">
        <f t="shared" si="52"/>
        <v>0</v>
      </c>
      <c r="M623" s="78">
        <f t="shared" si="52"/>
        <v>0</v>
      </c>
      <c r="N623" s="78">
        <f t="shared" si="52"/>
        <v>0</v>
      </c>
      <c r="O623" s="78">
        <f t="shared" si="52"/>
        <v>0</v>
      </c>
      <c r="P623" s="78">
        <f t="shared" si="53"/>
        <v>0</v>
      </c>
      <c r="Q623" s="78">
        <f t="shared" si="53"/>
        <v>0</v>
      </c>
      <c r="R623" s="78">
        <f t="shared" si="53"/>
        <v>0</v>
      </c>
      <c r="S623" s="78">
        <f t="shared" si="53"/>
        <v>0</v>
      </c>
    </row>
    <row r="624" spans="1:19" x14ac:dyDescent="0.25">
      <c r="A624" s="88" t="str">
        <f>IFERROR(CONCATENATE('TARIFA SIN IVA MODIFICABLE '!A624," ",'TARIFA SIN IVA MODIFICABLE '!B624),"")</f>
        <v xml:space="preserve"> </v>
      </c>
      <c r="B624" s="78">
        <f>'TARIFA SIN IVA MODIFICABLE '!C624</f>
        <v>0</v>
      </c>
      <c r="C624" s="78">
        <f t="shared" si="54"/>
        <v>0</v>
      </c>
      <c r="D624" s="78">
        <f>'TARIFA SIN IVA MODIFICABLE '!D624</f>
        <v>0</v>
      </c>
      <c r="E624" s="78">
        <f t="shared" si="55"/>
        <v>0</v>
      </c>
      <c r="F624" s="78">
        <f t="shared" si="55"/>
        <v>0</v>
      </c>
      <c r="G624" s="78">
        <f t="shared" si="55"/>
        <v>0</v>
      </c>
      <c r="H624" s="78">
        <f>'TARIFA SIN IVA MODIFICABLE '!E624</f>
        <v>0</v>
      </c>
      <c r="I624" s="78">
        <f t="shared" si="56"/>
        <v>0</v>
      </c>
      <c r="J624" s="78">
        <f t="shared" si="56"/>
        <v>0</v>
      </c>
      <c r="K624" s="78">
        <f t="shared" si="56"/>
        <v>0</v>
      </c>
      <c r="L624" s="78">
        <f t="shared" si="52"/>
        <v>0</v>
      </c>
      <c r="M624" s="78">
        <f t="shared" si="52"/>
        <v>0</v>
      </c>
      <c r="N624" s="78">
        <f t="shared" si="52"/>
        <v>0</v>
      </c>
      <c r="O624" s="78">
        <f t="shared" si="52"/>
        <v>0</v>
      </c>
      <c r="P624" s="78">
        <f t="shared" si="53"/>
        <v>0</v>
      </c>
      <c r="Q624" s="78">
        <f t="shared" si="53"/>
        <v>0</v>
      </c>
      <c r="R624" s="78">
        <f t="shared" si="53"/>
        <v>0</v>
      </c>
      <c r="S624" s="78">
        <f t="shared" si="53"/>
        <v>0</v>
      </c>
    </row>
    <row r="625" spans="1:19" x14ac:dyDescent="0.25">
      <c r="A625" s="88" t="str">
        <f>IFERROR(CONCATENATE('TARIFA SIN IVA MODIFICABLE '!A625," ",'TARIFA SIN IVA MODIFICABLE '!B625),"")</f>
        <v xml:space="preserve"> </v>
      </c>
      <c r="B625" s="78">
        <f>'TARIFA SIN IVA MODIFICABLE '!C625</f>
        <v>0</v>
      </c>
      <c r="C625" s="78">
        <f t="shared" si="54"/>
        <v>0</v>
      </c>
      <c r="D625" s="78">
        <f>'TARIFA SIN IVA MODIFICABLE '!D625</f>
        <v>0</v>
      </c>
      <c r="E625" s="78">
        <f t="shared" si="55"/>
        <v>0</v>
      </c>
      <c r="F625" s="78">
        <f t="shared" si="55"/>
        <v>0</v>
      </c>
      <c r="G625" s="78">
        <f t="shared" si="55"/>
        <v>0</v>
      </c>
      <c r="H625" s="78">
        <f>'TARIFA SIN IVA MODIFICABLE '!E625</f>
        <v>0</v>
      </c>
      <c r="I625" s="78">
        <f t="shared" si="56"/>
        <v>0</v>
      </c>
      <c r="J625" s="78">
        <f t="shared" si="56"/>
        <v>0</v>
      </c>
      <c r="K625" s="78">
        <f t="shared" si="56"/>
        <v>0</v>
      </c>
      <c r="L625" s="78">
        <f t="shared" si="52"/>
        <v>0</v>
      </c>
      <c r="M625" s="78">
        <f t="shared" si="52"/>
        <v>0</v>
      </c>
      <c r="N625" s="78">
        <f t="shared" si="52"/>
        <v>0</v>
      </c>
      <c r="O625" s="78">
        <f t="shared" si="52"/>
        <v>0</v>
      </c>
      <c r="P625" s="78">
        <f t="shared" si="53"/>
        <v>0</v>
      </c>
      <c r="Q625" s="78">
        <f t="shared" si="53"/>
        <v>0</v>
      </c>
      <c r="R625" s="78">
        <f t="shared" si="53"/>
        <v>0</v>
      </c>
      <c r="S625" s="78">
        <f t="shared" si="53"/>
        <v>0</v>
      </c>
    </row>
    <row r="626" spans="1:19" x14ac:dyDescent="0.25">
      <c r="A626" s="88" t="str">
        <f>IFERROR(CONCATENATE('TARIFA SIN IVA MODIFICABLE '!A626," ",'TARIFA SIN IVA MODIFICABLE '!B626),"")</f>
        <v xml:space="preserve"> </v>
      </c>
      <c r="B626" s="78">
        <f>'TARIFA SIN IVA MODIFICABLE '!C626</f>
        <v>0</v>
      </c>
      <c r="C626" s="78">
        <f t="shared" si="54"/>
        <v>0</v>
      </c>
      <c r="D626" s="78">
        <f>'TARIFA SIN IVA MODIFICABLE '!D626</f>
        <v>0</v>
      </c>
      <c r="E626" s="78">
        <f t="shared" si="55"/>
        <v>0</v>
      </c>
      <c r="F626" s="78">
        <f t="shared" si="55"/>
        <v>0</v>
      </c>
      <c r="G626" s="78">
        <f t="shared" si="55"/>
        <v>0</v>
      </c>
      <c r="H626" s="78">
        <f>'TARIFA SIN IVA MODIFICABLE '!E626</f>
        <v>0</v>
      </c>
      <c r="I626" s="78">
        <f t="shared" si="56"/>
        <v>0</v>
      </c>
      <c r="J626" s="78">
        <f t="shared" si="56"/>
        <v>0</v>
      </c>
      <c r="K626" s="78">
        <f t="shared" si="56"/>
        <v>0</v>
      </c>
      <c r="L626" s="78">
        <f t="shared" si="52"/>
        <v>0</v>
      </c>
      <c r="M626" s="78">
        <f t="shared" si="52"/>
        <v>0</v>
      </c>
      <c r="N626" s="78">
        <f t="shared" si="52"/>
        <v>0</v>
      </c>
      <c r="O626" s="78">
        <f t="shared" si="52"/>
        <v>0</v>
      </c>
      <c r="P626" s="78">
        <f t="shared" si="53"/>
        <v>0</v>
      </c>
      <c r="Q626" s="78">
        <f t="shared" si="53"/>
        <v>0</v>
      </c>
      <c r="R626" s="78">
        <f t="shared" si="53"/>
        <v>0</v>
      </c>
      <c r="S626" s="78">
        <f t="shared" si="53"/>
        <v>0</v>
      </c>
    </row>
    <row r="627" spans="1:19" x14ac:dyDescent="0.25">
      <c r="A627" s="88" t="str">
        <f>IFERROR(CONCATENATE('TARIFA SIN IVA MODIFICABLE '!A627," ",'TARIFA SIN IVA MODIFICABLE '!B627),"")</f>
        <v xml:space="preserve"> </v>
      </c>
      <c r="B627" s="78">
        <f>'TARIFA SIN IVA MODIFICABLE '!C627</f>
        <v>0</v>
      </c>
      <c r="C627" s="78">
        <f t="shared" si="54"/>
        <v>0</v>
      </c>
      <c r="D627" s="78">
        <f>'TARIFA SIN IVA MODIFICABLE '!D627</f>
        <v>0</v>
      </c>
      <c r="E627" s="78">
        <f t="shared" si="55"/>
        <v>0</v>
      </c>
      <c r="F627" s="78">
        <f t="shared" si="55"/>
        <v>0</v>
      </c>
      <c r="G627" s="78">
        <f t="shared" si="55"/>
        <v>0</v>
      </c>
      <c r="H627" s="78">
        <f>'TARIFA SIN IVA MODIFICABLE '!E627</f>
        <v>0</v>
      </c>
      <c r="I627" s="78">
        <f t="shared" si="56"/>
        <v>0</v>
      </c>
      <c r="J627" s="78">
        <f t="shared" si="56"/>
        <v>0</v>
      </c>
      <c r="K627" s="78">
        <f t="shared" si="56"/>
        <v>0</v>
      </c>
      <c r="L627" s="78">
        <f t="shared" si="52"/>
        <v>0</v>
      </c>
      <c r="M627" s="78">
        <f t="shared" si="52"/>
        <v>0</v>
      </c>
      <c r="N627" s="78">
        <f t="shared" si="52"/>
        <v>0</v>
      </c>
      <c r="O627" s="78">
        <f t="shared" si="52"/>
        <v>0</v>
      </c>
      <c r="P627" s="78">
        <f t="shared" si="53"/>
        <v>0</v>
      </c>
      <c r="Q627" s="78">
        <f t="shared" si="53"/>
        <v>0</v>
      </c>
      <c r="R627" s="78">
        <f t="shared" si="53"/>
        <v>0</v>
      </c>
      <c r="S627" s="78">
        <f t="shared" si="53"/>
        <v>0</v>
      </c>
    </row>
    <row r="628" spans="1:19" x14ac:dyDescent="0.25">
      <c r="A628" s="88" t="str">
        <f>IFERROR(CONCATENATE('TARIFA SIN IVA MODIFICABLE '!A628," ",'TARIFA SIN IVA MODIFICABLE '!B628),"")</f>
        <v xml:space="preserve"> </v>
      </c>
      <c r="B628" s="78">
        <f>'TARIFA SIN IVA MODIFICABLE '!C628</f>
        <v>0</v>
      </c>
      <c r="C628" s="78">
        <f t="shared" si="54"/>
        <v>0</v>
      </c>
      <c r="D628" s="78">
        <f>'TARIFA SIN IVA MODIFICABLE '!D628</f>
        <v>0</v>
      </c>
      <c r="E628" s="78">
        <f t="shared" si="55"/>
        <v>0</v>
      </c>
      <c r="F628" s="78">
        <f t="shared" si="55"/>
        <v>0</v>
      </c>
      <c r="G628" s="78">
        <f t="shared" si="55"/>
        <v>0</v>
      </c>
      <c r="H628" s="78">
        <f>'TARIFA SIN IVA MODIFICABLE '!E628</f>
        <v>0</v>
      </c>
      <c r="I628" s="78">
        <f t="shared" si="56"/>
        <v>0</v>
      </c>
      <c r="J628" s="78">
        <f t="shared" si="56"/>
        <v>0</v>
      </c>
      <c r="K628" s="78">
        <f t="shared" si="56"/>
        <v>0</v>
      </c>
      <c r="L628" s="78">
        <f t="shared" si="52"/>
        <v>0</v>
      </c>
      <c r="M628" s="78">
        <f t="shared" si="52"/>
        <v>0</v>
      </c>
      <c r="N628" s="78">
        <f t="shared" si="52"/>
        <v>0</v>
      </c>
      <c r="O628" s="78">
        <f t="shared" si="52"/>
        <v>0</v>
      </c>
      <c r="P628" s="78">
        <f t="shared" si="53"/>
        <v>0</v>
      </c>
      <c r="Q628" s="78">
        <f t="shared" si="53"/>
        <v>0</v>
      </c>
      <c r="R628" s="78">
        <f t="shared" si="53"/>
        <v>0</v>
      </c>
      <c r="S628" s="78">
        <f t="shared" si="53"/>
        <v>0</v>
      </c>
    </row>
    <row r="629" spans="1:19" x14ac:dyDescent="0.25">
      <c r="A629" s="88" t="str">
        <f>IFERROR(CONCATENATE('TARIFA SIN IVA MODIFICABLE '!A629," ",'TARIFA SIN IVA MODIFICABLE '!B629),"")</f>
        <v xml:space="preserve"> </v>
      </c>
      <c r="B629" s="78">
        <f>'TARIFA SIN IVA MODIFICABLE '!C629</f>
        <v>0</v>
      </c>
      <c r="C629" s="78">
        <f t="shared" si="54"/>
        <v>0</v>
      </c>
      <c r="D629" s="78">
        <f>'TARIFA SIN IVA MODIFICABLE '!D629</f>
        <v>0</v>
      </c>
      <c r="E629" s="78">
        <f t="shared" si="55"/>
        <v>0</v>
      </c>
      <c r="F629" s="78">
        <f t="shared" si="55"/>
        <v>0</v>
      </c>
      <c r="G629" s="78">
        <f t="shared" si="55"/>
        <v>0</v>
      </c>
      <c r="H629" s="78">
        <f>'TARIFA SIN IVA MODIFICABLE '!E629</f>
        <v>0</v>
      </c>
      <c r="I629" s="78">
        <f t="shared" si="56"/>
        <v>0</v>
      </c>
      <c r="J629" s="78">
        <f t="shared" si="56"/>
        <v>0</v>
      </c>
      <c r="K629" s="78">
        <f t="shared" si="56"/>
        <v>0</v>
      </c>
      <c r="L629" s="78">
        <f t="shared" si="52"/>
        <v>0</v>
      </c>
      <c r="M629" s="78">
        <f t="shared" si="52"/>
        <v>0</v>
      </c>
      <c r="N629" s="78">
        <f t="shared" si="52"/>
        <v>0</v>
      </c>
      <c r="O629" s="78">
        <f t="shared" si="52"/>
        <v>0</v>
      </c>
      <c r="P629" s="78">
        <f t="shared" si="53"/>
        <v>0</v>
      </c>
      <c r="Q629" s="78">
        <f t="shared" si="53"/>
        <v>0</v>
      </c>
      <c r="R629" s="78">
        <f t="shared" si="53"/>
        <v>0</v>
      </c>
      <c r="S629" s="78">
        <f t="shared" si="53"/>
        <v>0</v>
      </c>
    </row>
    <row r="630" spans="1:19" x14ac:dyDescent="0.25">
      <c r="A630" s="88" t="str">
        <f>IFERROR(CONCATENATE('TARIFA SIN IVA MODIFICABLE '!A630," ",'TARIFA SIN IVA MODIFICABLE '!B630),"")</f>
        <v xml:space="preserve"> </v>
      </c>
      <c r="B630" s="78">
        <f>'TARIFA SIN IVA MODIFICABLE '!C630</f>
        <v>0</v>
      </c>
      <c r="C630" s="78">
        <f t="shared" si="54"/>
        <v>0</v>
      </c>
      <c r="D630" s="78">
        <f>'TARIFA SIN IVA MODIFICABLE '!D630</f>
        <v>0</v>
      </c>
      <c r="E630" s="78">
        <f t="shared" si="55"/>
        <v>0</v>
      </c>
      <c r="F630" s="78">
        <f t="shared" si="55"/>
        <v>0</v>
      </c>
      <c r="G630" s="78">
        <f t="shared" si="55"/>
        <v>0</v>
      </c>
      <c r="H630" s="78">
        <f>'TARIFA SIN IVA MODIFICABLE '!E630</f>
        <v>0</v>
      </c>
      <c r="I630" s="78">
        <f t="shared" si="56"/>
        <v>0</v>
      </c>
      <c r="J630" s="78">
        <f t="shared" si="56"/>
        <v>0</v>
      </c>
      <c r="K630" s="78">
        <f t="shared" si="56"/>
        <v>0</v>
      </c>
      <c r="L630" s="78">
        <f t="shared" si="52"/>
        <v>0</v>
      </c>
      <c r="M630" s="78">
        <f t="shared" si="52"/>
        <v>0</v>
      </c>
      <c r="N630" s="78">
        <f t="shared" si="52"/>
        <v>0</v>
      </c>
      <c r="O630" s="78">
        <f t="shared" si="52"/>
        <v>0</v>
      </c>
      <c r="P630" s="78">
        <f t="shared" si="53"/>
        <v>0</v>
      </c>
      <c r="Q630" s="78">
        <f t="shared" si="53"/>
        <v>0</v>
      </c>
      <c r="R630" s="78">
        <f t="shared" si="53"/>
        <v>0</v>
      </c>
      <c r="S630" s="78">
        <f t="shared" si="53"/>
        <v>0</v>
      </c>
    </row>
    <row r="631" spans="1:19" x14ac:dyDescent="0.25">
      <c r="A631" s="88" t="str">
        <f>IFERROR(CONCATENATE('TARIFA SIN IVA MODIFICABLE '!A631," ",'TARIFA SIN IVA MODIFICABLE '!B631),"")</f>
        <v xml:space="preserve"> </v>
      </c>
      <c r="B631" s="78">
        <f>'TARIFA SIN IVA MODIFICABLE '!C631</f>
        <v>0</v>
      </c>
      <c r="C631" s="78">
        <f t="shared" si="54"/>
        <v>0</v>
      </c>
      <c r="D631" s="78">
        <f>'TARIFA SIN IVA MODIFICABLE '!D631</f>
        <v>0</v>
      </c>
      <c r="E631" s="78">
        <f t="shared" si="55"/>
        <v>0</v>
      </c>
      <c r="F631" s="78">
        <f t="shared" si="55"/>
        <v>0</v>
      </c>
      <c r="G631" s="78">
        <f t="shared" si="55"/>
        <v>0</v>
      </c>
      <c r="H631" s="78">
        <f>'TARIFA SIN IVA MODIFICABLE '!E631</f>
        <v>0</v>
      </c>
      <c r="I631" s="78">
        <f t="shared" si="56"/>
        <v>0</v>
      </c>
      <c r="J631" s="78">
        <f t="shared" si="56"/>
        <v>0</v>
      </c>
      <c r="K631" s="78">
        <f t="shared" si="56"/>
        <v>0</v>
      </c>
      <c r="L631" s="78">
        <f t="shared" si="52"/>
        <v>0</v>
      </c>
      <c r="M631" s="78">
        <f t="shared" si="52"/>
        <v>0</v>
      </c>
      <c r="N631" s="78">
        <f t="shared" si="52"/>
        <v>0</v>
      </c>
      <c r="O631" s="78">
        <f t="shared" si="52"/>
        <v>0</v>
      </c>
      <c r="P631" s="78">
        <f t="shared" si="53"/>
        <v>0</v>
      </c>
      <c r="Q631" s="78">
        <f t="shared" si="53"/>
        <v>0</v>
      </c>
      <c r="R631" s="78">
        <f t="shared" si="53"/>
        <v>0</v>
      </c>
      <c r="S631" s="78">
        <f t="shared" si="53"/>
        <v>0</v>
      </c>
    </row>
    <row r="632" spans="1:19" x14ac:dyDescent="0.25">
      <c r="A632" s="88" t="str">
        <f>IFERROR(CONCATENATE('TARIFA SIN IVA MODIFICABLE '!A632," ",'TARIFA SIN IVA MODIFICABLE '!B632),"")</f>
        <v xml:space="preserve"> </v>
      </c>
      <c r="B632" s="78">
        <f>'TARIFA SIN IVA MODIFICABLE '!C632</f>
        <v>0</v>
      </c>
      <c r="C632" s="78">
        <f t="shared" si="54"/>
        <v>0</v>
      </c>
      <c r="D632" s="78">
        <f>'TARIFA SIN IVA MODIFICABLE '!D632</f>
        <v>0</v>
      </c>
      <c r="E632" s="78">
        <f t="shared" si="55"/>
        <v>0</v>
      </c>
      <c r="F632" s="78">
        <f t="shared" si="55"/>
        <v>0</v>
      </c>
      <c r="G632" s="78">
        <f t="shared" si="55"/>
        <v>0</v>
      </c>
      <c r="H632" s="78">
        <f>'TARIFA SIN IVA MODIFICABLE '!E632</f>
        <v>0</v>
      </c>
      <c r="I632" s="78">
        <f t="shared" si="56"/>
        <v>0</v>
      </c>
      <c r="J632" s="78">
        <f t="shared" si="56"/>
        <v>0</v>
      </c>
      <c r="K632" s="78">
        <f t="shared" si="56"/>
        <v>0</v>
      </c>
      <c r="L632" s="78">
        <f t="shared" si="52"/>
        <v>0</v>
      </c>
      <c r="M632" s="78">
        <f t="shared" si="52"/>
        <v>0</v>
      </c>
      <c r="N632" s="78">
        <f t="shared" si="52"/>
        <v>0</v>
      </c>
      <c r="O632" s="78">
        <f t="shared" si="52"/>
        <v>0</v>
      </c>
      <c r="P632" s="78">
        <f t="shared" si="53"/>
        <v>0</v>
      </c>
      <c r="Q632" s="78">
        <f t="shared" si="53"/>
        <v>0</v>
      </c>
      <c r="R632" s="78">
        <f t="shared" si="53"/>
        <v>0</v>
      </c>
      <c r="S632" s="78">
        <f t="shared" si="53"/>
        <v>0</v>
      </c>
    </row>
    <row r="633" spans="1:19" x14ac:dyDescent="0.25">
      <c r="A633" s="88" t="str">
        <f>IFERROR(CONCATENATE('TARIFA SIN IVA MODIFICABLE '!A633," ",'TARIFA SIN IVA MODIFICABLE '!B633),"")</f>
        <v xml:space="preserve"> </v>
      </c>
      <c r="B633" s="78">
        <f>'TARIFA SIN IVA MODIFICABLE '!C633</f>
        <v>0</v>
      </c>
      <c r="C633" s="78">
        <f t="shared" si="54"/>
        <v>0</v>
      </c>
      <c r="D633" s="78">
        <f>'TARIFA SIN IVA MODIFICABLE '!D633</f>
        <v>0</v>
      </c>
      <c r="E633" s="78">
        <f t="shared" si="55"/>
        <v>0</v>
      </c>
      <c r="F633" s="78">
        <f t="shared" si="55"/>
        <v>0</v>
      </c>
      <c r="G633" s="78">
        <f t="shared" si="55"/>
        <v>0</v>
      </c>
      <c r="H633" s="78">
        <f>'TARIFA SIN IVA MODIFICABLE '!E633</f>
        <v>0</v>
      </c>
      <c r="I633" s="78">
        <f t="shared" si="56"/>
        <v>0</v>
      </c>
      <c r="J633" s="78">
        <f t="shared" si="56"/>
        <v>0</v>
      </c>
      <c r="K633" s="78">
        <f t="shared" si="56"/>
        <v>0</v>
      </c>
      <c r="L633" s="78">
        <f t="shared" si="52"/>
        <v>0</v>
      </c>
      <c r="M633" s="78">
        <f t="shared" si="52"/>
        <v>0</v>
      </c>
      <c r="N633" s="78">
        <f t="shared" si="52"/>
        <v>0</v>
      </c>
      <c r="O633" s="78">
        <f t="shared" si="52"/>
        <v>0</v>
      </c>
      <c r="P633" s="78">
        <f t="shared" si="53"/>
        <v>0</v>
      </c>
      <c r="Q633" s="78">
        <f t="shared" si="53"/>
        <v>0</v>
      </c>
      <c r="R633" s="78">
        <f t="shared" si="53"/>
        <v>0</v>
      </c>
      <c r="S633" s="78">
        <f t="shared" si="53"/>
        <v>0</v>
      </c>
    </row>
    <row r="634" spans="1:19" x14ac:dyDescent="0.25">
      <c r="A634" s="88" t="str">
        <f>IFERROR(CONCATENATE('TARIFA SIN IVA MODIFICABLE '!A634," ",'TARIFA SIN IVA MODIFICABLE '!B634),"")</f>
        <v xml:space="preserve"> </v>
      </c>
      <c r="B634" s="78">
        <f>'TARIFA SIN IVA MODIFICABLE '!C634</f>
        <v>0</v>
      </c>
      <c r="C634" s="78">
        <f t="shared" si="54"/>
        <v>0</v>
      </c>
      <c r="D634" s="78">
        <f>'TARIFA SIN IVA MODIFICABLE '!D634</f>
        <v>0</v>
      </c>
      <c r="E634" s="78">
        <f t="shared" si="55"/>
        <v>0</v>
      </c>
      <c r="F634" s="78">
        <f t="shared" si="55"/>
        <v>0</v>
      </c>
      <c r="G634" s="78">
        <f t="shared" si="55"/>
        <v>0</v>
      </c>
      <c r="H634" s="78">
        <f>'TARIFA SIN IVA MODIFICABLE '!E634</f>
        <v>0</v>
      </c>
      <c r="I634" s="78">
        <f t="shared" si="56"/>
        <v>0</v>
      </c>
      <c r="J634" s="78">
        <f t="shared" si="56"/>
        <v>0</v>
      </c>
      <c r="K634" s="78">
        <f t="shared" si="56"/>
        <v>0</v>
      </c>
      <c r="L634" s="78">
        <f t="shared" si="52"/>
        <v>0</v>
      </c>
      <c r="M634" s="78">
        <f t="shared" si="52"/>
        <v>0</v>
      </c>
      <c r="N634" s="78">
        <f t="shared" si="52"/>
        <v>0</v>
      </c>
      <c r="O634" s="78">
        <f t="shared" si="52"/>
        <v>0</v>
      </c>
      <c r="P634" s="78">
        <f t="shared" si="53"/>
        <v>0</v>
      </c>
      <c r="Q634" s="78">
        <f t="shared" si="53"/>
        <v>0</v>
      </c>
      <c r="R634" s="78">
        <f t="shared" si="53"/>
        <v>0</v>
      </c>
      <c r="S634" s="78">
        <f t="shared" si="53"/>
        <v>0</v>
      </c>
    </row>
    <row r="635" spans="1:19" x14ac:dyDescent="0.25">
      <c r="A635" s="88" t="str">
        <f>IFERROR(CONCATENATE('TARIFA SIN IVA MODIFICABLE '!A635," ",'TARIFA SIN IVA MODIFICABLE '!B635),"")</f>
        <v xml:space="preserve"> </v>
      </c>
      <c r="B635" s="78">
        <f>'TARIFA SIN IVA MODIFICABLE '!C635</f>
        <v>0</v>
      </c>
      <c r="C635" s="78">
        <f t="shared" si="54"/>
        <v>0</v>
      </c>
      <c r="D635" s="78">
        <f>'TARIFA SIN IVA MODIFICABLE '!D635</f>
        <v>0</v>
      </c>
      <c r="E635" s="78">
        <f t="shared" si="55"/>
        <v>0</v>
      </c>
      <c r="F635" s="78">
        <f t="shared" si="55"/>
        <v>0</v>
      </c>
      <c r="G635" s="78">
        <f t="shared" si="55"/>
        <v>0</v>
      </c>
      <c r="H635" s="78">
        <f>'TARIFA SIN IVA MODIFICABLE '!E635</f>
        <v>0</v>
      </c>
      <c r="I635" s="78">
        <f t="shared" si="56"/>
        <v>0</v>
      </c>
      <c r="J635" s="78">
        <f t="shared" si="56"/>
        <v>0</v>
      </c>
      <c r="K635" s="78">
        <f t="shared" si="56"/>
        <v>0</v>
      </c>
      <c r="L635" s="78">
        <f t="shared" si="52"/>
        <v>0</v>
      </c>
      <c r="M635" s="78">
        <f t="shared" si="52"/>
        <v>0</v>
      </c>
      <c r="N635" s="78">
        <f t="shared" si="52"/>
        <v>0</v>
      </c>
      <c r="O635" s="78">
        <f t="shared" si="52"/>
        <v>0</v>
      </c>
      <c r="P635" s="78">
        <f t="shared" si="53"/>
        <v>0</v>
      </c>
      <c r="Q635" s="78">
        <f t="shared" si="53"/>
        <v>0</v>
      </c>
      <c r="R635" s="78">
        <f t="shared" si="53"/>
        <v>0</v>
      </c>
      <c r="S635" s="78">
        <f t="shared" si="53"/>
        <v>0</v>
      </c>
    </row>
    <row r="636" spans="1:19" x14ac:dyDescent="0.25">
      <c r="A636" s="88" t="str">
        <f>IFERROR(CONCATENATE('TARIFA SIN IVA MODIFICABLE '!A636," ",'TARIFA SIN IVA MODIFICABLE '!B636),"")</f>
        <v xml:space="preserve"> </v>
      </c>
      <c r="B636" s="78">
        <f>'TARIFA SIN IVA MODIFICABLE '!C636</f>
        <v>0</v>
      </c>
      <c r="C636" s="78">
        <f t="shared" si="54"/>
        <v>0</v>
      </c>
      <c r="D636" s="78">
        <f>'TARIFA SIN IVA MODIFICABLE '!D636</f>
        <v>0</v>
      </c>
      <c r="E636" s="78">
        <f t="shared" si="55"/>
        <v>0</v>
      </c>
      <c r="F636" s="78">
        <f t="shared" si="55"/>
        <v>0</v>
      </c>
      <c r="G636" s="78">
        <f t="shared" si="55"/>
        <v>0</v>
      </c>
      <c r="H636" s="78">
        <f>'TARIFA SIN IVA MODIFICABLE '!E636</f>
        <v>0</v>
      </c>
      <c r="I636" s="78">
        <f t="shared" si="56"/>
        <v>0</v>
      </c>
      <c r="J636" s="78">
        <f t="shared" si="56"/>
        <v>0</v>
      </c>
      <c r="K636" s="78">
        <f t="shared" si="56"/>
        <v>0</v>
      </c>
      <c r="L636" s="78">
        <f t="shared" si="52"/>
        <v>0</v>
      </c>
      <c r="M636" s="78">
        <f t="shared" si="52"/>
        <v>0</v>
      </c>
      <c r="N636" s="78">
        <f t="shared" si="52"/>
        <v>0</v>
      </c>
      <c r="O636" s="78">
        <f t="shared" si="52"/>
        <v>0</v>
      </c>
      <c r="P636" s="78">
        <f t="shared" si="53"/>
        <v>0</v>
      </c>
      <c r="Q636" s="78">
        <f t="shared" si="53"/>
        <v>0</v>
      </c>
      <c r="R636" s="78">
        <f t="shared" si="53"/>
        <v>0</v>
      </c>
      <c r="S636" s="78">
        <f t="shared" si="53"/>
        <v>0</v>
      </c>
    </row>
    <row r="637" spans="1:19" x14ac:dyDescent="0.25">
      <c r="A637" s="88" t="str">
        <f>IFERROR(CONCATENATE('TARIFA SIN IVA MODIFICABLE '!A637," ",'TARIFA SIN IVA MODIFICABLE '!B637),"")</f>
        <v xml:space="preserve"> </v>
      </c>
      <c r="B637" s="78">
        <f>'TARIFA SIN IVA MODIFICABLE '!C637</f>
        <v>0</v>
      </c>
      <c r="C637" s="78">
        <f t="shared" si="54"/>
        <v>0</v>
      </c>
      <c r="D637" s="78">
        <f>'TARIFA SIN IVA MODIFICABLE '!D637</f>
        <v>0</v>
      </c>
      <c r="E637" s="78">
        <f t="shared" si="55"/>
        <v>0</v>
      </c>
      <c r="F637" s="78">
        <f t="shared" si="55"/>
        <v>0</v>
      </c>
      <c r="G637" s="78">
        <f t="shared" si="55"/>
        <v>0</v>
      </c>
      <c r="H637" s="78">
        <f>'TARIFA SIN IVA MODIFICABLE '!E637</f>
        <v>0</v>
      </c>
      <c r="I637" s="78">
        <f t="shared" si="56"/>
        <v>0</v>
      </c>
      <c r="J637" s="78">
        <f t="shared" si="56"/>
        <v>0</v>
      </c>
      <c r="K637" s="78">
        <f t="shared" si="56"/>
        <v>0</v>
      </c>
      <c r="L637" s="78">
        <f t="shared" si="52"/>
        <v>0</v>
      </c>
      <c r="M637" s="78">
        <f t="shared" si="52"/>
        <v>0</v>
      </c>
      <c r="N637" s="78">
        <f t="shared" si="52"/>
        <v>0</v>
      </c>
      <c r="O637" s="78">
        <f t="shared" si="52"/>
        <v>0</v>
      </c>
      <c r="P637" s="78">
        <f t="shared" si="53"/>
        <v>0</v>
      </c>
      <c r="Q637" s="78">
        <f t="shared" si="53"/>
        <v>0</v>
      </c>
      <c r="R637" s="78">
        <f t="shared" si="53"/>
        <v>0</v>
      </c>
      <c r="S637" s="78">
        <f t="shared" si="53"/>
        <v>0</v>
      </c>
    </row>
    <row r="638" spans="1:19" x14ac:dyDescent="0.25">
      <c r="A638" s="88" t="str">
        <f>IFERROR(CONCATENATE('TARIFA SIN IVA MODIFICABLE '!A638," ",'TARIFA SIN IVA MODIFICABLE '!B638),"")</f>
        <v xml:space="preserve"> </v>
      </c>
      <c r="B638" s="78">
        <f>'TARIFA SIN IVA MODIFICABLE '!C638</f>
        <v>0</v>
      </c>
      <c r="C638" s="78">
        <f t="shared" si="54"/>
        <v>0</v>
      </c>
      <c r="D638" s="78">
        <f>'TARIFA SIN IVA MODIFICABLE '!D638</f>
        <v>0</v>
      </c>
      <c r="E638" s="78">
        <f t="shared" si="55"/>
        <v>0</v>
      </c>
      <c r="F638" s="78">
        <f t="shared" si="55"/>
        <v>0</v>
      </c>
      <c r="G638" s="78">
        <f t="shared" si="55"/>
        <v>0</v>
      </c>
      <c r="H638" s="78">
        <f>'TARIFA SIN IVA MODIFICABLE '!E638</f>
        <v>0</v>
      </c>
      <c r="I638" s="78">
        <f t="shared" si="56"/>
        <v>0</v>
      </c>
      <c r="J638" s="78">
        <f t="shared" si="56"/>
        <v>0</v>
      </c>
      <c r="K638" s="78">
        <f t="shared" si="56"/>
        <v>0</v>
      </c>
      <c r="L638" s="78">
        <f t="shared" si="52"/>
        <v>0</v>
      </c>
      <c r="M638" s="78">
        <f t="shared" si="52"/>
        <v>0</v>
      </c>
      <c r="N638" s="78">
        <f t="shared" si="52"/>
        <v>0</v>
      </c>
      <c r="O638" s="78">
        <f t="shared" si="52"/>
        <v>0</v>
      </c>
      <c r="P638" s="78">
        <f t="shared" si="53"/>
        <v>0</v>
      </c>
      <c r="Q638" s="78">
        <f t="shared" si="53"/>
        <v>0</v>
      </c>
      <c r="R638" s="78">
        <f t="shared" si="53"/>
        <v>0</v>
      </c>
      <c r="S638" s="78">
        <f t="shared" si="53"/>
        <v>0</v>
      </c>
    </row>
    <row r="639" spans="1:19" x14ac:dyDescent="0.25">
      <c r="A639" s="88" t="str">
        <f>IFERROR(CONCATENATE('TARIFA SIN IVA MODIFICABLE '!A639," ",'TARIFA SIN IVA MODIFICABLE '!B639),"")</f>
        <v xml:space="preserve"> </v>
      </c>
      <c r="B639" s="78">
        <f>'TARIFA SIN IVA MODIFICABLE '!C639</f>
        <v>0</v>
      </c>
      <c r="C639" s="78">
        <f t="shared" si="54"/>
        <v>0</v>
      </c>
      <c r="D639" s="78">
        <f>'TARIFA SIN IVA MODIFICABLE '!D639</f>
        <v>0</v>
      </c>
      <c r="E639" s="78">
        <f t="shared" si="55"/>
        <v>0</v>
      </c>
      <c r="F639" s="78">
        <f t="shared" si="55"/>
        <v>0</v>
      </c>
      <c r="G639" s="78">
        <f t="shared" si="55"/>
        <v>0</v>
      </c>
      <c r="H639" s="78">
        <f>'TARIFA SIN IVA MODIFICABLE '!E639</f>
        <v>0</v>
      </c>
      <c r="I639" s="78">
        <f t="shared" si="56"/>
        <v>0</v>
      </c>
      <c r="J639" s="78">
        <f t="shared" si="56"/>
        <v>0</v>
      </c>
      <c r="K639" s="78">
        <f t="shared" si="56"/>
        <v>0</v>
      </c>
      <c r="L639" s="78">
        <f t="shared" si="52"/>
        <v>0</v>
      </c>
      <c r="M639" s="78">
        <f t="shared" si="52"/>
        <v>0</v>
      </c>
      <c r="N639" s="78">
        <f t="shared" si="52"/>
        <v>0</v>
      </c>
      <c r="O639" s="78">
        <f t="shared" si="52"/>
        <v>0</v>
      </c>
      <c r="P639" s="78">
        <f t="shared" si="53"/>
        <v>0</v>
      </c>
      <c r="Q639" s="78">
        <f t="shared" si="53"/>
        <v>0</v>
      </c>
      <c r="R639" s="78">
        <f t="shared" si="53"/>
        <v>0</v>
      </c>
      <c r="S639" s="78">
        <f t="shared" si="53"/>
        <v>0</v>
      </c>
    </row>
    <row r="640" spans="1:19" x14ac:dyDescent="0.25">
      <c r="A640" s="88" t="str">
        <f>IFERROR(CONCATENATE('TARIFA SIN IVA MODIFICABLE '!A640," ",'TARIFA SIN IVA MODIFICABLE '!B640),"")</f>
        <v xml:space="preserve"> </v>
      </c>
      <c r="B640" s="78">
        <f>'TARIFA SIN IVA MODIFICABLE '!C640</f>
        <v>0</v>
      </c>
      <c r="C640" s="78">
        <f t="shared" si="54"/>
        <v>0</v>
      </c>
      <c r="D640" s="78">
        <f>'TARIFA SIN IVA MODIFICABLE '!D640</f>
        <v>0</v>
      </c>
      <c r="E640" s="78">
        <f t="shared" si="55"/>
        <v>0</v>
      </c>
      <c r="F640" s="78">
        <f t="shared" si="55"/>
        <v>0</v>
      </c>
      <c r="G640" s="78">
        <f t="shared" si="55"/>
        <v>0</v>
      </c>
      <c r="H640" s="78">
        <f>'TARIFA SIN IVA MODIFICABLE '!E640</f>
        <v>0</v>
      </c>
      <c r="I640" s="78">
        <f t="shared" si="56"/>
        <v>0</v>
      </c>
      <c r="J640" s="78">
        <f t="shared" si="56"/>
        <v>0</v>
      </c>
      <c r="K640" s="78">
        <f t="shared" si="56"/>
        <v>0</v>
      </c>
      <c r="L640" s="78">
        <f t="shared" si="52"/>
        <v>0</v>
      </c>
      <c r="M640" s="78">
        <f t="shared" si="52"/>
        <v>0</v>
      </c>
      <c r="N640" s="78">
        <f t="shared" si="52"/>
        <v>0</v>
      </c>
      <c r="O640" s="78">
        <f t="shared" si="52"/>
        <v>0</v>
      </c>
      <c r="P640" s="78">
        <f t="shared" si="53"/>
        <v>0</v>
      </c>
      <c r="Q640" s="78">
        <f t="shared" si="53"/>
        <v>0</v>
      </c>
      <c r="R640" s="78">
        <f t="shared" si="53"/>
        <v>0</v>
      </c>
      <c r="S640" s="78">
        <f t="shared" si="53"/>
        <v>0</v>
      </c>
    </row>
    <row r="641" spans="1:19" x14ac:dyDescent="0.25">
      <c r="A641" s="88" t="str">
        <f>IFERROR(CONCATENATE('TARIFA SIN IVA MODIFICABLE '!A641," ",'TARIFA SIN IVA MODIFICABLE '!B641),"")</f>
        <v xml:space="preserve"> </v>
      </c>
      <c r="B641" s="78">
        <f>'TARIFA SIN IVA MODIFICABLE '!C641</f>
        <v>0</v>
      </c>
      <c r="C641" s="78">
        <f t="shared" si="54"/>
        <v>0</v>
      </c>
      <c r="D641" s="78">
        <f>'TARIFA SIN IVA MODIFICABLE '!D641</f>
        <v>0</v>
      </c>
      <c r="E641" s="78">
        <f t="shared" si="55"/>
        <v>0</v>
      </c>
      <c r="F641" s="78">
        <f t="shared" si="55"/>
        <v>0</v>
      </c>
      <c r="G641" s="78">
        <f t="shared" si="55"/>
        <v>0</v>
      </c>
      <c r="H641" s="78">
        <f>'TARIFA SIN IVA MODIFICABLE '!E641</f>
        <v>0</v>
      </c>
      <c r="I641" s="78">
        <f t="shared" si="56"/>
        <v>0</v>
      </c>
      <c r="J641" s="78">
        <f t="shared" si="56"/>
        <v>0</v>
      </c>
      <c r="K641" s="78">
        <f t="shared" si="56"/>
        <v>0</v>
      </c>
      <c r="L641" s="78">
        <f t="shared" ref="L641:O704" si="57">$H641</f>
        <v>0</v>
      </c>
      <c r="M641" s="78">
        <f t="shared" si="57"/>
        <v>0</v>
      </c>
      <c r="N641" s="78">
        <f t="shared" si="57"/>
        <v>0</v>
      </c>
      <c r="O641" s="78">
        <f t="shared" si="57"/>
        <v>0</v>
      </c>
      <c r="P641" s="78">
        <f t="shared" si="53"/>
        <v>0</v>
      </c>
      <c r="Q641" s="78">
        <f t="shared" si="53"/>
        <v>0</v>
      </c>
      <c r="R641" s="78">
        <f t="shared" si="53"/>
        <v>0</v>
      </c>
      <c r="S641" s="78">
        <f t="shared" si="53"/>
        <v>0</v>
      </c>
    </row>
    <row r="642" spans="1:19" x14ac:dyDescent="0.25">
      <c r="A642" s="88" t="str">
        <f>IFERROR(CONCATENATE('TARIFA SIN IVA MODIFICABLE '!A642," ",'TARIFA SIN IVA MODIFICABLE '!B642),"")</f>
        <v xml:space="preserve"> </v>
      </c>
      <c r="B642" s="78">
        <f>'TARIFA SIN IVA MODIFICABLE '!C642</f>
        <v>0</v>
      </c>
      <c r="C642" s="78">
        <f t="shared" si="54"/>
        <v>0</v>
      </c>
      <c r="D642" s="78">
        <f>'TARIFA SIN IVA MODIFICABLE '!D642</f>
        <v>0</v>
      </c>
      <c r="E642" s="78">
        <f t="shared" si="55"/>
        <v>0</v>
      </c>
      <c r="F642" s="78">
        <f t="shared" si="55"/>
        <v>0</v>
      </c>
      <c r="G642" s="78">
        <f t="shared" si="55"/>
        <v>0</v>
      </c>
      <c r="H642" s="78">
        <f>'TARIFA SIN IVA MODIFICABLE '!E642</f>
        <v>0</v>
      </c>
      <c r="I642" s="78">
        <f t="shared" si="56"/>
        <v>0</v>
      </c>
      <c r="J642" s="78">
        <f t="shared" si="56"/>
        <v>0</v>
      </c>
      <c r="K642" s="78">
        <f t="shared" si="56"/>
        <v>0</v>
      </c>
      <c r="L642" s="78">
        <f t="shared" si="57"/>
        <v>0</v>
      </c>
      <c r="M642" s="78">
        <f t="shared" si="57"/>
        <v>0</v>
      </c>
      <c r="N642" s="78">
        <f t="shared" si="57"/>
        <v>0</v>
      </c>
      <c r="O642" s="78">
        <f t="shared" si="57"/>
        <v>0</v>
      </c>
      <c r="P642" s="78">
        <f t="shared" ref="P642:S705" si="58">$H642</f>
        <v>0</v>
      </c>
      <c r="Q642" s="78">
        <f t="shared" si="58"/>
        <v>0</v>
      </c>
      <c r="R642" s="78">
        <f t="shared" si="58"/>
        <v>0</v>
      </c>
      <c r="S642" s="78">
        <f t="shared" si="58"/>
        <v>0</v>
      </c>
    </row>
    <row r="643" spans="1:19" x14ac:dyDescent="0.25">
      <c r="A643" s="88" t="str">
        <f>IFERROR(CONCATENATE('TARIFA SIN IVA MODIFICABLE '!A643," ",'TARIFA SIN IVA MODIFICABLE '!B643),"")</f>
        <v xml:space="preserve"> </v>
      </c>
      <c r="B643" s="78">
        <f>'TARIFA SIN IVA MODIFICABLE '!C643</f>
        <v>0</v>
      </c>
      <c r="C643" s="78">
        <f t="shared" ref="C643:C706" si="59">B643</f>
        <v>0</v>
      </c>
      <c r="D643" s="78">
        <f>'TARIFA SIN IVA MODIFICABLE '!D643</f>
        <v>0</v>
      </c>
      <c r="E643" s="78">
        <f t="shared" ref="E643:G706" si="60">$D643</f>
        <v>0</v>
      </c>
      <c r="F643" s="78">
        <f t="shared" si="60"/>
        <v>0</v>
      </c>
      <c r="G643" s="78">
        <f t="shared" si="60"/>
        <v>0</v>
      </c>
      <c r="H643" s="78">
        <f>'TARIFA SIN IVA MODIFICABLE '!E643</f>
        <v>0</v>
      </c>
      <c r="I643" s="78">
        <f t="shared" ref="I643:N706" si="61">$H643</f>
        <v>0</v>
      </c>
      <c r="J643" s="78">
        <f t="shared" si="61"/>
        <v>0</v>
      </c>
      <c r="K643" s="78">
        <f t="shared" si="61"/>
        <v>0</v>
      </c>
      <c r="L643" s="78">
        <f t="shared" si="57"/>
        <v>0</v>
      </c>
      <c r="M643" s="78">
        <f t="shared" si="57"/>
        <v>0</v>
      </c>
      <c r="N643" s="78">
        <f t="shared" si="57"/>
        <v>0</v>
      </c>
      <c r="O643" s="78">
        <f t="shared" si="57"/>
        <v>0</v>
      </c>
      <c r="P643" s="78">
        <f t="shared" si="58"/>
        <v>0</v>
      </c>
      <c r="Q643" s="78">
        <f t="shared" si="58"/>
        <v>0</v>
      </c>
      <c r="R643" s="78">
        <f t="shared" si="58"/>
        <v>0</v>
      </c>
      <c r="S643" s="78">
        <f t="shared" si="58"/>
        <v>0</v>
      </c>
    </row>
    <row r="644" spans="1:19" x14ac:dyDescent="0.25">
      <c r="A644" s="88" t="str">
        <f>IFERROR(CONCATENATE('TARIFA SIN IVA MODIFICABLE '!A644," ",'TARIFA SIN IVA MODIFICABLE '!B644),"")</f>
        <v xml:space="preserve"> </v>
      </c>
      <c r="B644" s="78">
        <f>'TARIFA SIN IVA MODIFICABLE '!C644</f>
        <v>0</v>
      </c>
      <c r="C644" s="78">
        <f t="shared" si="59"/>
        <v>0</v>
      </c>
      <c r="D644" s="78">
        <f>'TARIFA SIN IVA MODIFICABLE '!D644</f>
        <v>0</v>
      </c>
      <c r="E644" s="78">
        <f t="shared" si="60"/>
        <v>0</v>
      </c>
      <c r="F644" s="78">
        <f t="shared" si="60"/>
        <v>0</v>
      </c>
      <c r="G644" s="78">
        <f t="shared" si="60"/>
        <v>0</v>
      </c>
      <c r="H644" s="78">
        <f>'TARIFA SIN IVA MODIFICABLE '!E644</f>
        <v>0</v>
      </c>
      <c r="I644" s="78">
        <f t="shared" si="61"/>
        <v>0</v>
      </c>
      <c r="J644" s="78">
        <f t="shared" si="61"/>
        <v>0</v>
      </c>
      <c r="K644" s="78">
        <f t="shared" si="61"/>
        <v>0</v>
      </c>
      <c r="L644" s="78">
        <f t="shared" si="57"/>
        <v>0</v>
      </c>
      <c r="M644" s="78">
        <f t="shared" si="57"/>
        <v>0</v>
      </c>
      <c r="N644" s="78">
        <f t="shared" si="57"/>
        <v>0</v>
      </c>
      <c r="O644" s="78">
        <f t="shared" si="57"/>
        <v>0</v>
      </c>
      <c r="P644" s="78">
        <f t="shared" si="58"/>
        <v>0</v>
      </c>
      <c r="Q644" s="78">
        <f t="shared" si="58"/>
        <v>0</v>
      </c>
      <c r="R644" s="78">
        <f t="shared" si="58"/>
        <v>0</v>
      </c>
      <c r="S644" s="78">
        <f t="shared" si="58"/>
        <v>0</v>
      </c>
    </row>
    <row r="645" spans="1:19" x14ac:dyDescent="0.25">
      <c r="A645" s="88" t="str">
        <f>IFERROR(CONCATENATE('TARIFA SIN IVA MODIFICABLE '!A645," ",'TARIFA SIN IVA MODIFICABLE '!B645),"")</f>
        <v xml:space="preserve"> </v>
      </c>
      <c r="B645" s="78">
        <f>'TARIFA SIN IVA MODIFICABLE '!C645</f>
        <v>0</v>
      </c>
      <c r="C645" s="78">
        <f t="shared" si="59"/>
        <v>0</v>
      </c>
      <c r="D645" s="78">
        <f>'TARIFA SIN IVA MODIFICABLE '!D645</f>
        <v>0</v>
      </c>
      <c r="E645" s="78">
        <f t="shared" si="60"/>
        <v>0</v>
      </c>
      <c r="F645" s="78">
        <f t="shared" si="60"/>
        <v>0</v>
      </c>
      <c r="G645" s="78">
        <f t="shared" si="60"/>
        <v>0</v>
      </c>
      <c r="H645" s="78">
        <f>'TARIFA SIN IVA MODIFICABLE '!E645</f>
        <v>0</v>
      </c>
      <c r="I645" s="78">
        <f t="shared" si="61"/>
        <v>0</v>
      </c>
      <c r="J645" s="78">
        <f t="shared" si="61"/>
        <v>0</v>
      </c>
      <c r="K645" s="78">
        <f t="shared" si="61"/>
        <v>0</v>
      </c>
      <c r="L645" s="78">
        <f t="shared" si="57"/>
        <v>0</v>
      </c>
      <c r="M645" s="78">
        <f t="shared" si="57"/>
        <v>0</v>
      </c>
      <c r="N645" s="78">
        <f t="shared" si="57"/>
        <v>0</v>
      </c>
      <c r="O645" s="78">
        <f t="shared" si="57"/>
        <v>0</v>
      </c>
      <c r="P645" s="78">
        <f t="shared" si="58"/>
        <v>0</v>
      </c>
      <c r="Q645" s="78">
        <f t="shared" si="58"/>
        <v>0</v>
      </c>
      <c r="R645" s="78">
        <f t="shared" si="58"/>
        <v>0</v>
      </c>
      <c r="S645" s="78">
        <f t="shared" si="58"/>
        <v>0</v>
      </c>
    </row>
    <row r="646" spans="1:19" x14ac:dyDescent="0.25">
      <c r="A646" s="88" t="str">
        <f>IFERROR(CONCATENATE('TARIFA SIN IVA MODIFICABLE '!A646," ",'TARIFA SIN IVA MODIFICABLE '!B646),"")</f>
        <v xml:space="preserve"> </v>
      </c>
      <c r="B646" s="78">
        <f>'TARIFA SIN IVA MODIFICABLE '!C646</f>
        <v>0</v>
      </c>
      <c r="C646" s="78">
        <f t="shared" si="59"/>
        <v>0</v>
      </c>
      <c r="D646" s="78">
        <f>'TARIFA SIN IVA MODIFICABLE '!D646</f>
        <v>0</v>
      </c>
      <c r="E646" s="78">
        <f t="shared" si="60"/>
        <v>0</v>
      </c>
      <c r="F646" s="78">
        <f t="shared" si="60"/>
        <v>0</v>
      </c>
      <c r="G646" s="78">
        <f t="shared" si="60"/>
        <v>0</v>
      </c>
      <c r="H646" s="78">
        <f>'TARIFA SIN IVA MODIFICABLE '!E646</f>
        <v>0</v>
      </c>
      <c r="I646" s="78">
        <f t="shared" si="61"/>
        <v>0</v>
      </c>
      <c r="J646" s="78">
        <f t="shared" si="61"/>
        <v>0</v>
      </c>
      <c r="K646" s="78">
        <f t="shared" si="61"/>
        <v>0</v>
      </c>
      <c r="L646" s="78">
        <f t="shared" si="57"/>
        <v>0</v>
      </c>
      <c r="M646" s="78">
        <f t="shared" si="57"/>
        <v>0</v>
      </c>
      <c r="N646" s="78">
        <f t="shared" si="57"/>
        <v>0</v>
      </c>
      <c r="O646" s="78">
        <f t="shared" si="57"/>
        <v>0</v>
      </c>
      <c r="P646" s="78">
        <f t="shared" si="58"/>
        <v>0</v>
      </c>
      <c r="Q646" s="78">
        <f t="shared" si="58"/>
        <v>0</v>
      </c>
      <c r="R646" s="78">
        <f t="shared" si="58"/>
        <v>0</v>
      </c>
      <c r="S646" s="78">
        <f t="shared" si="58"/>
        <v>0</v>
      </c>
    </row>
    <row r="647" spans="1:19" x14ac:dyDescent="0.25">
      <c r="A647" s="88" t="str">
        <f>IFERROR(CONCATENATE('TARIFA SIN IVA MODIFICABLE '!A647," ",'TARIFA SIN IVA MODIFICABLE '!B647),"")</f>
        <v xml:space="preserve"> </v>
      </c>
      <c r="B647" s="78">
        <f>'TARIFA SIN IVA MODIFICABLE '!C647</f>
        <v>0</v>
      </c>
      <c r="C647" s="78">
        <f t="shared" si="59"/>
        <v>0</v>
      </c>
      <c r="D647" s="78">
        <f>'TARIFA SIN IVA MODIFICABLE '!D647</f>
        <v>0</v>
      </c>
      <c r="E647" s="78">
        <f t="shared" si="60"/>
        <v>0</v>
      </c>
      <c r="F647" s="78">
        <f t="shared" si="60"/>
        <v>0</v>
      </c>
      <c r="G647" s="78">
        <f t="shared" si="60"/>
        <v>0</v>
      </c>
      <c r="H647" s="78">
        <f>'TARIFA SIN IVA MODIFICABLE '!E647</f>
        <v>0</v>
      </c>
      <c r="I647" s="78">
        <f t="shared" si="61"/>
        <v>0</v>
      </c>
      <c r="J647" s="78">
        <f t="shared" si="61"/>
        <v>0</v>
      </c>
      <c r="K647" s="78">
        <f t="shared" si="61"/>
        <v>0</v>
      </c>
      <c r="L647" s="78">
        <f t="shared" si="57"/>
        <v>0</v>
      </c>
      <c r="M647" s="78">
        <f t="shared" si="57"/>
        <v>0</v>
      </c>
      <c r="N647" s="78">
        <f t="shared" si="57"/>
        <v>0</v>
      </c>
      <c r="O647" s="78">
        <f t="shared" si="57"/>
        <v>0</v>
      </c>
      <c r="P647" s="78">
        <f t="shared" si="58"/>
        <v>0</v>
      </c>
      <c r="Q647" s="78">
        <f t="shared" si="58"/>
        <v>0</v>
      </c>
      <c r="R647" s="78">
        <f t="shared" si="58"/>
        <v>0</v>
      </c>
      <c r="S647" s="78">
        <f t="shared" si="58"/>
        <v>0</v>
      </c>
    </row>
    <row r="648" spans="1:19" x14ac:dyDescent="0.25">
      <c r="A648" s="88" t="str">
        <f>IFERROR(CONCATENATE('TARIFA SIN IVA MODIFICABLE '!A648," ",'TARIFA SIN IVA MODIFICABLE '!B648),"")</f>
        <v xml:space="preserve"> </v>
      </c>
      <c r="B648" s="78">
        <f>'TARIFA SIN IVA MODIFICABLE '!C648</f>
        <v>0</v>
      </c>
      <c r="C648" s="78">
        <f t="shared" si="59"/>
        <v>0</v>
      </c>
      <c r="D648" s="78">
        <f>'TARIFA SIN IVA MODIFICABLE '!D648</f>
        <v>0</v>
      </c>
      <c r="E648" s="78">
        <f t="shared" si="60"/>
        <v>0</v>
      </c>
      <c r="F648" s="78">
        <f t="shared" si="60"/>
        <v>0</v>
      </c>
      <c r="G648" s="78">
        <f t="shared" si="60"/>
        <v>0</v>
      </c>
      <c r="H648" s="78">
        <f>'TARIFA SIN IVA MODIFICABLE '!E648</f>
        <v>0</v>
      </c>
      <c r="I648" s="78">
        <f t="shared" si="61"/>
        <v>0</v>
      </c>
      <c r="J648" s="78">
        <f t="shared" si="61"/>
        <v>0</v>
      </c>
      <c r="K648" s="78">
        <f t="shared" si="61"/>
        <v>0</v>
      </c>
      <c r="L648" s="78">
        <f t="shared" si="57"/>
        <v>0</v>
      </c>
      <c r="M648" s="78">
        <f t="shared" si="57"/>
        <v>0</v>
      </c>
      <c r="N648" s="78">
        <f t="shared" si="57"/>
        <v>0</v>
      </c>
      <c r="O648" s="78">
        <f t="shared" si="57"/>
        <v>0</v>
      </c>
      <c r="P648" s="78">
        <f t="shared" si="58"/>
        <v>0</v>
      </c>
      <c r="Q648" s="78">
        <f t="shared" si="58"/>
        <v>0</v>
      </c>
      <c r="R648" s="78">
        <f t="shared" si="58"/>
        <v>0</v>
      </c>
      <c r="S648" s="78">
        <f t="shared" si="58"/>
        <v>0</v>
      </c>
    </row>
    <row r="649" spans="1:19" x14ac:dyDescent="0.25">
      <c r="A649" s="88" t="str">
        <f>IFERROR(CONCATENATE('TARIFA SIN IVA MODIFICABLE '!A649," ",'TARIFA SIN IVA MODIFICABLE '!B649),"")</f>
        <v xml:space="preserve"> </v>
      </c>
      <c r="B649" s="78">
        <f>'TARIFA SIN IVA MODIFICABLE '!C649</f>
        <v>0</v>
      </c>
      <c r="C649" s="78">
        <f t="shared" si="59"/>
        <v>0</v>
      </c>
      <c r="D649" s="78">
        <f>'TARIFA SIN IVA MODIFICABLE '!D649</f>
        <v>0</v>
      </c>
      <c r="E649" s="78">
        <f t="shared" si="60"/>
        <v>0</v>
      </c>
      <c r="F649" s="78">
        <f t="shared" si="60"/>
        <v>0</v>
      </c>
      <c r="G649" s="78">
        <f t="shared" si="60"/>
        <v>0</v>
      </c>
      <c r="H649" s="78">
        <f>'TARIFA SIN IVA MODIFICABLE '!E649</f>
        <v>0</v>
      </c>
      <c r="I649" s="78">
        <f t="shared" si="61"/>
        <v>0</v>
      </c>
      <c r="J649" s="78">
        <f t="shared" si="61"/>
        <v>0</v>
      </c>
      <c r="K649" s="78">
        <f t="shared" si="61"/>
        <v>0</v>
      </c>
      <c r="L649" s="78">
        <f t="shared" si="57"/>
        <v>0</v>
      </c>
      <c r="M649" s="78">
        <f t="shared" si="57"/>
        <v>0</v>
      </c>
      <c r="N649" s="78">
        <f t="shared" si="57"/>
        <v>0</v>
      </c>
      <c r="O649" s="78">
        <f t="shared" si="57"/>
        <v>0</v>
      </c>
      <c r="P649" s="78">
        <f t="shared" si="58"/>
        <v>0</v>
      </c>
      <c r="Q649" s="78">
        <f t="shared" si="58"/>
        <v>0</v>
      </c>
      <c r="R649" s="78">
        <f t="shared" si="58"/>
        <v>0</v>
      </c>
      <c r="S649" s="78">
        <f t="shared" si="58"/>
        <v>0</v>
      </c>
    </row>
    <row r="650" spans="1:19" x14ac:dyDescent="0.25">
      <c r="A650" s="88" t="str">
        <f>IFERROR(CONCATENATE('TARIFA SIN IVA MODIFICABLE '!A650," ",'TARIFA SIN IVA MODIFICABLE '!B650),"")</f>
        <v xml:space="preserve"> </v>
      </c>
      <c r="B650" s="78">
        <f>'TARIFA SIN IVA MODIFICABLE '!C650</f>
        <v>0</v>
      </c>
      <c r="C650" s="78">
        <f t="shared" si="59"/>
        <v>0</v>
      </c>
      <c r="D650" s="78">
        <f>'TARIFA SIN IVA MODIFICABLE '!D650</f>
        <v>0</v>
      </c>
      <c r="E650" s="78">
        <f t="shared" si="60"/>
        <v>0</v>
      </c>
      <c r="F650" s="78">
        <f t="shared" si="60"/>
        <v>0</v>
      </c>
      <c r="G650" s="78">
        <f t="shared" si="60"/>
        <v>0</v>
      </c>
      <c r="H650" s="78">
        <f>'TARIFA SIN IVA MODIFICABLE '!E650</f>
        <v>0</v>
      </c>
      <c r="I650" s="78">
        <f t="shared" si="61"/>
        <v>0</v>
      </c>
      <c r="J650" s="78">
        <f t="shared" si="61"/>
        <v>0</v>
      </c>
      <c r="K650" s="78">
        <f t="shared" si="61"/>
        <v>0</v>
      </c>
      <c r="L650" s="78">
        <f t="shared" si="57"/>
        <v>0</v>
      </c>
      <c r="M650" s="78">
        <f t="shared" si="57"/>
        <v>0</v>
      </c>
      <c r="N650" s="78">
        <f t="shared" si="57"/>
        <v>0</v>
      </c>
      <c r="O650" s="78">
        <f t="shared" si="57"/>
        <v>0</v>
      </c>
      <c r="P650" s="78">
        <f t="shared" si="58"/>
        <v>0</v>
      </c>
      <c r="Q650" s="78">
        <f t="shared" si="58"/>
        <v>0</v>
      </c>
      <c r="R650" s="78">
        <f t="shared" si="58"/>
        <v>0</v>
      </c>
      <c r="S650" s="78">
        <f t="shared" si="58"/>
        <v>0</v>
      </c>
    </row>
    <row r="651" spans="1:19" x14ac:dyDescent="0.25">
      <c r="A651" s="88" t="str">
        <f>IFERROR(CONCATENATE('TARIFA SIN IVA MODIFICABLE '!A651," ",'TARIFA SIN IVA MODIFICABLE '!B651),"")</f>
        <v xml:space="preserve"> </v>
      </c>
      <c r="B651" s="78">
        <f>'TARIFA SIN IVA MODIFICABLE '!C651</f>
        <v>0</v>
      </c>
      <c r="C651" s="78">
        <f t="shared" si="59"/>
        <v>0</v>
      </c>
      <c r="D651" s="78">
        <f>'TARIFA SIN IVA MODIFICABLE '!D651</f>
        <v>0</v>
      </c>
      <c r="E651" s="78">
        <f t="shared" si="60"/>
        <v>0</v>
      </c>
      <c r="F651" s="78">
        <f t="shared" si="60"/>
        <v>0</v>
      </c>
      <c r="G651" s="78">
        <f t="shared" si="60"/>
        <v>0</v>
      </c>
      <c r="H651" s="78">
        <f>'TARIFA SIN IVA MODIFICABLE '!E651</f>
        <v>0</v>
      </c>
      <c r="I651" s="78">
        <f t="shared" si="61"/>
        <v>0</v>
      </c>
      <c r="J651" s="78">
        <f t="shared" si="61"/>
        <v>0</v>
      </c>
      <c r="K651" s="78">
        <f t="shared" si="61"/>
        <v>0</v>
      </c>
      <c r="L651" s="78">
        <f t="shared" si="57"/>
        <v>0</v>
      </c>
      <c r="M651" s="78">
        <f t="shared" si="57"/>
        <v>0</v>
      </c>
      <c r="N651" s="78">
        <f t="shared" si="57"/>
        <v>0</v>
      </c>
      <c r="O651" s="78">
        <f t="shared" si="57"/>
        <v>0</v>
      </c>
      <c r="P651" s="78">
        <f t="shared" si="58"/>
        <v>0</v>
      </c>
      <c r="Q651" s="78">
        <f t="shared" si="58"/>
        <v>0</v>
      </c>
      <c r="R651" s="78">
        <f t="shared" si="58"/>
        <v>0</v>
      </c>
      <c r="S651" s="78">
        <f t="shared" si="58"/>
        <v>0</v>
      </c>
    </row>
    <row r="652" spans="1:19" x14ac:dyDescent="0.25">
      <c r="A652" s="88" t="str">
        <f>IFERROR(CONCATENATE('TARIFA SIN IVA MODIFICABLE '!A652," ",'TARIFA SIN IVA MODIFICABLE '!B652),"")</f>
        <v xml:space="preserve"> </v>
      </c>
      <c r="B652" s="78">
        <f>'TARIFA SIN IVA MODIFICABLE '!C652</f>
        <v>0</v>
      </c>
      <c r="C652" s="78">
        <f t="shared" si="59"/>
        <v>0</v>
      </c>
      <c r="D652" s="78">
        <f>'TARIFA SIN IVA MODIFICABLE '!D652</f>
        <v>0</v>
      </c>
      <c r="E652" s="78">
        <f t="shared" si="60"/>
        <v>0</v>
      </c>
      <c r="F652" s="78">
        <f t="shared" si="60"/>
        <v>0</v>
      </c>
      <c r="G652" s="78">
        <f t="shared" si="60"/>
        <v>0</v>
      </c>
      <c r="H652" s="78">
        <f>'TARIFA SIN IVA MODIFICABLE '!E652</f>
        <v>0</v>
      </c>
      <c r="I652" s="78">
        <f t="shared" si="61"/>
        <v>0</v>
      </c>
      <c r="J652" s="78">
        <f t="shared" si="61"/>
        <v>0</v>
      </c>
      <c r="K652" s="78">
        <f t="shared" si="61"/>
        <v>0</v>
      </c>
      <c r="L652" s="78">
        <f t="shared" si="57"/>
        <v>0</v>
      </c>
      <c r="M652" s="78">
        <f t="shared" si="57"/>
        <v>0</v>
      </c>
      <c r="N652" s="78">
        <f t="shared" si="57"/>
        <v>0</v>
      </c>
      <c r="O652" s="78">
        <f t="shared" si="57"/>
        <v>0</v>
      </c>
      <c r="P652" s="78">
        <f t="shared" si="58"/>
        <v>0</v>
      </c>
      <c r="Q652" s="78">
        <f t="shared" si="58"/>
        <v>0</v>
      </c>
      <c r="R652" s="78">
        <f t="shared" si="58"/>
        <v>0</v>
      </c>
      <c r="S652" s="78">
        <f t="shared" si="58"/>
        <v>0</v>
      </c>
    </row>
    <row r="653" spans="1:19" x14ac:dyDescent="0.25">
      <c r="A653" s="88" t="str">
        <f>IFERROR(CONCATENATE('TARIFA SIN IVA MODIFICABLE '!A653," ",'TARIFA SIN IVA MODIFICABLE '!B653),"")</f>
        <v xml:space="preserve"> </v>
      </c>
      <c r="B653" s="78">
        <f>'TARIFA SIN IVA MODIFICABLE '!C653</f>
        <v>0</v>
      </c>
      <c r="C653" s="78">
        <f t="shared" si="59"/>
        <v>0</v>
      </c>
      <c r="D653" s="78">
        <f>'TARIFA SIN IVA MODIFICABLE '!D653</f>
        <v>0</v>
      </c>
      <c r="E653" s="78">
        <f t="shared" si="60"/>
        <v>0</v>
      </c>
      <c r="F653" s="78">
        <f t="shared" si="60"/>
        <v>0</v>
      </c>
      <c r="G653" s="78">
        <f t="shared" si="60"/>
        <v>0</v>
      </c>
      <c r="H653" s="78">
        <f>'TARIFA SIN IVA MODIFICABLE '!E653</f>
        <v>0</v>
      </c>
      <c r="I653" s="78">
        <f t="shared" si="61"/>
        <v>0</v>
      </c>
      <c r="J653" s="78">
        <f t="shared" si="61"/>
        <v>0</v>
      </c>
      <c r="K653" s="78">
        <f t="shared" si="61"/>
        <v>0</v>
      </c>
      <c r="L653" s="78">
        <f t="shared" si="57"/>
        <v>0</v>
      </c>
      <c r="M653" s="78">
        <f t="shared" si="57"/>
        <v>0</v>
      </c>
      <c r="N653" s="78">
        <f t="shared" si="57"/>
        <v>0</v>
      </c>
      <c r="O653" s="78">
        <f t="shared" si="57"/>
        <v>0</v>
      </c>
      <c r="P653" s="78">
        <f t="shared" si="58"/>
        <v>0</v>
      </c>
      <c r="Q653" s="78">
        <f t="shared" si="58"/>
        <v>0</v>
      </c>
      <c r="R653" s="78">
        <f t="shared" si="58"/>
        <v>0</v>
      </c>
      <c r="S653" s="78">
        <f t="shared" si="58"/>
        <v>0</v>
      </c>
    </row>
    <row r="654" spans="1:19" x14ac:dyDescent="0.25">
      <c r="A654" s="88" t="str">
        <f>IFERROR(CONCATENATE('TARIFA SIN IVA MODIFICABLE '!A654," ",'TARIFA SIN IVA MODIFICABLE '!B654),"")</f>
        <v xml:space="preserve"> </v>
      </c>
      <c r="B654" s="78">
        <f>'TARIFA SIN IVA MODIFICABLE '!C654</f>
        <v>0</v>
      </c>
      <c r="C654" s="78">
        <f t="shared" si="59"/>
        <v>0</v>
      </c>
      <c r="D654" s="78">
        <f>'TARIFA SIN IVA MODIFICABLE '!D654</f>
        <v>0</v>
      </c>
      <c r="E654" s="78">
        <f t="shared" si="60"/>
        <v>0</v>
      </c>
      <c r="F654" s="78">
        <f t="shared" si="60"/>
        <v>0</v>
      </c>
      <c r="G654" s="78">
        <f t="shared" si="60"/>
        <v>0</v>
      </c>
      <c r="H654" s="78">
        <f>'TARIFA SIN IVA MODIFICABLE '!E654</f>
        <v>0</v>
      </c>
      <c r="I654" s="78">
        <f t="shared" si="61"/>
        <v>0</v>
      </c>
      <c r="J654" s="78">
        <f t="shared" si="61"/>
        <v>0</v>
      </c>
      <c r="K654" s="78">
        <f t="shared" si="61"/>
        <v>0</v>
      </c>
      <c r="L654" s="78">
        <f t="shared" si="57"/>
        <v>0</v>
      </c>
      <c r="M654" s="78">
        <f t="shared" si="57"/>
        <v>0</v>
      </c>
      <c r="N654" s="78">
        <f t="shared" si="57"/>
        <v>0</v>
      </c>
      <c r="O654" s="78">
        <f t="shared" si="57"/>
        <v>0</v>
      </c>
      <c r="P654" s="78">
        <f t="shared" si="58"/>
        <v>0</v>
      </c>
      <c r="Q654" s="78">
        <f t="shared" si="58"/>
        <v>0</v>
      </c>
      <c r="R654" s="78">
        <f t="shared" si="58"/>
        <v>0</v>
      </c>
      <c r="S654" s="78">
        <f t="shared" si="58"/>
        <v>0</v>
      </c>
    </row>
    <row r="655" spans="1:19" x14ac:dyDescent="0.25">
      <c r="A655" s="88" t="str">
        <f>IFERROR(CONCATENATE('TARIFA SIN IVA MODIFICABLE '!A655," ",'TARIFA SIN IVA MODIFICABLE '!B655),"")</f>
        <v xml:space="preserve"> </v>
      </c>
      <c r="B655" s="78">
        <f>'TARIFA SIN IVA MODIFICABLE '!C655</f>
        <v>0</v>
      </c>
      <c r="C655" s="78">
        <f t="shared" si="59"/>
        <v>0</v>
      </c>
      <c r="D655" s="78">
        <f>'TARIFA SIN IVA MODIFICABLE '!D655</f>
        <v>0</v>
      </c>
      <c r="E655" s="78">
        <f t="shared" si="60"/>
        <v>0</v>
      </c>
      <c r="F655" s="78">
        <f t="shared" si="60"/>
        <v>0</v>
      </c>
      <c r="G655" s="78">
        <f t="shared" si="60"/>
        <v>0</v>
      </c>
      <c r="H655" s="78">
        <f>'TARIFA SIN IVA MODIFICABLE '!E655</f>
        <v>0</v>
      </c>
      <c r="I655" s="78">
        <f t="shared" si="61"/>
        <v>0</v>
      </c>
      <c r="J655" s="78">
        <f t="shared" si="61"/>
        <v>0</v>
      </c>
      <c r="K655" s="78">
        <f t="shared" si="61"/>
        <v>0</v>
      </c>
      <c r="L655" s="78">
        <f t="shared" si="57"/>
        <v>0</v>
      </c>
      <c r="M655" s="78">
        <f t="shared" si="57"/>
        <v>0</v>
      </c>
      <c r="N655" s="78">
        <f t="shared" si="57"/>
        <v>0</v>
      </c>
      <c r="O655" s="78">
        <f t="shared" si="57"/>
        <v>0</v>
      </c>
      <c r="P655" s="78">
        <f t="shared" si="58"/>
        <v>0</v>
      </c>
      <c r="Q655" s="78">
        <f t="shared" si="58"/>
        <v>0</v>
      </c>
      <c r="R655" s="78">
        <f t="shared" si="58"/>
        <v>0</v>
      </c>
      <c r="S655" s="78">
        <f t="shared" si="58"/>
        <v>0</v>
      </c>
    </row>
    <row r="656" spans="1:19" x14ac:dyDescent="0.25">
      <c r="A656" s="88" t="str">
        <f>IFERROR(CONCATENATE('TARIFA SIN IVA MODIFICABLE '!A656," ",'TARIFA SIN IVA MODIFICABLE '!B656),"")</f>
        <v xml:space="preserve"> </v>
      </c>
      <c r="B656" s="78">
        <f>'TARIFA SIN IVA MODIFICABLE '!C656</f>
        <v>0</v>
      </c>
      <c r="C656" s="78">
        <f t="shared" si="59"/>
        <v>0</v>
      </c>
      <c r="D656" s="78">
        <f>'TARIFA SIN IVA MODIFICABLE '!D656</f>
        <v>0</v>
      </c>
      <c r="E656" s="78">
        <f t="shared" si="60"/>
        <v>0</v>
      </c>
      <c r="F656" s="78">
        <f t="shared" si="60"/>
        <v>0</v>
      </c>
      <c r="G656" s="78">
        <f t="shared" si="60"/>
        <v>0</v>
      </c>
      <c r="H656" s="78">
        <f>'TARIFA SIN IVA MODIFICABLE '!E656</f>
        <v>0</v>
      </c>
      <c r="I656" s="78">
        <f t="shared" si="61"/>
        <v>0</v>
      </c>
      <c r="J656" s="78">
        <f t="shared" si="61"/>
        <v>0</v>
      </c>
      <c r="K656" s="78">
        <f t="shared" si="61"/>
        <v>0</v>
      </c>
      <c r="L656" s="78">
        <f t="shared" si="57"/>
        <v>0</v>
      </c>
      <c r="M656" s="78">
        <f t="shared" si="57"/>
        <v>0</v>
      </c>
      <c r="N656" s="78">
        <f t="shared" si="57"/>
        <v>0</v>
      </c>
      <c r="O656" s="78">
        <f t="shared" si="57"/>
        <v>0</v>
      </c>
      <c r="P656" s="78">
        <f t="shared" si="58"/>
        <v>0</v>
      </c>
      <c r="Q656" s="78">
        <f t="shared" si="58"/>
        <v>0</v>
      </c>
      <c r="R656" s="78">
        <f t="shared" si="58"/>
        <v>0</v>
      </c>
      <c r="S656" s="78">
        <f t="shared" si="58"/>
        <v>0</v>
      </c>
    </row>
    <row r="657" spans="1:19" x14ac:dyDescent="0.25">
      <c r="A657" s="88" t="str">
        <f>IFERROR(CONCATENATE('TARIFA SIN IVA MODIFICABLE '!A657," ",'TARIFA SIN IVA MODIFICABLE '!B657),"")</f>
        <v xml:space="preserve"> </v>
      </c>
      <c r="B657" s="78">
        <f>'TARIFA SIN IVA MODIFICABLE '!C657</f>
        <v>0</v>
      </c>
      <c r="C657" s="78">
        <f t="shared" si="59"/>
        <v>0</v>
      </c>
      <c r="D657" s="78">
        <f>'TARIFA SIN IVA MODIFICABLE '!D657</f>
        <v>0</v>
      </c>
      <c r="E657" s="78">
        <f t="shared" si="60"/>
        <v>0</v>
      </c>
      <c r="F657" s="78">
        <f t="shared" si="60"/>
        <v>0</v>
      </c>
      <c r="G657" s="78">
        <f t="shared" si="60"/>
        <v>0</v>
      </c>
      <c r="H657" s="78">
        <f>'TARIFA SIN IVA MODIFICABLE '!E657</f>
        <v>0</v>
      </c>
      <c r="I657" s="78">
        <f t="shared" si="61"/>
        <v>0</v>
      </c>
      <c r="J657" s="78">
        <f t="shared" si="61"/>
        <v>0</v>
      </c>
      <c r="K657" s="78">
        <f t="shared" si="61"/>
        <v>0</v>
      </c>
      <c r="L657" s="78">
        <f t="shared" si="57"/>
        <v>0</v>
      </c>
      <c r="M657" s="78">
        <f t="shared" si="57"/>
        <v>0</v>
      </c>
      <c r="N657" s="78">
        <f t="shared" si="57"/>
        <v>0</v>
      </c>
      <c r="O657" s="78">
        <f t="shared" si="57"/>
        <v>0</v>
      </c>
      <c r="P657" s="78">
        <f t="shared" si="58"/>
        <v>0</v>
      </c>
      <c r="Q657" s="78">
        <f t="shared" si="58"/>
        <v>0</v>
      </c>
      <c r="R657" s="78">
        <f t="shared" si="58"/>
        <v>0</v>
      </c>
      <c r="S657" s="78">
        <f t="shared" si="58"/>
        <v>0</v>
      </c>
    </row>
    <row r="658" spans="1:19" x14ac:dyDescent="0.25">
      <c r="A658" s="88" t="str">
        <f>IFERROR(CONCATENATE('TARIFA SIN IVA MODIFICABLE '!A658," ",'TARIFA SIN IVA MODIFICABLE '!B658),"")</f>
        <v xml:space="preserve"> </v>
      </c>
      <c r="B658" s="78">
        <f>'TARIFA SIN IVA MODIFICABLE '!C658</f>
        <v>0</v>
      </c>
      <c r="C658" s="78">
        <f t="shared" si="59"/>
        <v>0</v>
      </c>
      <c r="D658" s="78">
        <f>'TARIFA SIN IVA MODIFICABLE '!D658</f>
        <v>0</v>
      </c>
      <c r="E658" s="78">
        <f t="shared" si="60"/>
        <v>0</v>
      </c>
      <c r="F658" s="78">
        <f t="shared" si="60"/>
        <v>0</v>
      </c>
      <c r="G658" s="78">
        <f t="shared" si="60"/>
        <v>0</v>
      </c>
      <c r="H658" s="78">
        <f>'TARIFA SIN IVA MODIFICABLE '!E658</f>
        <v>0</v>
      </c>
      <c r="I658" s="78">
        <f t="shared" si="61"/>
        <v>0</v>
      </c>
      <c r="J658" s="78">
        <f t="shared" si="61"/>
        <v>0</v>
      </c>
      <c r="K658" s="78">
        <f t="shared" si="61"/>
        <v>0</v>
      </c>
      <c r="L658" s="78">
        <f t="shared" si="57"/>
        <v>0</v>
      </c>
      <c r="M658" s="78">
        <f t="shared" si="57"/>
        <v>0</v>
      </c>
      <c r="N658" s="78">
        <f t="shared" si="57"/>
        <v>0</v>
      </c>
      <c r="O658" s="78">
        <f t="shared" si="57"/>
        <v>0</v>
      </c>
      <c r="P658" s="78">
        <f t="shared" si="58"/>
        <v>0</v>
      </c>
      <c r="Q658" s="78">
        <f t="shared" si="58"/>
        <v>0</v>
      </c>
      <c r="R658" s="78">
        <f t="shared" si="58"/>
        <v>0</v>
      </c>
      <c r="S658" s="78">
        <f t="shared" si="58"/>
        <v>0</v>
      </c>
    </row>
    <row r="659" spans="1:19" x14ac:dyDescent="0.25">
      <c r="A659" s="88" t="str">
        <f>IFERROR(CONCATENATE('TARIFA SIN IVA MODIFICABLE '!A659," ",'TARIFA SIN IVA MODIFICABLE '!B659),"")</f>
        <v xml:space="preserve"> </v>
      </c>
      <c r="B659" s="78">
        <f>'TARIFA SIN IVA MODIFICABLE '!C659</f>
        <v>0</v>
      </c>
      <c r="C659" s="78">
        <f t="shared" si="59"/>
        <v>0</v>
      </c>
      <c r="D659" s="78">
        <f>'TARIFA SIN IVA MODIFICABLE '!D659</f>
        <v>0</v>
      </c>
      <c r="E659" s="78">
        <f t="shared" si="60"/>
        <v>0</v>
      </c>
      <c r="F659" s="78">
        <f t="shared" si="60"/>
        <v>0</v>
      </c>
      <c r="G659" s="78">
        <f t="shared" si="60"/>
        <v>0</v>
      </c>
      <c r="H659" s="78">
        <f>'TARIFA SIN IVA MODIFICABLE '!E659</f>
        <v>0</v>
      </c>
      <c r="I659" s="78">
        <f t="shared" si="61"/>
        <v>0</v>
      </c>
      <c r="J659" s="78">
        <f t="shared" si="61"/>
        <v>0</v>
      </c>
      <c r="K659" s="78">
        <f t="shared" si="61"/>
        <v>0</v>
      </c>
      <c r="L659" s="78">
        <f t="shared" si="57"/>
        <v>0</v>
      </c>
      <c r="M659" s="78">
        <f t="shared" si="57"/>
        <v>0</v>
      </c>
      <c r="N659" s="78">
        <f t="shared" si="57"/>
        <v>0</v>
      </c>
      <c r="O659" s="78">
        <f t="shared" si="57"/>
        <v>0</v>
      </c>
      <c r="P659" s="78">
        <f t="shared" si="58"/>
        <v>0</v>
      </c>
      <c r="Q659" s="78">
        <f t="shared" si="58"/>
        <v>0</v>
      </c>
      <c r="R659" s="78">
        <f t="shared" si="58"/>
        <v>0</v>
      </c>
      <c r="S659" s="78">
        <f t="shared" si="58"/>
        <v>0</v>
      </c>
    </row>
    <row r="660" spans="1:19" x14ac:dyDescent="0.25">
      <c r="A660" s="88" t="str">
        <f>IFERROR(CONCATENATE('TARIFA SIN IVA MODIFICABLE '!A660," ",'TARIFA SIN IVA MODIFICABLE '!B660),"")</f>
        <v xml:space="preserve"> </v>
      </c>
      <c r="B660" s="78">
        <f>'TARIFA SIN IVA MODIFICABLE '!C660</f>
        <v>0</v>
      </c>
      <c r="C660" s="78">
        <f t="shared" si="59"/>
        <v>0</v>
      </c>
      <c r="D660" s="78">
        <f>'TARIFA SIN IVA MODIFICABLE '!D660</f>
        <v>0</v>
      </c>
      <c r="E660" s="78">
        <f t="shared" si="60"/>
        <v>0</v>
      </c>
      <c r="F660" s="78">
        <f t="shared" si="60"/>
        <v>0</v>
      </c>
      <c r="G660" s="78">
        <f t="shared" si="60"/>
        <v>0</v>
      </c>
      <c r="H660" s="78">
        <f>'TARIFA SIN IVA MODIFICABLE '!E660</f>
        <v>0</v>
      </c>
      <c r="I660" s="78">
        <f t="shared" si="61"/>
        <v>0</v>
      </c>
      <c r="J660" s="78">
        <f t="shared" si="61"/>
        <v>0</v>
      </c>
      <c r="K660" s="78">
        <f t="shared" si="61"/>
        <v>0</v>
      </c>
      <c r="L660" s="78">
        <f t="shared" si="57"/>
        <v>0</v>
      </c>
      <c r="M660" s="78">
        <f t="shared" si="57"/>
        <v>0</v>
      </c>
      <c r="N660" s="78">
        <f t="shared" si="57"/>
        <v>0</v>
      </c>
      <c r="O660" s="78">
        <f t="shared" si="57"/>
        <v>0</v>
      </c>
      <c r="P660" s="78">
        <f t="shared" si="58"/>
        <v>0</v>
      </c>
      <c r="Q660" s="78">
        <f t="shared" si="58"/>
        <v>0</v>
      </c>
      <c r="R660" s="78">
        <f t="shared" si="58"/>
        <v>0</v>
      </c>
      <c r="S660" s="78">
        <f t="shared" si="58"/>
        <v>0</v>
      </c>
    </row>
    <row r="661" spans="1:19" x14ac:dyDescent="0.25">
      <c r="A661" s="88" t="str">
        <f>IFERROR(CONCATENATE('TARIFA SIN IVA MODIFICABLE '!A661," ",'TARIFA SIN IVA MODIFICABLE '!B661),"")</f>
        <v xml:space="preserve"> </v>
      </c>
      <c r="B661" s="78">
        <f>'TARIFA SIN IVA MODIFICABLE '!C661</f>
        <v>0</v>
      </c>
      <c r="C661" s="78">
        <f t="shared" si="59"/>
        <v>0</v>
      </c>
      <c r="D661" s="78">
        <f>'TARIFA SIN IVA MODIFICABLE '!D661</f>
        <v>0</v>
      </c>
      <c r="E661" s="78">
        <f t="shared" si="60"/>
        <v>0</v>
      </c>
      <c r="F661" s="78">
        <f t="shared" si="60"/>
        <v>0</v>
      </c>
      <c r="G661" s="78">
        <f t="shared" si="60"/>
        <v>0</v>
      </c>
      <c r="H661" s="78">
        <f>'TARIFA SIN IVA MODIFICABLE '!E661</f>
        <v>0</v>
      </c>
      <c r="I661" s="78">
        <f t="shared" si="61"/>
        <v>0</v>
      </c>
      <c r="J661" s="78">
        <f t="shared" si="61"/>
        <v>0</v>
      </c>
      <c r="K661" s="78">
        <f t="shared" si="61"/>
        <v>0</v>
      </c>
      <c r="L661" s="78">
        <f t="shared" si="57"/>
        <v>0</v>
      </c>
      <c r="M661" s="78">
        <f t="shared" si="57"/>
        <v>0</v>
      </c>
      <c r="N661" s="78">
        <f t="shared" si="57"/>
        <v>0</v>
      </c>
      <c r="O661" s="78">
        <f t="shared" si="57"/>
        <v>0</v>
      </c>
      <c r="P661" s="78">
        <f t="shared" si="58"/>
        <v>0</v>
      </c>
      <c r="Q661" s="78">
        <f t="shared" si="58"/>
        <v>0</v>
      </c>
      <c r="R661" s="78">
        <f t="shared" si="58"/>
        <v>0</v>
      </c>
      <c r="S661" s="78">
        <f t="shared" si="58"/>
        <v>0</v>
      </c>
    </row>
    <row r="662" spans="1:19" x14ac:dyDescent="0.25">
      <c r="A662" s="88" t="str">
        <f>IFERROR(CONCATENATE('TARIFA SIN IVA MODIFICABLE '!A662," ",'TARIFA SIN IVA MODIFICABLE '!B662),"")</f>
        <v xml:space="preserve"> </v>
      </c>
      <c r="B662" s="78">
        <f>'TARIFA SIN IVA MODIFICABLE '!C662</f>
        <v>0</v>
      </c>
      <c r="C662" s="78">
        <f t="shared" si="59"/>
        <v>0</v>
      </c>
      <c r="D662" s="78">
        <f>'TARIFA SIN IVA MODIFICABLE '!D662</f>
        <v>0</v>
      </c>
      <c r="E662" s="78">
        <f t="shared" si="60"/>
        <v>0</v>
      </c>
      <c r="F662" s="78">
        <f t="shared" si="60"/>
        <v>0</v>
      </c>
      <c r="G662" s="78">
        <f t="shared" si="60"/>
        <v>0</v>
      </c>
      <c r="H662" s="78">
        <f>'TARIFA SIN IVA MODIFICABLE '!E662</f>
        <v>0</v>
      </c>
      <c r="I662" s="78">
        <f t="shared" si="61"/>
        <v>0</v>
      </c>
      <c r="J662" s="78">
        <f t="shared" si="61"/>
        <v>0</v>
      </c>
      <c r="K662" s="78">
        <f t="shared" si="61"/>
        <v>0</v>
      </c>
      <c r="L662" s="78">
        <f t="shared" si="57"/>
        <v>0</v>
      </c>
      <c r="M662" s="78">
        <f t="shared" si="57"/>
        <v>0</v>
      </c>
      <c r="N662" s="78">
        <f t="shared" si="57"/>
        <v>0</v>
      </c>
      <c r="O662" s="78">
        <f t="shared" si="57"/>
        <v>0</v>
      </c>
      <c r="P662" s="78">
        <f t="shared" si="58"/>
        <v>0</v>
      </c>
      <c r="Q662" s="78">
        <f t="shared" si="58"/>
        <v>0</v>
      </c>
      <c r="R662" s="78">
        <f t="shared" si="58"/>
        <v>0</v>
      </c>
      <c r="S662" s="78">
        <f t="shared" si="58"/>
        <v>0</v>
      </c>
    </row>
    <row r="663" spans="1:19" x14ac:dyDescent="0.25">
      <c r="A663" s="88" t="str">
        <f>IFERROR(CONCATENATE('TARIFA SIN IVA MODIFICABLE '!A663," ",'TARIFA SIN IVA MODIFICABLE '!B663),"")</f>
        <v xml:space="preserve"> </v>
      </c>
      <c r="B663" s="78">
        <f>'TARIFA SIN IVA MODIFICABLE '!C663</f>
        <v>0</v>
      </c>
      <c r="C663" s="78">
        <f t="shared" si="59"/>
        <v>0</v>
      </c>
      <c r="D663" s="78">
        <f>'TARIFA SIN IVA MODIFICABLE '!D663</f>
        <v>0</v>
      </c>
      <c r="E663" s="78">
        <f t="shared" si="60"/>
        <v>0</v>
      </c>
      <c r="F663" s="78">
        <f t="shared" si="60"/>
        <v>0</v>
      </c>
      <c r="G663" s="78">
        <f t="shared" si="60"/>
        <v>0</v>
      </c>
      <c r="H663" s="78">
        <f>'TARIFA SIN IVA MODIFICABLE '!E663</f>
        <v>0</v>
      </c>
      <c r="I663" s="78">
        <f t="shared" si="61"/>
        <v>0</v>
      </c>
      <c r="J663" s="78">
        <f t="shared" si="61"/>
        <v>0</v>
      </c>
      <c r="K663" s="78">
        <f t="shared" si="61"/>
        <v>0</v>
      </c>
      <c r="L663" s="78">
        <f t="shared" si="57"/>
        <v>0</v>
      </c>
      <c r="M663" s="78">
        <f t="shared" si="57"/>
        <v>0</v>
      </c>
      <c r="N663" s="78">
        <f t="shared" si="57"/>
        <v>0</v>
      </c>
      <c r="O663" s="78">
        <f t="shared" si="57"/>
        <v>0</v>
      </c>
      <c r="P663" s="78">
        <f t="shared" si="58"/>
        <v>0</v>
      </c>
      <c r="Q663" s="78">
        <f t="shared" si="58"/>
        <v>0</v>
      </c>
      <c r="R663" s="78">
        <f t="shared" si="58"/>
        <v>0</v>
      </c>
      <c r="S663" s="78">
        <f t="shared" si="58"/>
        <v>0</v>
      </c>
    </row>
    <row r="664" spans="1:19" x14ac:dyDescent="0.25">
      <c r="A664" s="88" t="str">
        <f>IFERROR(CONCATENATE('TARIFA SIN IVA MODIFICABLE '!A664," ",'TARIFA SIN IVA MODIFICABLE '!B664),"")</f>
        <v xml:space="preserve"> </v>
      </c>
      <c r="B664" s="78">
        <f>'TARIFA SIN IVA MODIFICABLE '!C664</f>
        <v>0</v>
      </c>
      <c r="C664" s="78">
        <f t="shared" si="59"/>
        <v>0</v>
      </c>
      <c r="D664" s="78">
        <f>'TARIFA SIN IVA MODIFICABLE '!D664</f>
        <v>0</v>
      </c>
      <c r="E664" s="78">
        <f t="shared" si="60"/>
        <v>0</v>
      </c>
      <c r="F664" s="78">
        <f t="shared" si="60"/>
        <v>0</v>
      </c>
      <c r="G664" s="78">
        <f t="shared" si="60"/>
        <v>0</v>
      </c>
      <c r="H664" s="78">
        <f>'TARIFA SIN IVA MODIFICABLE '!E664</f>
        <v>0</v>
      </c>
      <c r="I664" s="78">
        <f t="shared" si="61"/>
        <v>0</v>
      </c>
      <c r="J664" s="78">
        <f t="shared" si="61"/>
        <v>0</v>
      </c>
      <c r="K664" s="78">
        <f t="shared" si="61"/>
        <v>0</v>
      </c>
      <c r="L664" s="78">
        <f t="shared" si="57"/>
        <v>0</v>
      </c>
      <c r="M664" s="78">
        <f t="shared" si="57"/>
        <v>0</v>
      </c>
      <c r="N664" s="78">
        <f t="shared" si="57"/>
        <v>0</v>
      </c>
      <c r="O664" s="78">
        <f t="shared" si="57"/>
        <v>0</v>
      </c>
      <c r="P664" s="78">
        <f t="shared" si="58"/>
        <v>0</v>
      </c>
      <c r="Q664" s="78">
        <f t="shared" si="58"/>
        <v>0</v>
      </c>
      <c r="R664" s="78">
        <f t="shared" si="58"/>
        <v>0</v>
      </c>
      <c r="S664" s="78">
        <f t="shared" si="58"/>
        <v>0</v>
      </c>
    </row>
    <row r="665" spans="1:19" x14ac:dyDescent="0.25">
      <c r="A665" s="88" t="str">
        <f>IFERROR(CONCATENATE('TARIFA SIN IVA MODIFICABLE '!A665," ",'TARIFA SIN IVA MODIFICABLE '!B665),"")</f>
        <v xml:space="preserve"> </v>
      </c>
      <c r="B665" s="78">
        <f>'TARIFA SIN IVA MODIFICABLE '!C665</f>
        <v>0</v>
      </c>
      <c r="C665" s="78">
        <f t="shared" si="59"/>
        <v>0</v>
      </c>
      <c r="D665" s="78">
        <f>'TARIFA SIN IVA MODIFICABLE '!D665</f>
        <v>0</v>
      </c>
      <c r="E665" s="78">
        <f t="shared" si="60"/>
        <v>0</v>
      </c>
      <c r="F665" s="78">
        <f t="shared" si="60"/>
        <v>0</v>
      </c>
      <c r="G665" s="78">
        <f t="shared" si="60"/>
        <v>0</v>
      </c>
      <c r="H665" s="78">
        <f>'TARIFA SIN IVA MODIFICABLE '!E665</f>
        <v>0</v>
      </c>
      <c r="I665" s="78">
        <f t="shared" si="61"/>
        <v>0</v>
      </c>
      <c r="J665" s="78">
        <f t="shared" si="61"/>
        <v>0</v>
      </c>
      <c r="K665" s="78">
        <f t="shared" si="61"/>
        <v>0</v>
      </c>
      <c r="L665" s="78">
        <f t="shared" si="57"/>
        <v>0</v>
      </c>
      <c r="M665" s="78">
        <f t="shared" si="57"/>
        <v>0</v>
      </c>
      <c r="N665" s="78">
        <f t="shared" si="57"/>
        <v>0</v>
      </c>
      <c r="O665" s="78">
        <f t="shared" si="57"/>
        <v>0</v>
      </c>
      <c r="P665" s="78">
        <f t="shared" si="58"/>
        <v>0</v>
      </c>
      <c r="Q665" s="78">
        <f t="shared" si="58"/>
        <v>0</v>
      </c>
      <c r="R665" s="78">
        <f t="shared" si="58"/>
        <v>0</v>
      </c>
      <c r="S665" s="78">
        <f t="shared" si="58"/>
        <v>0</v>
      </c>
    </row>
    <row r="666" spans="1:19" x14ac:dyDescent="0.25">
      <c r="A666" s="88" t="str">
        <f>IFERROR(CONCATENATE('TARIFA SIN IVA MODIFICABLE '!A666," ",'TARIFA SIN IVA MODIFICABLE '!B666),"")</f>
        <v xml:space="preserve"> </v>
      </c>
      <c r="B666" s="78">
        <f>'TARIFA SIN IVA MODIFICABLE '!C666</f>
        <v>0</v>
      </c>
      <c r="C666" s="78">
        <f t="shared" si="59"/>
        <v>0</v>
      </c>
      <c r="D666" s="78">
        <f>'TARIFA SIN IVA MODIFICABLE '!D666</f>
        <v>0</v>
      </c>
      <c r="E666" s="78">
        <f t="shared" si="60"/>
        <v>0</v>
      </c>
      <c r="F666" s="78">
        <f t="shared" si="60"/>
        <v>0</v>
      </c>
      <c r="G666" s="78">
        <f t="shared" si="60"/>
        <v>0</v>
      </c>
      <c r="H666" s="78">
        <f>'TARIFA SIN IVA MODIFICABLE '!E666</f>
        <v>0</v>
      </c>
      <c r="I666" s="78">
        <f t="shared" si="61"/>
        <v>0</v>
      </c>
      <c r="J666" s="78">
        <f t="shared" si="61"/>
        <v>0</v>
      </c>
      <c r="K666" s="78">
        <f t="shared" si="61"/>
        <v>0</v>
      </c>
      <c r="L666" s="78">
        <f t="shared" si="57"/>
        <v>0</v>
      </c>
      <c r="M666" s="78">
        <f t="shared" si="57"/>
        <v>0</v>
      </c>
      <c r="N666" s="78">
        <f t="shared" si="57"/>
        <v>0</v>
      </c>
      <c r="O666" s="78">
        <f t="shared" si="57"/>
        <v>0</v>
      </c>
      <c r="P666" s="78">
        <f t="shared" si="58"/>
        <v>0</v>
      </c>
      <c r="Q666" s="78">
        <f t="shared" si="58"/>
        <v>0</v>
      </c>
      <c r="R666" s="78">
        <f t="shared" si="58"/>
        <v>0</v>
      </c>
      <c r="S666" s="78">
        <f t="shared" si="58"/>
        <v>0</v>
      </c>
    </row>
    <row r="667" spans="1:19" x14ac:dyDescent="0.25">
      <c r="A667" s="88" t="str">
        <f>IFERROR(CONCATENATE('TARIFA SIN IVA MODIFICABLE '!A667," ",'TARIFA SIN IVA MODIFICABLE '!B667),"")</f>
        <v xml:space="preserve"> </v>
      </c>
      <c r="B667" s="78">
        <f>'TARIFA SIN IVA MODIFICABLE '!C667</f>
        <v>0</v>
      </c>
      <c r="C667" s="78">
        <f t="shared" si="59"/>
        <v>0</v>
      </c>
      <c r="D667" s="78">
        <f>'TARIFA SIN IVA MODIFICABLE '!D667</f>
        <v>0</v>
      </c>
      <c r="E667" s="78">
        <f t="shared" si="60"/>
        <v>0</v>
      </c>
      <c r="F667" s="78">
        <f t="shared" si="60"/>
        <v>0</v>
      </c>
      <c r="G667" s="78">
        <f t="shared" si="60"/>
        <v>0</v>
      </c>
      <c r="H667" s="78">
        <f>'TARIFA SIN IVA MODIFICABLE '!E667</f>
        <v>0</v>
      </c>
      <c r="I667" s="78">
        <f t="shared" si="61"/>
        <v>0</v>
      </c>
      <c r="J667" s="78">
        <f t="shared" si="61"/>
        <v>0</v>
      </c>
      <c r="K667" s="78">
        <f t="shared" si="61"/>
        <v>0</v>
      </c>
      <c r="L667" s="78">
        <f t="shared" si="57"/>
        <v>0</v>
      </c>
      <c r="M667" s="78">
        <f t="shared" si="57"/>
        <v>0</v>
      </c>
      <c r="N667" s="78">
        <f t="shared" si="57"/>
        <v>0</v>
      </c>
      <c r="O667" s="78">
        <f t="shared" si="57"/>
        <v>0</v>
      </c>
      <c r="P667" s="78">
        <f t="shared" si="58"/>
        <v>0</v>
      </c>
      <c r="Q667" s="78">
        <f t="shared" si="58"/>
        <v>0</v>
      </c>
      <c r="R667" s="78">
        <f t="shared" si="58"/>
        <v>0</v>
      </c>
      <c r="S667" s="78">
        <f t="shared" si="58"/>
        <v>0</v>
      </c>
    </row>
    <row r="668" spans="1:19" x14ac:dyDescent="0.25">
      <c r="A668" s="88" t="str">
        <f>IFERROR(CONCATENATE('TARIFA SIN IVA MODIFICABLE '!A668," ",'TARIFA SIN IVA MODIFICABLE '!B668),"")</f>
        <v xml:space="preserve"> </v>
      </c>
      <c r="B668" s="78">
        <f>'TARIFA SIN IVA MODIFICABLE '!C668</f>
        <v>0</v>
      </c>
      <c r="C668" s="78">
        <f t="shared" si="59"/>
        <v>0</v>
      </c>
      <c r="D668" s="78">
        <f>'TARIFA SIN IVA MODIFICABLE '!D668</f>
        <v>0</v>
      </c>
      <c r="E668" s="78">
        <f t="shared" si="60"/>
        <v>0</v>
      </c>
      <c r="F668" s="78">
        <f t="shared" si="60"/>
        <v>0</v>
      </c>
      <c r="G668" s="78">
        <f t="shared" si="60"/>
        <v>0</v>
      </c>
      <c r="H668" s="78">
        <f>'TARIFA SIN IVA MODIFICABLE '!E668</f>
        <v>0</v>
      </c>
      <c r="I668" s="78">
        <f t="shared" si="61"/>
        <v>0</v>
      </c>
      <c r="J668" s="78">
        <f t="shared" si="61"/>
        <v>0</v>
      </c>
      <c r="K668" s="78">
        <f t="shared" si="61"/>
        <v>0</v>
      </c>
      <c r="L668" s="78">
        <f t="shared" si="57"/>
        <v>0</v>
      </c>
      <c r="M668" s="78">
        <f t="shared" si="57"/>
        <v>0</v>
      </c>
      <c r="N668" s="78">
        <f t="shared" si="57"/>
        <v>0</v>
      </c>
      <c r="O668" s="78">
        <f t="shared" si="57"/>
        <v>0</v>
      </c>
      <c r="P668" s="78">
        <f t="shared" si="58"/>
        <v>0</v>
      </c>
      <c r="Q668" s="78">
        <f t="shared" si="58"/>
        <v>0</v>
      </c>
      <c r="R668" s="78">
        <f t="shared" si="58"/>
        <v>0</v>
      </c>
      <c r="S668" s="78">
        <f t="shared" si="58"/>
        <v>0</v>
      </c>
    </row>
    <row r="669" spans="1:19" x14ac:dyDescent="0.25">
      <c r="A669" s="88" t="str">
        <f>IFERROR(CONCATENATE('TARIFA SIN IVA MODIFICABLE '!A669," ",'TARIFA SIN IVA MODIFICABLE '!B669),"")</f>
        <v xml:space="preserve"> </v>
      </c>
      <c r="B669" s="78">
        <f>'TARIFA SIN IVA MODIFICABLE '!C669</f>
        <v>0</v>
      </c>
      <c r="C669" s="78">
        <f t="shared" si="59"/>
        <v>0</v>
      </c>
      <c r="D669" s="78">
        <f>'TARIFA SIN IVA MODIFICABLE '!D669</f>
        <v>0</v>
      </c>
      <c r="E669" s="78">
        <f t="shared" si="60"/>
        <v>0</v>
      </c>
      <c r="F669" s="78">
        <f t="shared" si="60"/>
        <v>0</v>
      </c>
      <c r="G669" s="78">
        <f t="shared" si="60"/>
        <v>0</v>
      </c>
      <c r="H669" s="78">
        <f>'TARIFA SIN IVA MODIFICABLE '!E669</f>
        <v>0</v>
      </c>
      <c r="I669" s="78">
        <f t="shared" si="61"/>
        <v>0</v>
      </c>
      <c r="J669" s="78">
        <f t="shared" si="61"/>
        <v>0</v>
      </c>
      <c r="K669" s="78">
        <f t="shared" si="61"/>
        <v>0</v>
      </c>
      <c r="L669" s="78">
        <f t="shared" si="57"/>
        <v>0</v>
      </c>
      <c r="M669" s="78">
        <f t="shared" si="57"/>
        <v>0</v>
      </c>
      <c r="N669" s="78">
        <f t="shared" si="57"/>
        <v>0</v>
      </c>
      <c r="O669" s="78">
        <f t="shared" si="57"/>
        <v>0</v>
      </c>
      <c r="P669" s="78">
        <f t="shared" si="58"/>
        <v>0</v>
      </c>
      <c r="Q669" s="78">
        <f t="shared" si="58"/>
        <v>0</v>
      </c>
      <c r="R669" s="78">
        <f t="shared" si="58"/>
        <v>0</v>
      </c>
      <c r="S669" s="78">
        <f t="shared" si="58"/>
        <v>0</v>
      </c>
    </row>
    <row r="670" spans="1:19" x14ac:dyDescent="0.25">
      <c r="A670" s="88" t="str">
        <f>IFERROR(CONCATENATE('TARIFA SIN IVA MODIFICABLE '!A670," ",'TARIFA SIN IVA MODIFICABLE '!B670),"")</f>
        <v xml:space="preserve"> </v>
      </c>
      <c r="B670" s="78">
        <f>'TARIFA SIN IVA MODIFICABLE '!C670</f>
        <v>0</v>
      </c>
      <c r="C670" s="78">
        <f t="shared" si="59"/>
        <v>0</v>
      </c>
      <c r="D670" s="78">
        <f>'TARIFA SIN IVA MODIFICABLE '!D670</f>
        <v>0</v>
      </c>
      <c r="E670" s="78">
        <f t="shared" si="60"/>
        <v>0</v>
      </c>
      <c r="F670" s="78">
        <f t="shared" si="60"/>
        <v>0</v>
      </c>
      <c r="G670" s="78">
        <f t="shared" si="60"/>
        <v>0</v>
      </c>
      <c r="H670" s="78">
        <f>'TARIFA SIN IVA MODIFICABLE '!E670</f>
        <v>0</v>
      </c>
      <c r="I670" s="78">
        <f t="shared" si="61"/>
        <v>0</v>
      </c>
      <c r="J670" s="78">
        <f t="shared" si="61"/>
        <v>0</v>
      </c>
      <c r="K670" s="78">
        <f t="shared" si="61"/>
        <v>0</v>
      </c>
      <c r="L670" s="78">
        <f t="shared" si="57"/>
        <v>0</v>
      </c>
      <c r="M670" s="78">
        <f t="shared" si="57"/>
        <v>0</v>
      </c>
      <c r="N670" s="78">
        <f t="shared" si="57"/>
        <v>0</v>
      </c>
      <c r="O670" s="78">
        <f t="shared" si="57"/>
        <v>0</v>
      </c>
      <c r="P670" s="78">
        <f t="shared" si="58"/>
        <v>0</v>
      </c>
      <c r="Q670" s="78">
        <f t="shared" si="58"/>
        <v>0</v>
      </c>
      <c r="R670" s="78">
        <f t="shared" si="58"/>
        <v>0</v>
      </c>
      <c r="S670" s="78">
        <f t="shared" si="58"/>
        <v>0</v>
      </c>
    </row>
    <row r="671" spans="1:19" x14ac:dyDescent="0.25">
      <c r="A671" s="88" t="str">
        <f>IFERROR(CONCATENATE('TARIFA SIN IVA MODIFICABLE '!A671," ",'TARIFA SIN IVA MODIFICABLE '!B671),"")</f>
        <v xml:space="preserve"> </v>
      </c>
      <c r="B671" s="78">
        <f>'TARIFA SIN IVA MODIFICABLE '!C671</f>
        <v>0</v>
      </c>
      <c r="C671" s="78">
        <f t="shared" si="59"/>
        <v>0</v>
      </c>
      <c r="D671" s="78">
        <f>'TARIFA SIN IVA MODIFICABLE '!D671</f>
        <v>0</v>
      </c>
      <c r="E671" s="78">
        <f t="shared" si="60"/>
        <v>0</v>
      </c>
      <c r="F671" s="78">
        <f t="shared" si="60"/>
        <v>0</v>
      </c>
      <c r="G671" s="78">
        <f t="shared" si="60"/>
        <v>0</v>
      </c>
      <c r="H671" s="78">
        <f>'TARIFA SIN IVA MODIFICABLE '!E671</f>
        <v>0</v>
      </c>
      <c r="I671" s="78">
        <f t="shared" si="61"/>
        <v>0</v>
      </c>
      <c r="J671" s="78">
        <f t="shared" si="61"/>
        <v>0</v>
      </c>
      <c r="K671" s="78">
        <f t="shared" si="61"/>
        <v>0</v>
      </c>
      <c r="L671" s="78">
        <f t="shared" si="57"/>
        <v>0</v>
      </c>
      <c r="M671" s="78">
        <f t="shared" si="57"/>
        <v>0</v>
      </c>
      <c r="N671" s="78">
        <f t="shared" si="57"/>
        <v>0</v>
      </c>
      <c r="O671" s="78">
        <f t="shared" si="57"/>
        <v>0</v>
      </c>
      <c r="P671" s="78">
        <f t="shared" si="58"/>
        <v>0</v>
      </c>
      <c r="Q671" s="78">
        <f t="shared" si="58"/>
        <v>0</v>
      </c>
      <c r="R671" s="78">
        <f t="shared" si="58"/>
        <v>0</v>
      </c>
      <c r="S671" s="78">
        <f t="shared" si="58"/>
        <v>0</v>
      </c>
    </row>
    <row r="672" spans="1:19" x14ac:dyDescent="0.25">
      <c r="A672" s="88" t="str">
        <f>IFERROR(CONCATENATE('TARIFA SIN IVA MODIFICABLE '!A672," ",'TARIFA SIN IVA MODIFICABLE '!B672),"")</f>
        <v xml:space="preserve"> </v>
      </c>
      <c r="B672" s="78">
        <f>'TARIFA SIN IVA MODIFICABLE '!C672</f>
        <v>0</v>
      </c>
      <c r="C672" s="78">
        <f t="shared" si="59"/>
        <v>0</v>
      </c>
      <c r="D672" s="78">
        <f>'TARIFA SIN IVA MODIFICABLE '!D672</f>
        <v>0</v>
      </c>
      <c r="E672" s="78">
        <f t="shared" si="60"/>
        <v>0</v>
      </c>
      <c r="F672" s="78">
        <f t="shared" si="60"/>
        <v>0</v>
      </c>
      <c r="G672" s="78">
        <f t="shared" si="60"/>
        <v>0</v>
      </c>
      <c r="H672" s="78">
        <f>'TARIFA SIN IVA MODIFICABLE '!E672</f>
        <v>0</v>
      </c>
      <c r="I672" s="78">
        <f t="shared" si="61"/>
        <v>0</v>
      </c>
      <c r="J672" s="78">
        <f t="shared" si="61"/>
        <v>0</v>
      </c>
      <c r="K672" s="78">
        <f t="shared" si="61"/>
        <v>0</v>
      </c>
      <c r="L672" s="78">
        <f t="shared" si="57"/>
        <v>0</v>
      </c>
      <c r="M672" s="78">
        <f t="shared" si="57"/>
        <v>0</v>
      </c>
      <c r="N672" s="78">
        <f t="shared" si="57"/>
        <v>0</v>
      </c>
      <c r="O672" s="78">
        <f t="shared" si="57"/>
        <v>0</v>
      </c>
      <c r="P672" s="78">
        <f t="shared" si="58"/>
        <v>0</v>
      </c>
      <c r="Q672" s="78">
        <f t="shared" si="58"/>
        <v>0</v>
      </c>
      <c r="R672" s="78">
        <f t="shared" si="58"/>
        <v>0</v>
      </c>
      <c r="S672" s="78">
        <f t="shared" si="58"/>
        <v>0</v>
      </c>
    </row>
    <row r="673" spans="1:19" x14ac:dyDescent="0.25">
      <c r="A673" s="88" t="str">
        <f>IFERROR(CONCATENATE('TARIFA SIN IVA MODIFICABLE '!A673," ",'TARIFA SIN IVA MODIFICABLE '!B673),"")</f>
        <v xml:space="preserve"> </v>
      </c>
      <c r="B673" s="78">
        <f>'TARIFA SIN IVA MODIFICABLE '!C673</f>
        <v>0</v>
      </c>
      <c r="C673" s="78">
        <f t="shared" si="59"/>
        <v>0</v>
      </c>
      <c r="D673" s="78">
        <f>'TARIFA SIN IVA MODIFICABLE '!D673</f>
        <v>0</v>
      </c>
      <c r="E673" s="78">
        <f t="shared" si="60"/>
        <v>0</v>
      </c>
      <c r="F673" s="78">
        <f t="shared" si="60"/>
        <v>0</v>
      </c>
      <c r="G673" s="78">
        <f t="shared" si="60"/>
        <v>0</v>
      </c>
      <c r="H673" s="78">
        <f>'TARIFA SIN IVA MODIFICABLE '!E673</f>
        <v>0</v>
      </c>
      <c r="I673" s="78">
        <f t="shared" si="61"/>
        <v>0</v>
      </c>
      <c r="J673" s="78">
        <f t="shared" si="61"/>
        <v>0</v>
      </c>
      <c r="K673" s="78">
        <f t="shared" si="61"/>
        <v>0</v>
      </c>
      <c r="L673" s="78">
        <f t="shared" si="57"/>
        <v>0</v>
      </c>
      <c r="M673" s="78">
        <f t="shared" si="57"/>
        <v>0</v>
      </c>
      <c r="N673" s="78">
        <f t="shared" si="57"/>
        <v>0</v>
      </c>
      <c r="O673" s="78">
        <f t="shared" si="57"/>
        <v>0</v>
      </c>
      <c r="P673" s="78">
        <f t="shared" si="58"/>
        <v>0</v>
      </c>
      <c r="Q673" s="78">
        <f t="shared" si="58"/>
        <v>0</v>
      </c>
      <c r="R673" s="78">
        <f t="shared" si="58"/>
        <v>0</v>
      </c>
      <c r="S673" s="78">
        <f t="shared" si="58"/>
        <v>0</v>
      </c>
    </row>
    <row r="674" spans="1:19" x14ac:dyDescent="0.25">
      <c r="A674" s="88" t="str">
        <f>IFERROR(CONCATENATE('TARIFA SIN IVA MODIFICABLE '!A674," ",'TARIFA SIN IVA MODIFICABLE '!B674),"")</f>
        <v xml:space="preserve"> </v>
      </c>
      <c r="B674" s="78">
        <f>'TARIFA SIN IVA MODIFICABLE '!C674</f>
        <v>0</v>
      </c>
      <c r="C674" s="78">
        <f t="shared" si="59"/>
        <v>0</v>
      </c>
      <c r="D674" s="78">
        <f>'TARIFA SIN IVA MODIFICABLE '!D674</f>
        <v>0</v>
      </c>
      <c r="E674" s="78">
        <f t="shared" si="60"/>
        <v>0</v>
      </c>
      <c r="F674" s="78">
        <f t="shared" si="60"/>
        <v>0</v>
      </c>
      <c r="G674" s="78">
        <f t="shared" si="60"/>
        <v>0</v>
      </c>
      <c r="H674" s="78">
        <f>'TARIFA SIN IVA MODIFICABLE '!E674</f>
        <v>0</v>
      </c>
      <c r="I674" s="78">
        <f t="shared" si="61"/>
        <v>0</v>
      </c>
      <c r="J674" s="78">
        <f t="shared" si="61"/>
        <v>0</v>
      </c>
      <c r="K674" s="78">
        <f t="shared" si="61"/>
        <v>0</v>
      </c>
      <c r="L674" s="78">
        <f t="shared" si="57"/>
        <v>0</v>
      </c>
      <c r="M674" s="78">
        <f t="shared" si="57"/>
        <v>0</v>
      </c>
      <c r="N674" s="78">
        <f t="shared" si="57"/>
        <v>0</v>
      </c>
      <c r="O674" s="78">
        <f t="shared" si="57"/>
        <v>0</v>
      </c>
      <c r="P674" s="78">
        <f t="shared" si="58"/>
        <v>0</v>
      </c>
      <c r="Q674" s="78">
        <f t="shared" si="58"/>
        <v>0</v>
      </c>
      <c r="R674" s="78">
        <f t="shared" si="58"/>
        <v>0</v>
      </c>
      <c r="S674" s="78">
        <f t="shared" si="58"/>
        <v>0</v>
      </c>
    </row>
    <row r="675" spans="1:19" x14ac:dyDescent="0.25">
      <c r="A675" s="88" t="str">
        <f>IFERROR(CONCATENATE('TARIFA SIN IVA MODIFICABLE '!A675," ",'TARIFA SIN IVA MODIFICABLE '!B675),"")</f>
        <v xml:space="preserve"> </v>
      </c>
      <c r="B675" s="78">
        <f>'TARIFA SIN IVA MODIFICABLE '!C675</f>
        <v>0</v>
      </c>
      <c r="C675" s="78">
        <f t="shared" si="59"/>
        <v>0</v>
      </c>
      <c r="D675" s="78">
        <f>'TARIFA SIN IVA MODIFICABLE '!D675</f>
        <v>0</v>
      </c>
      <c r="E675" s="78">
        <f t="shared" si="60"/>
        <v>0</v>
      </c>
      <c r="F675" s="78">
        <f t="shared" si="60"/>
        <v>0</v>
      </c>
      <c r="G675" s="78">
        <f t="shared" si="60"/>
        <v>0</v>
      </c>
      <c r="H675" s="78">
        <f>'TARIFA SIN IVA MODIFICABLE '!E675</f>
        <v>0</v>
      </c>
      <c r="I675" s="78">
        <f t="shared" si="61"/>
        <v>0</v>
      </c>
      <c r="J675" s="78">
        <f t="shared" si="61"/>
        <v>0</v>
      </c>
      <c r="K675" s="78">
        <f t="shared" si="61"/>
        <v>0</v>
      </c>
      <c r="L675" s="78">
        <f t="shared" si="57"/>
        <v>0</v>
      </c>
      <c r="M675" s="78">
        <f t="shared" si="57"/>
        <v>0</v>
      </c>
      <c r="N675" s="78">
        <f t="shared" si="57"/>
        <v>0</v>
      </c>
      <c r="O675" s="78">
        <f t="shared" si="57"/>
        <v>0</v>
      </c>
      <c r="P675" s="78">
        <f t="shared" si="58"/>
        <v>0</v>
      </c>
      <c r="Q675" s="78">
        <f t="shared" si="58"/>
        <v>0</v>
      </c>
      <c r="R675" s="78">
        <f t="shared" si="58"/>
        <v>0</v>
      </c>
      <c r="S675" s="78">
        <f t="shared" si="58"/>
        <v>0</v>
      </c>
    </row>
    <row r="676" spans="1:19" x14ac:dyDescent="0.25">
      <c r="A676" s="88" t="str">
        <f>IFERROR(CONCATENATE('TARIFA SIN IVA MODIFICABLE '!A676," ",'TARIFA SIN IVA MODIFICABLE '!B676),"")</f>
        <v xml:space="preserve"> </v>
      </c>
      <c r="B676" s="78">
        <f>'TARIFA SIN IVA MODIFICABLE '!C676</f>
        <v>0</v>
      </c>
      <c r="C676" s="78">
        <f t="shared" si="59"/>
        <v>0</v>
      </c>
      <c r="D676" s="78">
        <f>'TARIFA SIN IVA MODIFICABLE '!D676</f>
        <v>0</v>
      </c>
      <c r="E676" s="78">
        <f t="shared" si="60"/>
        <v>0</v>
      </c>
      <c r="F676" s="78">
        <f t="shared" si="60"/>
        <v>0</v>
      </c>
      <c r="G676" s="78">
        <f t="shared" si="60"/>
        <v>0</v>
      </c>
      <c r="H676" s="78">
        <f>'TARIFA SIN IVA MODIFICABLE '!E676</f>
        <v>0</v>
      </c>
      <c r="I676" s="78">
        <f t="shared" si="61"/>
        <v>0</v>
      </c>
      <c r="J676" s="78">
        <f t="shared" si="61"/>
        <v>0</v>
      </c>
      <c r="K676" s="78">
        <f t="shared" si="61"/>
        <v>0</v>
      </c>
      <c r="L676" s="78">
        <f t="shared" si="57"/>
        <v>0</v>
      </c>
      <c r="M676" s="78">
        <f t="shared" si="57"/>
        <v>0</v>
      </c>
      <c r="N676" s="78">
        <f t="shared" si="57"/>
        <v>0</v>
      </c>
      <c r="O676" s="78">
        <f t="shared" si="57"/>
        <v>0</v>
      </c>
      <c r="P676" s="78">
        <f t="shared" si="58"/>
        <v>0</v>
      </c>
      <c r="Q676" s="78">
        <f t="shared" si="58"/>
        <v>0</v>
      </c>
      <c r="R676" s="78">
        <f t="shared" si="58"/>
        <v>0</v>
      </c>
      <c r="S676" s="78">
        <f t="shared" si="58"/>
        <v>0</v>
      </c>
    </row>
    <row r="677" spans="1:19" x14ac:dyDescent="0.25">
      <c r="A677" s="88" t="str">
        <f>IFERROR(CONCATENATE('TARIFA SIN IVA MODIFICABLE '!A677," ",'TARIFA SIN IVA MODIFICABLE '!B677),"")</f>
        <v xml:space="preserve"> </v>
      </c>
      <c r="B677" s="78">
        <f>'TARIFA SIN IVA MODIFICABLE '!C677</f>
        <v>0</v>
      </c>
      <c r="C677" s="78">
        <f t="shared" si="59"/>
        <v>0</v>
      </c>
      <c r="D677" s="78">
        <f>'TARIFA SIN IVA MODIFICABLE '!D677</f>
        <v>0</v>
      </c>
      <c r="E677" s="78">
        <f t="shared" si="60"/>
        <v>0</v>
      </c>
      <c r="F677" s="78">
        <f t="shared" si="60"/>
        <v>0</v>
      </c>
      <c r="G677" s="78">
        <f t="shared" si="60"/>
        <v>0</v>
      </c>
      <c r="H677" s="78">
        <f>'TARIFA SIN IVA MODIFICABLE '!E677</f>
        <v>0</v>
      </c>
      <c r="I677" s="78">
        <f t="shared" si="61"/>
        <v>0</v>
      </c>
      <c r="J677" s="78">
        <f t="shared" si="61"/>
        <v>0</v>
      </c>
      <c r="K677" s="78">
        <f t="shared" si="61"/>
        <v>0</v>
      </c>
      <c r="L677" s="78">
        <f t="shared" si="57"/>
        <v>0</v>
      </c>
      <c r="M677" s="78">
        <f t="shared" si="57"/>
        <v>0</v>
      </c>
      <c r="N677" s="78">
        <f t="shared" si="57"/>
        <v>0</v>
      </c>
      <c r="O677" s="78">
        <f t="shared" si="57"/>
        <v>0</v>
      </c>
      <c r="P677" s="78">
        <f t="shared" si="58"/>
        <v>0</v>
      </c>
      <c r="Q677" s="78">
        <f t="shared" si="58"/>
        <v>0</v>
      </c>
      <c r="R677" s="78">
        <f t="shared" si="58"/>
        <v>0</v>
      </c>
      <c r="S677" s="78">
        <f t="shared" si="58"/>
        <v>0</v>
      </c>
    </row>
    <row r="678" spans="1:19" x14ac:dyDescent="0.25">
      <c r="A678" s="88" t="str">
        <f>IFERROR(CONCATENATE('TARIFA SIN IVA MODIFICABLE '!A678," ",'TARIFA SIN IVA MODIFICABLE '!B678),"")</f>
        <v xml:space="preserve"> </v>
      </c>
      <c r="B678" s="78">
        <f>'TARIFA SIN IVA MODIFICABLE '!C678</f>
        <v>0</v>
      </c>
      <c r="C678" s="78">
        <f t="shared" si="59"/>
        <v>0</v>
      </c>
      <c r="D678" s="78">
        <f>'TARIFA SIN IVA MODIFICABLE '!D678</f>
        <v>0</v>
      </c>
      <c r="E678" s="78">
        <f t="shared" si="60"/>
        <v>0</v>
      </c>
      <c r="F678" s="78">
        <f t="shared" si="60"/>
        <v>0</v>
      </c>
      <c r="G678" s="78">
        <f t="shared" si="60"/>
        <v>0</v>
      </c>
      <c r="H678" s="78">
        <f>'TARIFA SIN IVA MODIFICABLE '!E678</f>
        <v>0</v>
      </c>
      <c r="I678" s="78">
        <f t="shared" si="61"/>
        <v>0</v>
      </c>
      <c r="J678" s="78">
        <f t="shared" si="61"/>
        <v>0</v>
      </c>
      <c r="K678" s="78">
        <f t="shared" si="61"/>
        <v>0</v>
      </c>
      <c r="L678" s="78">
        <f t="shared" si="57"/>
        <v>0</v>
      </c>
      <c r="M678" s="78">
        <f t="shared" si="57"/>
        <v>0</v>
      </c>
      <c r="N678" s="78">
        <f t="shared" si="57"/>
        <v>0</v>
      </c>
      <c r="O678" s="78">
        <f t="shared" si="57"/>
        <v>0</v>
      </c>
      <c r="P678" s="78">
        <f t="shared" si="58"/>
        <v>0</v>
      </c>
      <c r="Q678" s="78">
        <f t="shared" si="58"/>
        <v>0</v>
      </c>
      <c r="R678" s="78">
        <f t="shared" si="58"/>
        <v>0</v>
      </c>
      <c r="S678" s="78">
        <f t="shared" si="58"/>
        <v>0</v>
      </c>
    </row>
    <row r="679" spans="1:19" x14ac:dyDescent="0.25">
      <c r="A679" s="88" t="str">
        <f>IFERROR(CONCATENATE('TARIFA SIN IVA MODIFICABLE '!A679," ",'TARIFA SIN IVA MODIFICABLE '!B679),"")</f>
        <v xml:space="preserve"> </v>
      </c>
      <c r="B679" s="78">
        <f>'TARIFA SIN IVA MODIFICABLE '!C679</f>
        <v>0</v>
      </c>
      <c r="C679" s="78">
        <f t="shared" si="59"/>
        <v>0</v>
      </c>
      <c r="D679" s="78">
        <f>'TARIFA SIN IVA MODIFICABLE '!D679</f>
        <v>0</v>
      </c>
      <c r="E679" s="78">
        <f t="shared" si="60"/>
        <v>0</v>
      </c>
      <c r="F679" s="78">
        <f t="shared" si="60"/>
        <v>0</v>
      </c>
      <c r="G679" s="78">
        <f t="shared" si="60"/>
        <v>0</v>
      </c>
      <c r="H679" s="78">
        <f>'TARIFA SIN IVA MODIFICABLE '!E679</f>
        <v>0</v>
      </c>
      <c r="I679" s="78">
        <f t="shared" si="61"/>
        <v>0</v>
      </c>
      <c r="J679" s="78">
        <f t="shared" si="61"/>
        <v>0</v>
      </c>
      <c r="K679" s="78">
        <f t="shared" si="61"/>
        <v>0</v>
      </c>
      <c r="L679" s="78">
        <f t="shared" si="57"/>
        <v>0</v>
      </c>
      <c r="M679" s="78">
        <f t="shared" si="57"/>
        <v>0</v>
      </c>
      <c r="N679" s="78">
        <f t="shared" si="57"/>
        <v>0</v>
      </c>
      <c r="O679" s="78">
        <f t="shared" si="57"/>
        <v>0</v>
      </c>
      <c r="P679" s="78">
        <f t="shared" si="58"/>
        <v>0</v>
      </c>
      <c r="Q679" s="78">
        <f t="shared" si="58"/>
        <v>0</v>
      </c>
      <c r="R679" s="78">
        <f t="shared" si="58"/>
        <v>0</v>
      </c>
      <c r="S679" s="78">
        <f t="shared" si="58"/>
        <v>0</v>
      </c>
    </row>
    <row r="680" spans="1:19" x14ac:dyDescent="0.25">
      <c r="A680" s="88" t="str">
        <f>IFERROR(CONCATENATE('TARIFA SIN IVA MODIFICABLE '!A680," ",'TARIFA SIN IVA MODIFICABLE '!B680),"")</f>
        <v xml:space="preserve"> </v>
      </c>
      <c r="B680" s="78">
        <f>'TARIFA SIN IVA MODIFICABLE '!C680</f>
        <v>0</v>
      </c>
      <c r="C680" s="78">
        <f t="shared" si="59"/>
        <v>0</v>
      </c>
      <c r="D680" s="78">
        <f>'TARIFA SIN IVA MODIFICABLE '!D680</f>
        <v>0</v>
      </c>
      <c r="E680" s="78">
        <f t="shared" si="60"/>
        <v>0</v>
      </c>
      <c r="F680" s="78">
        <f t="shared" si="60"/>
        <v>0</v>
      </c>
      <c r="G680" s="78">
        <f t="shared" si="60"/>
        <v>0</v>
      </c>
      <c r="H680" s="78">
        <f>'TARIFA SIN IVA MODIFICABLE '!E680</f>
        <v>0</v>
      </c>
      <c r="I680" s="78">
        <f t="shared" si="61"/>
        <v>0</v>
      </c>
      <c r="J680" s="78">
        <f t="shared" si="61"/>
        <v>0</v>
      </c>
      <c r="K680" s="78">
        <f t="shared" si="61"/>
        <v>0</v>
      </c>
      <c r="L680" s="78">
        <f t="shared" si="57"/>
        <v>0</v>
      </c>
      <c r="M680" s="78">
        <f t="shared" si="57"/>
        <v>0</v>
      </c>
      <c r="N680" s="78">
        <f t="shared" si="57"/>
        <v>0</v>
      </c>
      <c r="O680" s="78">
        <f t="shared" si="57"/>
        <v>0</v>
      </c>
      <c r="P680" s="78">
        <f t="shared" si="58"/>
        <v>0</v>
      </c>
      <c r="Q680" s="78">
        <f t="shared" si="58"/>
        <v>0</v>
      </c>
      <c r="R680" s="78">
        <f t="shared" si="58"/>
        <v>0</v>
      </c>
      <c r="S680" s="78">
        <f t="shared" si="58"/>
        <v>0</v>
      </c>
    </row>
    <row r="681" spans="1:19" x14ac:dyDescent="0.25">
      <c r="A681" s="88" t="str">
        <f>IFERROR(CONCATENATE('TARIFA SIN IVA MODIFICABLE '!A681," ",'TARIFA SIN IVA MODIFICABLE '!B681),"")</f>
        <v xml:space="preserve"> </v>
      </c>
      <c r="B681" s="78">
        <f>'TARIFA SIN IVA MODIFICABLE '!C681</f>
        <v>0</v>
      </c>
      <c r="C681" s="78">
        <f t="shared" si="59"/>
        <v>0</v>
      </c>
      <c r="D681" s="78">
        <f>'TARIFA SIN IVA MODIFICABLE '!D681</f>
        <v>0</v>
      </c>
      <c r="E681" s="78">
        <f t="shared" si="60"/>
        <v>0</v>
      </c>
      <c r="F681" s="78">
        <f t="shared" si="60"/>
        <v>0</v>
      </c>
      <c r="G681" s="78">
        <f t="shared" si="60"/>
        <v>0</v>
      </c>
      <c r="H681" s="78">
        <f>'TARIFA SIN IVA MODIFICABLE '!E681</f>
        <v>0</v>
      </c>
      <c r="I681" s="78">
        <f t="shared" si="61"/>
        <v>0</v>
      </c>
      <c r="J681" s="78">
        <f t="shared" si="61"/>
        <v>0</v>
      </c>
      <c r="K681" s="78">
        <f t="shared" si="61"/>
        <v>0</v>
      </c>
      <c r="L681" s="78">
        <f t="shared" si="57"/>
        <v>0</v>
      </c>
      <c r="M681" s="78">
        <f t="shared" si="57"/>
        <v>0</v>
      </c>
      <c r="N681" s="78">
        <f t="shared" si="57"/>
        <v>0</v>
      </c>
      <c r="O681" s="78">
        <f t="shared" si="57"/>
        <v>0</v>
      </c>
      <c r="P681" s="78">
        <f t="shared" si="58"/>
        <v>0</v>
      </c>
      <c r="Q681" s="78">
        <f t="shared" si="58"/>
        <v>0</v>
      </c>
      <c r="R681" s="78">
        <f t="shared" si="58"/>
        <v>0</v>
      </c>
      <c r="S681" s="78">
        <f t="shared" si="58"/>
        <v>0</v>
      </c>
    </row>
    <row r="682" spans="1:19" x14ac:dyDescent="0.25">
      <c r="A682" s="88" t="str">
        <f>IFERROR(CONCATENATE('TARIFA SIN IVA MODIFICABLE '!A682," ",'TARIFA SIN IVA MODIFICABLE '!B682),"")</f>
        <v xml:space="preserve"> </v>
      </c>
      <c r="B682" s="78">
        <f>'TARIFA SIN IVA MODIFICABLE '!C682</f>
        <v>0</v>
      </c>
      <c r="C682" s="78">
        <f t="shared" si="59"/>
        <v>0</v>
      </c>
      <c r="D682" s="78">
        <f>'TARIFA SIN IVA MODIFICABLE '!D682</f>
        <v>0</v>
      </c>
      <c r="E682" s="78">
        <f t="shared" si="60"/>
        <v>0</v>
      </c>
      <c r="F682" s="78">
        <f t="shared" si="60"/>
        <v>0</v>
      </c>
      <c r="G682" s="78">
        <f t="shared" si="60"/>
        <v>0</v>
      </c>
      <c r="H682" s="78">
        <f>'TARIFA SIN IVA MODIFICABLE '!E682</f>
        <v>0</v>
      </c>
      <c r="I682" s="78">
        <f t="shared" si="61"/>
        <v>0</v>
      </c>
      <c r="J682" s="78">
        <f t="shared" si="61"/>
        <v>0</v>
      </c>
      <c r="K682" s="78">
        <f t="shared" si="61"/>
        <v>0</v>
      </c>
      <c r="L682" s="78">
        <f t="shared" si="57"/>
        <v>0</v>
      </c>
      <c r="M682" s="78">
        <f t="shared" si="57"/>
        <v>0</v>
      </c>
      <c r="N682" s="78">
        <f t="shared" si="57"/>
        <v>0</v>
      </c>
      <c r="O682" s="78">
        <f t="shared" si="57"/>
        <v>0</v>
      </c>
      <c r="P682" s="78">
        <f t="shared" si="58"/>
        <v>0</v>
      </c>
      <c r="Q682" s="78">
        <f t="shared" si="58"/>
        <v>0</v>
      </c>
      <c r="R682" s="78">
        <f t="shared" si="58"/>
        <v>0</v>
      </c>
      <c r="S682" s="78">
        <f t="shared" si="58"/>
        <v>0</v>
      </c>
    </row>
    <row r="683" spans="1:19" x14ac:dyDescent="0.25">
      <c r="A683" s="88" t="str">
        <f>IFERROR(CONCATENATE('TARIFA SIN IVA MODIFICABLE '!A683," ",'TARIFA SIN IVA MODIFICABLE '!B683),"")</f>
        <v xml:space="preserve"> </v>
      </c>
      <c r="B683" s="78">
        <f>'TARIFA SIN IVA MODIFICABLE '!C683</f>
        <v>0</v>
      </c>
      <c r="C683" s="78">
        <f t="shared" si="59"/>
        <v>0</v>
      </c>
      <c r="D683" s="78">
        <f>'TARIFA SIN IVA MODIFICABLE '!D683</f>
        <v>0</v>
      </c>
      <c r="E683" s="78">
        <f t="shared" si="60"/>
        <v>0</v>
      </c>
      <c r="F683" s="78">
        <f t="shared" si="60"/>
        <v>0</v>
      </c>
      <c r="G683" s="78">
        <f t="shared" si="60"/>
        <v>0</v>
      </c>
      <c r="H683" s="78">
        <f>'TARIFA SIN IVA MODIFICABLE '!E683</f>
        <v>0</v>
      </c>
      <c r="I683" s="78">
        <f t="shared" si="61"/>
        <v>0</v>
      </c>
      <c r="J683" s="78">
        <f t="shared" si="61"/>
        <v>0</v>
      </c>
      <c r="K683" s="78">
        <f t="shared" si="61"/>
        <v>0</v>
      </c>
      <c r="L683" s="78">
        <f t="shared" si="57"/>
        <v>0</v>
      </c>
      <c r="M683" s="78">
        <f t="shared" si="57"/>
        <v>0</v>
      </c>
      <c r="N683" s="78">
        <f t="shared" si="57"/>
        <v>0</v>
      </c>
      <c r="O683" s="78">
        <f t="shared" si="57"/>
        <v>0</v>
      </c>
      <c r="P683" s="78">
        <f t="shared" si="58"/>
        <v>0</v>
      </c>
      <c r="Q683" s="78">
        <f t="shared" si="58"/>
        <v>0</v>
      </c>
      <c r="R683" s="78">
        <f t="shared" si="58"/>
        <v>0</v>
      </c>
      <c r="S683" s="78">
        <f t="shared" si="58"/>
        <v>0</v>
      </c>
    </row>
    <row r="684" spans="1:19" x14ac:dyDescent="0.25">
      <c r="A684" s="88" t="str">
        <f>IFERROR(CONCATENATE('TARIFA SIN IVA MODIFICABLE '!A684," ",'TARIFA SIN IVA MODIFICABLE '!B684),"")</f>
        <v xml:space="preserve"> </v>
      </c>
      <c r="B684" s="78">
        <f>'TARIFA SIN IVA MODIFICABLE '!C684</f>
        <v>0</v>
      </c>
      <c r="C684" s="78">
        <f t="shared" si="59"/>
        <v>0</v>
      </c>
      <c r="D684" s="78">
        <f>'TARIFA SIN IVA MODIFICABLE '!D684</f>
        <v>0</v>
      </c>
      <c r="E684" s="78">
        <f t="shared" si="60"/>
        <v>0</v>
      </c>
      <c r="F684" s="78">
        <f t="shared" si="60"/>
        <v>0</v>
      </c>
      <c r="G684" s="78">
        <f t="shared" si="60"/>
        <v>0</v>
      </c>
      <c r="H684" s="78">
        <f>'TARIFA SIN IVA MODIFICABLE '!E684</f>
        <v>0</v>
      </c>
      <c r="I684" s="78">
        <f t="shared" si="61"/>
        <v>0</v>
      </c>
      <c r="J684" s="78">
        <f t="shared" si="61"/>
        <v>0</v>
      </c>
      <c r="K684" s="78">
        <f t="shared" si="61"/>
        <v>0</v>
      </c>
      <c r="L684" s="78">
        <f t="shared" si="57"/>
        <v>0</v>
      </c>
      <c r="M684" s="78">
        <f t="shared" si="57"/>
        <v>0</v>
      </c>
      <c r="N684" s="78">
        <f t="shared" si="57"/>
        <v>0</v>
      </c>
      <c r="O684" s="78">
        <f t="shared" si="57"/>
        <v>0</v>
      </c>
      <c r="P684" s="78">
        <f t="shared" si="58"/>
        <v>0</v>
      </c>
      <c r="Q684" s="78">
        <f t="shared" si="58"/>
        <v>0</v>
      </c>
      <c r="R684" s="78">
        <f t="shared" si="58"/>
        <v>0</v>
      </c>
      <c r="S684" s="78">
        <f t="shared" si="58"/>
        <v>0</v>
      </c>
    </row>
    <row r="685" spans="1:19" x14ac:dyDescent="0.25">
      <c r="A685" s="88" t="str">
        <f>IFERROR(CONCATENATE('TARIFA SIN IVA MODIFICABLE '!A685," ",'TARIFA SIN IVA MODIFICABLE '!B685),"")</f>
        <v xml:space="preserve"> </v>
      </c>
      <c r="B685" s="78">
        <f>'TARIFA SIN IVA MODIFICABLE '!C685</f>
        <v>0</v>
      </c>
      <c r="C685" s="78">
        <f t="shared" si="59"/>
        <v>0</v>
      </c>
      <c r="D685" s="78">
        <f>'TARIFA SIN IVA MODIFICABLE '!D685</f>
        <v>0</v>
      </c>
      <c r="E685" s="78">
        <f t="shared" si="60"/>
        <v>0</v>
      </c>
      <c r="F685" s="78">
        <f t="shared" si="60"/>
        <v>0</v>
      </c>
      <c r="G685" s="78">
        <f t="shared" si="60"/>
        <v>0</v>
      </c>
      <c r="H685" s="78">
        <f>'TARIFA SIN IVA MODIFICABLE '!E685</f>
        <v>0</v>
      </c>
      <c r="I685" s="78">
        <f t="shared" si="61"/>
        <v>0</v>
      </c>
      <c r="J685" s="78">
        <f t="shared" si="61"/>
        <v>0</v>
      </c>
      <c r="K685" s="78">
        <f t="shared" si="61"/>
        <v>0</v>
      </c>
      <c r="L685" s="78">
        <f t="shared" si="57"/>
        <v>0</v>
      </c>
      <c r="M685" s="78">
        <f t="shared" si="57"/>
        <v>0</v>
      </c>
      <c r="N685" s="78">
        <f t="shared" si="57"/>
        <v>0</v>
      </c>
      <c r="O685" s="78">
        <f t="shared" si="57"/>
        <v>0</v>
      </c>
      <c r="P685" s="78">
        <f t="shared" si="58"/>
        <v>0</v>
      </c>
      <c r="Q685" s="78">
        <f t="shared" si="58"/>
        <v>0</v>
      </c>
      <c r="R685" s="78">
        <f t="shared" si="58"/>
        <v>0</v>
      </c>
      <c r="S685" s="78">
        <f t="shared" si="58"/>
        <v>0</v>
      </c>
    </row>
    <row r="686" spans="1:19" x14ac:dyDescent="0.25">
      <c r="A686" s="88" t="str">
        <f>IFERROR(CONCATENATE('TARIFA SIN IVA MODIFICABLE '!A686," ",'TARIFA SIN IVA MODIFICABLE '!B686),"")</f>
        <v xml:space="preserve"> </v>
      </c>
      <c r="B686" s="78">
        <f>'TARIFA SIN IVA MODIFICABLE '!C686</f>
        <v>0</v>
      </c>
      <c r="C686" s="78">
        <f t="shared" si="59"/>
        <v>0</v>
      </c>
      <c r="D686" s="78">
        <f>'TARIFA SIN IVA MODIFICABLE '!D686</f>
        <v>0</v>
      </c>
      <c r="E686" s="78">
        <f t="shared" si="60"/>
        <v>0</v>
      </c>
      <c r="F686" s="78">
        <f t="shared" si="60"/>
        <v>0</v>
      </c>
      <c r="G686" s="78">
        <f t="shared" si="60"/>
        <v>0</v>
      </c>
      <c r="H686" s="78">
        <f>'TARIFA SIN IVA MODIFICABLE '!E686</f>
        <v>0</v>
      </c>
      <c r="I686" s="78">
        <f t="shared" si="61"/>
        <v>0</v>
      </c>
      <c r="J686" s="78">
        <f t="shared" si="61"/>
        <v>0</v>
      </c>
      <c r="K686" s="78">
        <f t="shared" si="61"/>
        <v>0</v>
      </c>
      <c r="L686" s="78">
        <f t="shared" si="57"/>
        <v>0</v>
      </c>
      <c r="M686" s="78">
        <f t="shared" si="57"/>
        <v>0</v>
      </c>
      <c r="N686" s="78">
        <f t="shared" si="57"/>
        <v>0</v>
      </c>
      <c r="O686" s="78">
        <f t="shared" si="57"/>
        <v>0</v>
      </c>
      <c r="P686" s="78">
        <f t="shared" si="58"/>
        <v>0</v>
      </c>
      <c r="Q686" s="78">
        <f t="shared" si="58"/>
        <v>0</v>
      </c>
      <c r="R686" s="78">
        <f t="shared" si="58"/>
        <v>0</v>
      </c>
      <c r="S686" s="78">
        <f t="shared" si="58"/>
        <v>0</v>
      </c>
    </row>
    <row r="687" spans="1:19" x14ac:dyDescent="0.25">
      <c r="A687" s="88" t="str">
        <f>IFERROR(CONCATENATE('TARIFA SIN IVA MODIFICABLE '!A687," ",'TARIFA SIN IVA MODIFICABLE '!B687),"")</f>
        <v xml:space="preserve"> </v>
      </c>
      <c r="B687" s="78">
        <f>'TARIFA SIN IVA MODIFICABLE '!C687</f>
        <v>0</v>
      </c>
      <c r="C687" s="78">
        <f t="shared" si="59"/>
        <v>0</v>
      </c>
      <c r="D687" s="78">
        <f>'TARIFA SIN IVA MODIFICABLE '!D687</f>
        <v>0</v>
      </c>
      <c r="E687" s="78">
        <f t="shared" si="60"/>
        <v>0</v>
      </c>
      <c r="F687" s="78">
        <f t="shared" si="60"/>
        <v>0</v>
      </c>
      <c r="G687" s="78">
        <f t="shared" si="60"/>
        <v>0</v>
      </c>
      <c r="H687" s="78">
        <f>'TARIFA SIN IVA MODIFICABLE '!E687</f>
        <v>0</v>
      </c>
      <c r="I687" s="78">
        <f t="shared" si="61"/>
        <v>0</v>
      </c>
      <c r="J687" s="78">
        <f t="shared" si="61"/>
        <v>0</v>
      </c>
      <c r="K687" s="78">
        <f t="shared" si="61"/>
        <v>0</v>
      </c>
      <c r="L687" s="78">
        <f t="shared" si="57"/>
        <v>0</v>
      </c>
      <c r="M687" s="78">
        <f t="shared" si="57"/>
        <v>0</v>
      </c>
      <c r="N687" s="78">
        <f t="shared" si="57"/>
        <v>0</v>
      </c>
      <c r="O687" s="78">
        <f t="shared" si="57"/>
        <v>0</v>
      </c>
      <c r="P687" s="78">
        <f t="shared" si="58"/>
        <v>0</v>
      </c>
      <c r="Q687" s="78">
        <f t="shared" si="58"/>
        <v>0</v>
      </c>
      <c r="R687" s="78">
        <f t="shared" si="58"/>
        <v>0</v>
      </c>
      <c r="S687" s="78">
        <f t="shared" si="58"/>
        <v>0</v>
      </c>
    </row>
    <row r="688" spans="1:19" x14ac:dyDescent="0.25">
      <c r="A688" s="88" t="str">
        <f>IFERROR(CONCATENATE('TARIFA SIN IVA MODIFICABLE '!A688," ",'TARIFA SIN IVA MODIFICABLE '!B688),"")</f>
        <v xml:space="preserve"> </v>
      </c>
      <c r="B688" s="78">
        <f>'TARIFA SIN IVA MODIFICABLE '!C688</f>
        <v>0</v>
      </c>
      <c r="C688" s="78">
        <f t="shared" si="59"/>
        <v>0</v>
      </c>
      <c r="D688" s="78">
        <f>'TARIFA SIN IVA MODIFICABLE '!D688</f>
        <v>0</v>
      </c>
      <c r="E688" s="78">
        <f t="shared" si="60"/>
        <v>0</v>
      </c>
      <c r="F688" s="78">
        <f t="shared" si="60"/>
        <v>0</v>
      </c>
      <c r="G688" s="78">
        <f t="shared" si="60"/>
        <v>0</v>
      </c>
      <c r="H688" s="78">
        <f>'TARIFA SIN IVA MODIFICABLE '!E688</f>
        <v>0</v>
      </c>
      <c r="I688" s="78">
        <f t="shared" si="61"/>
        <v>0</v>
      </c>
      <c r="J688" s="78">
        <f t="shared" si="61"/>
        <v>0</v>
      </c>
      <c r="K688" s="78">
        <f t="shared" si="61"/>
        <v>0</v>
      </c>
      <c r="L688" s="78">
        <f t="shared" si="57"/>
        <v>0</v>
      </c>
      <c r="M688" s="78">
        <f t="shared" si="57"/>
        <v>0</v>
      </c>
      <c r="N688" s="78">
        <f t="shared" si="57"/>
        <v>0</v>
      </c>
      <c r="O688" s="78">
        <f t="shared" si="57"/>
        <v>0</v>
      </c>
      <c r="P688" s="78">
        <f t="shared" si="58"/>
        <v>0</v>
      </c>
      <c r="Q688" s="78">
        <f t="shared" si="58"/>
        <v>0</v>
      </c>
      <c r="R688" s="78">
        <f t="shared" si="58"/>
        <v>0</v>
      </c>
      <c r="S688" s="78">
        <f t="shared" si="58"/>
        <v>0</v>
      </c>
    </row>
    <row r="689" spans="1:19" x14ac:dyDescent="0.25">
      <c r="A689" s="88" t="str">
        <f>IFERROR(CONCATENATE('TARIFA SIN IVA MODIFICABLE '!A689," ",'TARIFA SIN IVA MODIFICABLE '!B689),"")</f>
        <v xml:space="preserve"> </v>
      </c>
      <c r="B689" s="78">
        <f>'TARIFA SIN IVA MODIFICABLE '!C689</f>
        <v>0</v>
      </c>
      <c r="C689" s="78">
        <f t="shared" si="59"/>
        <v>0</v>
      </c>
      <c r="D689" s="78">
        <f>'TARIFA SIN IVA MODIFICABLE '!D689</f>
        <v>0</v>
      </c>
      <c r="E689" s="78">
        <f t="shared" si="60"/>
        <v>0</v>
      </c>
      <c r="F689" s="78">
        <f t="shared" si="60"/>
        <v>0</v>
      </c>
      <c r="G689" s="78">
        <f t="shared" si="60"/>
        <v>0</v>
      </c>
      <c r="H689" s="78">
        <f>'TARIFA SIN IVA MODIFICABLE '!E689</f>
        <v>0</v>
      </c>
      <c r="I689" s="78">
        <f t="shared" si="61"/>
        <v>0</v>
      </c>
      <c r="J689" s="78">
        <f t="shared" si="61"/>
        <v>0</v>
      </c>
      <c r="K689" s="78">
        <f t="shared" si="61"/>
        <v>0</v>
      </c>
      <c r="L689" s="78">
        <f t="shared" si="57"/>
        <v>0</v>
      </c>
      <c r="M689" s="78">
        <f t="shared" si="57"/>
        <v>0</v>
      </c>
      <c r="N689" s="78">
        <f t="shared" si="57"/>
        <v>0</v>
      </c>
      <c r="O689" s="78">
        <f t="shared" si="57"/>
        <v>0</v>
      </c>
      <c r="P689" s="78">
        <f t="shared" si="58"/>
        <v>0</v>
      </c>
      <c r="Q689" s="78">
        <f t="shared" si="58"/>
        <v>0</v>
      </c>
      <c r="R689" s="78">
        <f t="shared" si="58"/>
        <v>0</v>
      </c>
      <c r="S689" s="78">
        <f t="shared" si="58"/>
        <v>0</v>
      </c>
    </row>
    <row r="690" spans="1:19" x14ac:dyDescent="0.25">
      <c r="A690" s="88" t="str">
        <f>IFERROR(CONCATENATE('TARIFA SIN IVA MODIFICABLE '!A690," ",'TARIFA SIN IVA MODIFICABLE '!B690),"")</f>
        <v xml:space="preserve"> </v>
      </c>
      <c r="B690" s="78">
        <f>'TARIFA SIN IVA MODIFICABLE '!C690</f>
        <v>0</v>
      </c>
      <c r="C690" s="78">
        <f t="shared" si="59"/>
        <v>0</v>
      </c>
      <c r="D690" s="78">
        <f>'TARIFA SIN IVA MODIFICABLE '!D690</f>
        <v>0</v>
      </c>
      <c r="E690" s="78">
        <f t="shared" si="60"/>
        <v>0</v>
      </c>
      <c r="F690" s="78">
        <f t="shared" si="60"/>
        <v>0</v>
      </c>
      <c r="G690" s="78">
        <f t="shared" si="60"/>
        <v>0</v>
      </c>
      <c r="H690" s="78">
        <f>'TARIFA SIN IVA MODIFICABLE '!E690</f>
        <v>0</v>
      </c>
      <c r="I690" s="78">
        <f t="shared" si="61"/>
        <v>0</v>
      </c>
      <c r="J690" s="78">
        <f t="shared" si="61"/>
        <v>0</v>
      </c>
      <c r="K690" s="78">
        <f t="shared" si="61"/>
        <v>0</v>
      </c>
      <c r="L690" s="78">
        <f t="shared" si="57"/>
        <v>0</v>
      </c>
      <c r="M690" s="78">
        <f t="shared" si="57"/>
        <v>0</v>
      </c>
      <c r="N690" s="78">
        <f t="shared" si="57"/>
        <v>0</v>
      </c>
      <c r="O690" s="78">
        <f t="shared" si="57"/>
        <v>0</v>
      </c>
      <c r="P690" s="78">
        <f t="shared" si="58"/>
        <v>0</v>
      </c>
      <c r="Q690" s="78">
        <f t="shared" si="58"/>
        <v>0</v>
      </c>
      <c r="R690" s="78">
        <f t="shared" si="58"/>
        <v>0</v>
      </c>
      <c r="S690" s="78">
        <f t="shared" si="58"/>
        <v>0</v>
      </c>
    </row>
    <row r="691" spans="1:19" x14ac:dyDescent="0.25">
      <c r="A691" s="88" t="str">
        <f>IFERROR(CONCATENATE('TARIFA SIN IVA MODIFICABLE '!A691," ",'TARIFA SIN IVA MODIFICABLE '!B691),"")</f>
        <v xml:space="preserve"> </v>
      </c>
      <c r="B691" s="78">
        <f>'TARIFA SIN IVA MODIFICABLE '!C691</f>
        <v>0</v>
      </c>
      <c r="C691" s="78">
        <f t="shared" si="59"/>
        <v>0</v>
      </c>
      <c r="D691" s="78">
        <f>'TARIFA SIN IVA MODIFICABLE '!D691</f>
        <v>0</v>
      </c>
      <c r="E691" s="78">
        <f t="shared" si="60"/>
        <v>0</v>
      </c>
      <c r="F691" s="78">
        <f t="shared" si="60"/>
        <v>0</v>
      </c>
      <c r="G691" s="78">
        <f t="shared" si="60"/>
        <v>0</v>
      </c>
      <c r="H691" s="78">
        <f>'TARIFA SIN IVA MODIFICABLE '!E691</f>
        <v>0</v>
      </c>
      <c r="I691" s="78">
        <f t="shared" si="61"/>
        <v>0</v>
      </c>
      <c r="J691" s="78">
        <f t="shared" si="61"/>
        <v>0</v>
      </c>
      <c r="K691" s="78">
        <f t="shared" si="61"/>
        <v>0</v>
      </c>
      <c r="L691" s="78">
        <f t="shared" si="57"/>
        <v>0</v>
      </c>
      <c r="M691" s="78">
        <f t="shared" si="57"/>
        <v>0</v>
      </c>
      <c r="N691" s="78">
        <f t="shared" si="57"/>
        <v>0</v>
      </c>
      <c r="O691" s="78">
        <f t="shared" si="57"/>
        <v>0</v>
      </c>
      <c r="P691" s="78">
        <f t="shared" si="58"/>
        <v>0</v>
      </c>
      <c r="Q691" s="78">
        <f t="shared" si="58"/>
        <v>0</v>
      </c>
      <c r="R691" s="78">
        <f t="shared" si="58"/>
        <v>0</v>
      </c>
      <c r="S691" s="78">
        <f t="shared" si="58"/>
        <v>0</v>
      </c>
    </row>
    <row r="692" spans="1:19" x14ac:dyDescent="0.25">
      <c r="A692" s="88" t="str">
        <f>IFERROR(CONCATENATE('TARIFA SIN IVA MODIFICABLE '!A692," ",'TARIFA SIN IVA MODIFICABLE '!B692),"")</f>
        <v xml:space="preserve"> </v>
      </c>
      <c r="B692" s="78">
        <f>'TARIFA SIN IVA MODIFICABLE '!C692</f>
        <v>0</v>
      </c>
      <c r="C692" s="78">
        <f t="shared" si="59"/>
        <v>0</v>
      </c>
      <c r="D692" s="78">
        <f>'TARIFA SIN IVA MODIFICABLE '!D692</f>
        <v>0</v>
      </c>
      <c r="E692" s="78">
        <f t="shared" si="60"/>
        <v>0</v>
      </c>
      <c r="F692" s="78">
        <f t="shared" si="60"/>
        <v>0</v>
      </c>
      <c r="G692" s="78">
        <f t="shared" si="60"/>
        <v>0</v>
      </c>
      <c r="H692" s="78">
        <f>'TARIFA SIN IVA MODIFICABLE '!E692</f>
        <v>0</v>
      </c>
      <c r="I692" s="78">
        <f t="shared" si="61"/>
        <v>0</v>
      </c>
      <c r="J692" s="78">
        <f t="shared" si="61"/>
        <v>0</v>
      </c>
      <c r="K692" s="78">
        <f t="shared" si="61"/>
        <v>0</v>
      </c>
      <c r="L692" s="78">
        <f t="shared" si="57"/>
        <v>0</v>
      </c>
      <c r="M692" s="78">
        <f t="shared" si="57"/>
        <v>0</v>
      </c>
      <c r="N692" s="78">
        <f t="shared" si="57"/>
        <v>0</v>
      </c>
      <c r="O692" s="78">
        <f t="shared" si="57"/>
        <v>0</v>
      </c>
      <c r="P692" s="78">
        <f t="shared" si="58"/>
        <v>0</v>
      </c>
      <c r="Q692" s="78">
        <f t="shared" si="58"/>
        <v>0</v>
      </c>
      <c r="R692" s="78">
        <f t="shared" si="58"/>
        <v>0</v>
      </c>
      <c r="S692" s="78">
        <f t="shared" si="58"/>
        <v>0</v>
      </c>
    </row>
    <row r="693" spans="1:19" x14ac:dyDescent="0.25">
      <c r="A693" s="88" t="str">
        <f>IFERROR(CONCATENATE('TARIFA SIN IVA MODIFICABLE '!A693," ",'TARIFA SIN IVA MODIFICABLE '!B693),"")</f>
        <v xml:space="preserve"> </v>
      </c>
      <c r="B693" s="78">
        <f>'TARIFA SIN IVA MODIFICABLE '!C693</f>
        <v>0</v>
      </c>
      <c r="C693" s="78">
        <f t="shared" si="59"/>
        <v>0</v>
      </c>
      <c r="D693" s="78">
        <f>'TARIFA SIN IVA MODIFICABLE '!D693</f>
        <v>0</v>
      </c>
      <c r="E693" s="78">
        <f t="shared" si="60"/>
        <v>0</v>
      </c>
      <c r="F693" s="78">
        <f t="shared" si="60"/>
        <v>0</v>
      </c>
      <c r="G693" s="78">
        <f t="shared" si="60"/>
        <v>0</v>
      </c>
      <c r="H693" s="78">
        <f>'TARIFA SIN IVA MODIFICABLE '!E693</f>
        <v>0</v>
      </c>
      <c r="I693" s="78">
        <f t="shared" si="61"/>
        <v>0</v>
      </c>
      <c r="J693" s="78">
        <f t="shared" si="61"/>
        <v>0</v>
      </c>
      <c r="K693" s="78">
        <f t="shared" si="61"/>
        <v>0</v>
      </c>
      <c r="L693" s="78">
        <f t="shared" si="57"/>
        <v>0</v>
      </c>
      <c r="M693" s="78">
        <f t="shared" si="57"/>
        <v>0</v>
      </c>
      <c r="N693" s="78">
        <f t="shared" si="57"/>
        <v>0</v>
      </c>
      <c r="O693" s="78">
        <f t="shared" si="57"/>
        <v>0</v>
      </c>
      <c r="P693" s="78">
        <f t="shared" si="58"/>
        <v>0</v>
      </c>
      <c r="Q693" s="78">
        <f t="shared" si="58"/>
        <v>0</v>
      </c>
      <c r="R693" s="78">
        <f t="shared" si="58"/>
        <v>0</v>
      </c>
      <c r="S693" s="78">
        <f t="shared" si="58"/>
        <v>0</v>
      </c>
    </row>
    <row r="694" spans="1:19" x14ac:dyDescent="0.25">
      <c r="A694" s="88" t="str">
        <f>IFERROR(CONCATENATE('TARIFA SIN IVA MODIFICABLE '!A694," ",'TARIFA SIN IVA MODIFICABLE '!B694),"")</f>
        <v xml:space="preserve"> </v>
      </c>
      <c r="B694" s="78">
        <f>'TARIFA SIN IVA MODIFICABLE '!C694</f>
        <v>0</v>
      </c>
      <c r="C694" s="78">
        <f t="shared" si="59"/>
        <v>0</v>
      </c>
      <c r="D694" s="78">
        <f>'TARIFA SIN IVA MODIFICABLE '!D694</f>
        <v>0</v>
      </c>
      <c r="E694" s="78">
        <f t="shared" si="60"/>
        <v>0</v>
      </c>
      <c r="F694" s="78">
        <f t="shared" si="60"/>
        <v>0</v>
      </c>
      <c r="G694" s="78">
        <f t="shared" si="60"/>
        <v>0</v>
      </c>
      <c r="H694" s="78">
        <f>'TARIFA SIN IVA MODIFICABLE '!E694</f>
        <v>0</v>
      </c>
      <c r="I694" s="78">
        <f t="shared" si="61"/>
        <v>0</v>
      </c>
      <c r="J694" s="78">
        <f t="shared" si="61"/>
        <v>0</v>
      </c>
      <c r="K694" s="78">
        <f t="shared" si="61"/>
        <v>0</v>
      </c>
      <c r="L694" s="78">
        <f t="shared" si="57"/>
        <v>0</v>
      </c>
      <c r="M694" s="78">
        <f t="shared" si="57"/>
        <v>0</v>
      </c>
      <c r="N694" s="78">
        <f t="shared" si="57"/>
        <v>0</v>
      </c>
      <c r="O694" s="78">
        <f t="shared" si="57"/>
        <v>0</v>
      </c>
      <c r="P694" s="78">
        <f t="shared" si="58"/>
        <v>0</v>
      </c>
      <c r="Q694" s="78">
        <f t="shared" si="58"/>
        <v>0</v>
      </c>
      <c r="R694" s="78">
        <f t="shared" si="58"/>
        <v>0</v>
      </c>
      <c r="S694" s="78">
        <f t="shared" si="58"/>
        <v>0</v>
      </c>
    </row>
    <row r="695" spans="1:19" x14ac:dyDescent="0.25">
      <c r="A695" s="88" t="str">
        <f>IFERROR(CONCATENATE('TARIFA SIN IVA MODIFICABLE '!A695," ",'TARIFA SIN IVA MODIFICABLE '!B695),"")</f>
        <v xml:space="preserve"> </v>
      </c>
      <c r="B695" s="78">
        <f>'TARIFA SIN IVA MODIFICABLE '!C695</f>
        <v>0</v>
      </c>
      <c r="C695" s="78">
        <f t="shared" si="59"/>
        <v>0</v>
      </c>
      <c r="D695" s="78">
        <f>'TARIFA SIN IVA MODIFICABLE '!D695</f>
        <v>0</v>
      </c>
      <c r="E695" s="78">
        <f t="shared" si="60"/>
        <v>0</v>
      </c>
      <c r="F695" s="78">
        <f t="shared" si="60"/>
        <v>0</v>
      </c>
      <c r="G695" s="78">
        <f t="shared" si="60"/>
        <v>0</v>
      </c>
      <c r="H695" s="78">
        <f>'TARIFA SIN IVA MODIFICABLE '!E695</f>
        <v>0</v>
      </c>
      <c r="I695" s="78">
        <f t="shared" si="61"/>
        <v>0</v>
      </c>
      <c r="J695" s="78">
        <f t="shared" si="61"/>
        <v>0</v>
      </c>
      <c r="K695" s="78">
        <f t="shared" si="61"/>
        <v>0</v>
      </c>
      <c r="L695" s="78">
        <f t="shared" si="57"/>
        <v>0</v>
      </c>
      <c r="M695" s="78">
        <f t="shared" si="57"/>
        <v>0</v>
      </c>
      <c r="N695" s="78">
        <f t="shared" si="57"/>
        <v>0</v>
      </c>
      <c r="O695" s="78">
        <f t="shared" si="57"/>
        <v>0</v>
      </c>
      <c r="P695" s="78">
        <f t="shared" si="58"/>
        <v>0</v>
      </c>
      <c r="Q695" s="78">
        <f t="shared" si="58"/>
        <v>0</v>
      </c>
      <c r="R695" s="78">
        <f t="shared" si="58"/>
        <v>0</v>
      </c>
      <c r="S695" s="78">
        <f t="shared" si="58"/>
        <v>0</v>
      </c>
    </row>
    <row r="696" spans="1:19" x14ac:dyDescent="0.25">
      <c r="A696" s="88" t="str">
        <f>IFERROR(CONCATENATE('TARIFA SIN IVA MODIFICABLE '!A696," ",'TARIFA SIN IVA MODIFICABLE '!B696),"")</f>
        <v xml:space="preserve"> </v>
      </c>
      <c r="B696" s="78">
        <f>'TARIFA SIN IVA MODIFICABLE '!C696</f>
        <v>0</v>
      </c>
      <c r="C696" s="78">
        <f t="shared" si="59"/>
        <v>0</v>
      </c>
      <c r="D696" s="78">
        <f>'TARIFA SIN IVA MODIFICABLE '!D696</f>
        <v>0</v>
      </c>
      <c r="E696" s="78">
        <f t="shared" si="60"/>
        <v>0</v>
      </c>
      <c r="F696" s="78">
        <f t="shared" si="60"/>
        <v>0</v>
      </c>
      <c r="G696" s="78">
        <f t="shared" si="60"/>
        <v>0</v>
      </c>
      <c r="H696" s="78">
        <f>'TARIFA SIN IVA MODIFICABLE '!E696</f>
        <v>0</v>
      </c>
      <c r="I696" s="78">
        <f t="shared" si="61"/>
        <v>0</v>
      </c>
      <c r="J696" s="78">
        <f t="shared" si="61"/>
        <v>0</v>
      </c>
      <c r="K696" s="78">
        <f t="shared" si="61"/>
        <v>0</v>
      </c>
      <c r="L696" s="78">
        <f t="shared" si="57"/>
        <v>0</v>
      </c>
      <c r="M696" s="78">
        <f t="shared" si="57"/>
        <v>0</v>
      </c>
      <c r="N696" s="78">
        <f t="shared" si="57"/>
        <v>0</v>
      </c>
      <c r="O696" s="78">
        <f t="shared" si="57"/>
        <v>0</v>
      </c>
      <c r="P696" s="78">
        <f t="shared" si="58"/>
        <v>0</v>
      </c>
      <c r="Q696" s="78">
        <f t="shared" si="58"/>
        <v>0</v>
      </c>
      <c r="R696" s="78">
        <f t="shared" si="58"/>
        <v>0</v>
      </c>
      <c r="S696" s="78">
        <f t="shared" si="58"/>
        <v>0</v>
      </c>
    </row>
    <row r="697" spans="1:19" x14ac:dyDescent="0.25">
      <c r="A697" s="88" t="str">
        <f>IFERROR(CONCATENATE('TARIFA SIN IVA MODIFICABLE '!A697," ",'TARIFA SIN IVA MODIFICABLE '!B697),"")</f>
        <v xml:space="preserve"> </v>
      </c>
      <c r="B697" s="78">
        <f>'TARIFA SIN IVA MODIFICABLE '!C697</f>
        <v>0</v>
      </c>
      <c r="C697" s="78">
        <f t="shared" si="59"/>
        <v>0</v>
      </c>
      <c r="D697" s="78">
        <f>'TARIFA SIN IVA MODIFICABLE '!D697</f>
        <v>0</v>
      </c>
      <c r="E697" s="78">
        <f t="shared" si="60"/>
        <v>0</v>
      </c>
      <c r="F697" s="78">
        <f t="shared" si="60"/>
        <v>0</v>
      </c>
      <c r="G697" s="78">
        <f t="shared" si="60"/>
        <v>0</v>
      </c>
      <c r="H697" s="78">
        <f>'TARIFA SIN IVA MODIFICABLE '!E697</f>
        <v>0</v>
      </c>
      <c r="I697" s="78">
        <f t="shared" si="61"/>
        <v>0</v>
      </c>
      <c r="J697" s="78">
        <f t="shared" si="61"/>
        <v>0</v>
      </c>
      <c r="K697" s="78">
        <f t="shared" si="61"/>
        <v>0</v>
      </c>
      <c r="L697" s="78">
        <f t="shared" si="57"/>
        <v>0</v>
      </c>
      <c r="M697" s="78">
        <f t="shared" si="57"/>
        <v>0</v>
      </c>
      <c r="N697" s="78">
        <f t="shared" si="57"/>
        <v>0</v>
      </c>
      <c r="O697" s="78">
        <f t="shared" si="57"/>
        <v>0</v>
      </c>
      <c r="P697" s="78">
        <f t="shared" si="58"/>
        <v>0</v>
      </c>
      <c r="Q697" s="78">
        <f t="shared" si="58"/>
        <v>0</v>
      </c>
      <c r="R697" s="78">
        <f t="shared" si="58"/>
        <v>0</v>
      </c>
      <c r="S697" s="78">
        <f t="shared" si="58"/>
        <v>0</v>
      </c>
    </row>
    <row r="698" spans="1:19" x14ac:dyDescent="0.25">
      <c r="A698" s="88" t="str">
        <f>IFERROR(CONCATENATE('TARIFA SIN IVA MODIFICABLE '!A698," ",'TARIFA SIN IVA MODIFICABLE '!B698),"")</f>
        <v xml:space="preserve"> </v>
      </c>
      <c r="B698" s="78">
        <f>'TARIFA SIN IVA MODIFICABLE '!C698</f>
        <v>0</v>
      </c>
      <c r="C698" s="78">
        <f t="shared" si="59"/>
        <v>0</v>
      </c>
      <c r="D698" s="78">
        <f>'TARIFA SIN IVA MODIFICABLE '!D698</f>
        <v>0</v>
      </c>
      <c r="E698" s="78">
        <f t="shared" si="60"/>
        <v>0</v>
      </c>
      <c r="F698" s="78">
        <f t="shared" si="60"/>
        <v>0</v>
      </c>
      <c r="G698" s="78">
        <f t="shared" si="60"/>
        <v>0</v>
      </c>
      <c r="H698" s="78">
        <f>'TARIFA SIN IVA MODIFICABLE '!E698</f>
        <v>0</v>
      </c>
      <c r="I698" s="78">
        <f t="shared" si="61"/>
        <v>0</v>
      </c>
      <c r="J698" s="78">
        <f t="shared" si="61"/>
        <v>0</v>
      </c>
      <c r="K698" s="78">
        <f t="shared" si="61"/>
        <v>0</v>
      </c>
      <c r="L698" s="78">
        <f t="shared" si="57"/>
        <v>0</v>
      </c>
      <c r="M698" s="78">
        <f t="shared" si="57"/>
        <v>0</v>
      </c>
      <c r="N698" s="78">
        <f t="shared" si="57"/>
        <v>0</v>
      </c>
      <c r="O698" s="78">
        <f t="shared" si="57"/>
        <v>0</v>
      </c>
      <c r="P698" s="78">
        <f t="shared" si="58"/>
        <v>0</v>
      </c>
      <c r="Q698" s="78">
        <f t="shared" si="58"/>
        <v>0</v>
      </c>
      <c r="R698" s="78">
        <f t="shared" si="58"/>
        <v>0</v>
      </c>
      <c r="S698" s="78">
        <f t="shared" si="58"/>
        <v>0</v>
      </c>
    </row>
    <row r="699" spans="1:19" x14ac:dyDescent="0.25">
      <c r="A699" s="88" t="str">
        <f>IFERROR(CONCATENATE('TARIFA SIN IVA MODIFICABLE '!A699," ",'TARIFA SIN IVA MODIFICABLE '!B699),"")</f>
        <v xml:space="preserve"> </v>
      </c>
      <c r="B699" s="78">
        <f>'TARIFA SIN IVA MODIFICABLE '!C699</f>
        <v>0</v>
      </c>
      <c r="C699" s="78">
        <f t="shared" si="59"/>
        <v>0</v>
      </c>
      <c r="D699" s="78">
        <f>'TARIFA SIN IVA MODIFICABLE '!D699</f>
        <v>0</v>
      </c>
      <c r="E699" s="78">
        <f t="shared" si="60"/>
        <v>0</v>
      </c>
      <c r="F699" s="78">
        <f t="shared" si="60"/>
        <v>0</v>
      </c>
      <c r="G699" s="78">
        <f t="shared" si="60"/>
        <v>0</v>
      </c>
      <c r="H699" s="78">
        <f>'TARIFA SIN IVA MODIFICABLE '!E699</f>
        <v>0</v>
      </c>
      <c r="I699" s="78">
        <f t="shared" si="61"/>
        <v>0</v>
      </c>
      <c r="J699" s="78">
        <f t="shared" si="61"/>
        <v>0</v>
      </c>
      <c r="K699" s="78">
        <f t="shared" si="61"/>
        <v>0</v>
      </c>
      <c r="L699" s="78">
        <f t="shared" si="57"/>
        <v>0</v>
      </c>
      <c r="M699" s="78">
        <f t="shared" si="57"/>
        <v>0</v>
      </c>
      <c r="N699" s="78">
        <f t="shared" si="57"/>
        <v>0</v>
      </c>
      <c r="O699" s="78">
        <f t="shared" si="57"/>
        <v>0</v>
      </c>
      <c r="P699" s="78">
        <f t="shared" si="58"/>
        <v>0</v>
      </c>
      <c r="Q699" s="78">
        <f t="shared" si="58"/>
        <v>0</v>
      </c>
      <c r="R699" s="78">
        <f t="shared" si="58"/>
        <v>0</v>
      </c>
      <c r="S699" s="78">
        <f t="shared" si="58"/>
        <v>0</v>
      </c>
    </row>
    <row r="700" spans="1:19" x14ac:dyDescent="0.25">
      <c r="A700" s="88" t="str">
        <f>IFERROR(CONCATENATE('TARIFA SIN IVA MODIFICABLE '!A700," ",'TARIFA SIN IVA MODIFICABLE '!B700),"")</f>
        <v xml:space="preserve"> </v>
      </c>
      <c r="B700" s="78">
        <f>'TARIFA SIN IVA MODIFICABLE '!C700</f>
        <v>0</v>
      </c>
      <c r="C700" s="78">
        <f t="shared" si="59"/>
        <v>0</v>
      </c>
      <c r="D700" s="78">
        <f>'TARIFA SIN IVA MODIFICABLE '!D700</f>
        <v>0</v>
      </c>
      <c r="E700" s="78">
        <f t="shared" si="60"/>
        <v>0</v>
      </c>
      <c r="F700" s="78">
        <f t="shared" si="60"/>
        <v>0</v>
      </c>
      <c r="G700" s="78">
        <f t="shared" si="60"/>
        <v>0</v>
      </c>
      <c r="H700" s="78">
        <f>'TARIFA SIN IVA MODIFICABLE '!E700</f>
        <v>0</v>
      </c>
      <c r="I700" s="78">
        <f t="shared" si="61"/>
        <v>0</v>
      </c>
      <c r="J700" s="78">
        <f t="shared" si="61"/>
        <v>0</v>
      </c>
      <c r="K700" s="78">
        <f t="shared" si="61"/>
        <v>0</v>
      </c>
      <c r="L700" s="78">
        <f t="shared" si="57"/>
        <v>0</v>
      </c>
      <c r="M700" s="78">
        <f t="shared" si="57"/>
        <v>0</v>
      </c>
      <c r="N700" s="78">
        <f t="shared" si="57"/>
        <v>0</v>
      </c>
      <c r="O700" s="78">
        <f t="shared" si="57"/>
        <v>0</v>
      </c>
      <c r="P700" s="78">
        <f t="shared" si="58"/>
        <v>0</v>
      </c>
      <c r="Q700" s="78">
        <f t="shared" si="58"/>
        <v>0</v>
      </c>
      <c r="R700" s="78">
        <f t="shared" si="58"/>
        <v>0</v>
      </c>
      <c r="S700" s="78">
        <f t="shared" si="58"/>
        <v>0</v>
      </c>
    </row>
    <row r="701" spans="1:19" x14ac:dyDescent="0.25">
      <c r="A701" s="88" t="str">
        <f>IFERROR(CONCATENATE('TARIFA SIN IVA MODIFICABLE '!A701," ",'TARIFA SIN IVA MODIFICABLE '!B701),"")</f>
        <v xml:space="preserve"> </v>
      </c>
      <c r="B701" s="78">
        <f>'TARIFA SIN IVA MODIFICABLE '!C701</f>
        <v>0</v>
      </c>
      <c r="C701" s="78">
        <f t="shared" si="59"/>
        <v>0</v>
      </c>
      <c r="D701" s="78">
        <f>'TARIFA SIN IVA MODIFICABLE '!D701</f>
        <v>0</v>
      </c>
      <c r="E701" s="78">
        <f t="shared" si="60"/>
        <v>0</v>
      </c>
      <c r="F701" s="78">
        <f t="shared" si="60"/>
        <v>0</v>
      </c>
      <c r="G701" s="78">
        <f t="shared" si="60"/>
        <v>0</v>
      </c>
      <c r="H701" s="78">
        <f>'TARIFA SIN IVA MODIFICABLE '!E701</f>
        <v>0</v>
      </c>
      <c r="I701" s="78">
        <f t="shared" si="61"/>
        <v>0</v>
      </c>
      <c r="J701" s="78">
        <f t="shared" si="61"/>
        <v>0</v>
      </c>
      <c r="K701" s="78">
        <f t="shared" si="61"/>
        <v>0</v>
      </c>
      <c r="L701" s="78">
        <f t="shared" si="57"/>
        <v>0</v>
      </c>
      <c r="M701" s="78">
        <f t="shared" si="57"/>
        <v>0</v>
      </c>
      <c r="N701" s="78">
        <f t="shared" si="57"/>
        <v>0</v>
      </c>
      <c r="O701" s="78">
        <f t="shared" si="57"/>
        <v>0</v>
      </c>
      <c r="P701" s="78">
        <f t="shared" si="58"/>
        <v>0</v>
      </c>
      <c r="Q701" s="78">
        <f t="shared" si="58"/>
        <v>0</v>
      </c>
      <c r="R701" s="78">
        <f t="shared" si="58"/>
        <v>0</v>
      </c>
      <c r="S701" s="78">
        <f t="shared" si="58"/>
        <v>0</v>
      </c>
    </row>
    <row r="702" spans="1:19" x14ac:dyDescent="0.25">
      <c r="A702" s="88" t="str">
        <f>IFERROR(CONCATENATE('TARIFA SIN IVA MODIFICABLE '!A702," ",'TARIFA SIN IVA MODIFICABLE '!B702),"")</f>
        <v xml:space="preserve"> </v>
      </c>
      <c r="B702" s="78">
        <f>'TARIFA SIN IVA MODIFICABLE '!C702</f>
        <v>0</v>
      </c>
      <c r="C702" s="78">
        <f t="shared" si="59"/>
        <v>0</v>
      </c>
      <c r="D702" s="78">
        <f>'TARIFA SIN IVA MODIFICABLE '!D702</f>
        <v>0</v>
      </c>
      <c r="E702" s="78">
        <f t="shared" si="60"/>
        <v>0</v>
      </c>
      <c r="F702" s="78">
        <f t="shared" si="60"/>
        <v>0</v>
      </c>
      <c r="G702" s="78">
        <f t="shared" si="60"/>
        <v>0</v>
      </c>
      <c r="H702" s="78">
        <f>'TARIFA SIN IVA MODIFICABLE '!E702</f>
        <v>0</v>
      </c>
      <c r="I702" s="78">
        <f t="shared" si="61"/>
        <v>0</v>
      </c>
      <c r="J702" s="78">
        <f t="shared" si="61"/>
        <v>0</v>
      </c>
      <c r="K702" s="78">
        <f t="shared" si="61"/>
        <v>0</v>
      </c>
      <c r="L702" s="78">
        <f t="shared" si="57"/>
        <v>0</v>
      </c>
      <c r="M702" s="78">
        <f t="shared" si="57"/>
        <v>0</v>
      </c>
      <c r="N702" s="78">
        <f t="shared" si="57"/>
        <v>0</v>
      </c>
      <c r="O702" s="78">
        <f t="shared" si="57"/>
        <v>0</v>
      </c>
      <c r="P702" s="78">
        <f t="shared" si="58"/>
        <v>0</v>
      </c>
      <c r="Q702" s="78">
        <f t="shared" si="58"/>
        <v>0</v>
      </c>
      <c r="R702" s="78">
        <f t="shared" si="58"/>
        <v>0</v>
      </c>
      <c r="S702" s="78">
        <f t="shared" si="58"/>
        <v>0</v>
      </c>
    </row>
    <row r="703" spans="1:19" x14ac:dyDescent="0.25">
      <c r="A703" s="88" t="str">
        <f>IFERROR(CONCATENATE('TARIFA SIN IVA MODIFICABLE '!A703," ",'TARIFA SIN IVA MODIFICABLE '!B703),"")</f>
        <v xml:space="preserve"> </v>
      </c>
      <c r="B703" s="78">
        <f>'TARIFA SIN IVA MODIFICABLE '!C703</f>
        <v>0</v>
      </c>
      <c r="C703" s="78">
        <f t="shared" si="59"/>
        <v>0</v>
      </c>
      <c r="D703" s="78">
        <f>'TARIFA SIN IVA MODIFICABLE '!D703</f>
        <v>0</v>
      </c>
      <c r="E703" s="78">
        <f t="shared" si="60"/>
        <v>0</v>
      </c>
      <c r="F703" s="78">
        <f t="shared" si="60"/>
        <v>0</v>
      </c>
      <c r="G703" s="78">
        <f t="shared" si="60"/>
        <v>0</v>
      </c>
      <c r="H703" s="78">
        <f>'TARIFA SIN IVA MODIFICABLE '!E703</f>
        <v>0</v>
      </c>
      <c r="I703" s="78">
        <f t="shared" si="61"/>
        <v>0</v>
      </c>
      <c r="J703" s="78">
        <f t="shared" si="61"/>
        <v>0</v>
      </c>
      <c r="K703" s="78">
        <f t="shared" si="61"/>
        <v>0</v>
      </c>
      <c r="L703" s="78">
        <f t="shared" si="57"/>
        <v>0</v>
      </c>
      <c r="M703" s="78">
        <f t="shared" si="57"/>
        <v>0</v>
      </c>
      <c r="N703" s="78">
        <f t="shared" si="57"/>
        <v>0</v>
      </c>
      <c r="O703" s="78">
        <f t="shared" si="57"/>
        <v>0</v>
      </c>
      <c r="P703" s="78">
        <f t="shared" si="58"/>
        <v>0</v>
      </c>
      <c r="Q703" s="78">
        <f t="shared" si="58"/>
        <v>0</v>
      </c>
      <c r="R703" s="78">
        <f t="shared" si="58"/>
        <v>0</v>
      </c>
      <c r="S703" s="78">
        <f t="shared" si="58"/>
        <v>0</v>
      </c>
    </row>
    <row r="704" spans="1:19" x14ac:dyDescent="0.25">
      <c r="A704" s="88" t="str">
        <f>IFERROR(CONCATENATE('TARIFA SIN IVA MODIFICABLE '!A704," ",'TARIFA SIN IVA MODIFICABLE '!B704),"")</f>
        <v xml:space="preserve"> </v>
      </c>
      <c r="B704" s="78">
        <f>'TARIFA SIN IVA MODIFICABLE '!C704</f>
        <v>0</v>
      </c>
      <c r="C704" s="78">
        <f t="shared" si="59"/>
        <v>0</v>
      </c>
      <c r="D704" s="78">
        <f>'TARIFA SIN IVA MODIFICABLE '!D704</f>
        <v>0</v>
      </c>
      <c r="E704" s="78">
        <f t="shared" si="60"/>
        <v>0</v>
      </c>
      <c r="F704" s="78">
        <f t="shared" si="60"/>
        <v>0</v>
      </c>
      <c r="G704" s="78">
        <f t="shared" si="60"/>
        <v>0</v>
      </c>
      <c r="H704" s="78">
        <f>'TARIFA SIN IVA MODIFICABLE '!E704</f>
        <v>0</v>
      </c>
      <c r="I704" s="78">
        <f t="shared" si="61"/>
        <v>0</v>
      </c>
      <c r="J704" s="78">
        <f t="shared" si="61"/>
        <v>0</v>
      </c>
      <c r="K704" s="78">
        <f t="shared" si="61"/>
        <v>0</v>
      </c>
      <c r="L704" s="78">
        <f t="shared" si="57"/>
        <v>0</v>
      </c>
      <c r="M704" s="78">
        <f t="shared" si="57"/>
        <v>0</v>
      </c>
      <c r="N704" s="78">
        <f t="shared" si="57"/>
        <v>0</v>
      </c>
      <c r="O704" s="78">
        <f t="shared" ref="O704:R767" si="62">$H704</f>
        <v>0</v>
      </c>
      <c r="P704" s="78">
        <f t="shared" si="58"/>
        <v>0</v>
      </c>
      <c r="Q704" s="78">
        <f t="shared" si="58"/>
        <v>0</v>
      </c>
      <c r="R704" s="78">
        <f t="shared" si="58"/>
        <v>0</v>
      </c>
      <c r="S704" s="78">
        <f t="shared" si="58"/>
        <v>0</v>
      </c>
    </row>
    <row r="705" spans="1:19" x14ac:dyDescent="0.25">
      <c r="A705" s="88" t="str">
        <f>IFERROR(CONCATENATE('TARIFA SIN IVA MODIFICABLE '!A705," ",'TARIFA SIN IVA MODIFICABLE '!B705),"")</f>
        <v xml:space="preserve"> </v>
      </c>
      <c r="B705" s="78">
        <f>'TARIFA SIN IVA MODIFICABLE '!C705</f>
        <v>0</v>
      </c>
      <c r="C705" s="78">
        <f t="shared" si="59"/>
        <v>0</v>
      </c>
      <c r="D705" s="78">
        <f>'TARIFA SIN IVA MODIFICABLE '!D705</f>
        <v>0</v>
      </c>
      <c r="E705" s="78">
        <f t="shared" si="60"/>
        <v>0</v>
      </c>
      <c r="F705" s="78">
        <f t="shared" si="60"/>
        <v>0</v>
      </c>
      <c r="G705" s="78">
        <f t="shared" si="60"/>
        <v>0</v>
      </c>
      <c r="H705" s="78">
        <f>'TARIFA SIN IVA MODIFICABLE '!E705</f>
        <v>0</v>
      </c>
      <c r="I705" s="78">
        <f t="shared" si="61"/>
        <v>0</v>
      </c>
      <c r="J705" s="78">
        <f t="shared" si="61"/>
        <v>0</v>
      </c>
      <c r="K705" s="78">
        <f t="shared" si="61"/>
        <v>0</v>
      </c>
      <c r="L705" s="78">
        <f t="shared" si="61"/>
        <v>0</v>
      </c>
      <c r="M705" s="78">
        <f t="shared" si="61"/>
        <v>0</v>
      </c>
      <c r="N705" s="78">
        <f t="shared" si="61"/>
        <v>0</v>
      </c>
      <c r="O705" s="78">
        <f t="shared" si="62"/>
        <v>0</v>
      </c>
      <c r="P705" s="78">
        <f t="shared" si="58"/>
        <v>0</v>
      </c>
      <c r="Q705" s="78">
        <f t="shared" si="58"/>
        <v>0</v>
      </c>
      <c r="R705" s="78">
        <f t="shared" si="58"/>
        <v>0</v>
      </c>
      <c r="S705" s="78">
        <f t="shared" ref="S705:S768" si="63">$H705</f>
        <v>0</v>
      </c>
    </row>
    <row r="706" spans="1:19" x14ac:dyDescent="0.25">
      <c r="A706" s="88" t="str">
        <f>IFERROR(CONCATENATE('TARIFA SIN IVA MODIFICABLE '!A706," ",'TARIFA SIN IVA MODIFICABLE '!B706),"")</f>
        <v xml:space="preserve"> </v>
      </c>
      <c r="B706" s="78">
        <f>'TARIFA SIN IVA MODIFICABLE '!C706</f>
        <v>0</v>
      </c>
      <c r="C706" s="78">
        <f t="shared" si="59"/>
        <v>0</v>
      </c>
      <c r="D706" s="78">
        <f>'TARIFA SIN IVA MODIFICABLE '!D706</f>
        <v>0</v>
      </c>
      <c r="E706" s="78">
        <f t="shared" si="60"/>
        <v>0</v>
      </c>
      <c r="F706" s="78">
        <f t="shared" si="60"/>
        <v>0</v>
      </c>
      <c r="G706" s="78">
        <f t="shared" si="60"/>
        <v>0</v>
      </c>
      <c r="H706" s="78">
        <f>'TARIFA SIN IVA MODIFICABLE '!E706</f>
        <v>0</v>
      </c>
      <c r="I706" s="78">
        <f t="shared" si="61"/>
        <v>0</v>
      </c>
      <c r="J706" s="78">
        <f t="shared" si="61"/>
        <v>0</v>
      </c>
      <c r="K706" s="78">
        <f t="shared" si="61"/>
        <v>0</v>
      </c>
      <c r="L706" s="78">
        <f t="shared" si="61"/>
        <v>0</v>
      </c>
      <c r="M706" s="78">
        <f t="shared" si="61"/>
        <v>0</v>
      </c>
      <c r="N706" s="78">
        <f t="shared" si="61"/>
        <v>0</v>
      </c>
      <c r="O706" s="78">
        <f t="shared" si="62"/>
        <v>0</v>
      </c>
      <c r="P706" s="78">
        <f t="shared" si="62"/>
        <v>0</v>
      </c>
      <c r="Q706" s="78">
        <f t="shared" si="62"/>
        <v>0</v>
      </c>
      <c r="R706" s="78">
        <f t="shared" si="62"/>
        <v>0</v>
      </c>
      <c r="S706" s="78">
        <f t="shared" si="63"/>
        <v>0</v>
      </c>
    </row>
    <row r="707" spans="1:19" x14ac:dyDescent="0.25">
      <c r="A707" s="88" t="str">
        <f>IFERROR(CONCATENATE('TARIFA SIN IVA MODIFICABLE '!A707," ",'TARIFA SIN IVA MODIFICABLE '!B707),"")</f>
        <v xml:space="preserve"> </v>
      </c>
      <c r="B707" s="78">
        <f>'TARIFA SIN IVA MODIFICABLE '!C707</f>
        <v>0</v>
      </c>
      <c r="C707" s="78">
        <f t="shared" ref="C707:C770" si="64">B707</f>
        <v>0</v>
      </c>
      <c r="D707" s="78">
        <f>'TARIFA SIN IVA MODIFICABLE '!D707</f>
        <v>0</v>
      </c>
      <c r="E707" s="78">
        <f t="shared" ref="E707:G770" si="65">$D707</f>
        <v>0</v>
      </c>
      <c r="F707" s="78">
        <f t="shared" si="65"/>
        <v>0</v>
      </c>
      <c r="G707" s="78">
        <f t="shared" si="65"/>
        <v>0</v>
      </c>
      <c r="H707" s="78">
        <f>'TARIFA SIN IVA MODIFICABLE '!E707</f>
        <v>0</v>
      </c>
      <c r="I707" s="78">
        <f t="shared" ref="I707:K770" si="66">$H707</f>
        <v>0</v>
      </c>
      <c r="J707" s="78">
        <f t="shared" si="66"/>
        <v>0</v>
      </c>
      <c r="K707" s="78">
        <f t="shared" si="66"/>
        <v>0</v>
      </c>
      <c r="L707" s="78">
        <f t="shared" ref="L707:S770" si="67">$H707</f>
        <v>0</v>
      </c>
      <c r="M707" s="78">
        <f t="shared" si="67"/>
        <v>0</v>
      </c>
      <c r="N707" s="78">
        <f t="shared" si="67"/>
        <v>0</v>
      </c>
      <c r="O707" s="78">
        <f t="shared" si="62"/>
        <v>0</v>
      </c>
      <c r="P707" s="78">
        <f t="shared" si="62"/>
        <v>0</v>
      </c>
      <c r="Q707" s="78">
        <f t="shared" si="62"/>
        <v>0</v>
      </c>
      <c r="R707" s="78">
        <f t="shared" si="62"/>
        <v>0</v>
      </c>
      <c r="S707" s="78">
        <f t="shared" si="63"/>
        <v>0</v>
      </c>
    </row>
    <row r="708" spans="1:19" x14ac:dyDescent="0.25">
      <c r="A708" s="88" t="str">
        <f>IFERROR(CONCATENATE('TARIFA SIN IVA MODIFICABLE '!A708," ",'TARIFA SIN IVA MODIFICABLE '!B708),"")</f>
        <v xml:space="preserve"> </v>
      </c>
      <c r="B708" s="78">
        <f>'TARIFA SIN IVA MODIFICABLE '!C708</f>
        <v>0</v>
      </c>
      <c r="C708" s="78">
        <f t="shared" si="64"/>
        <v>0</v>
      </c>
      <c r="D708" s="78">
        <f>'TARIFA SIN IVA MODIFICABLE '!D708</f>
        <v>0</v>
      </c>
      <c r="E708" s="78">
        <f t="shared" si="65"/>
        <v>0</v>
      </c>
      <c r="F708" s="78">
        <f t="shared" si="65"/>
        <v>0</v>
      </c>
      <c r="G708" s="78">
        <f t="shared" si="65"/>
        <v>0</v>
      </c>
      <c r="H708" s="78">
        <f>'TARIFA SIN IVA MODIFICABLE '!E708</f>
        <v>0</v>
      </c>
      <c r="I708" s="78">
        <f t="shared" si="66"/>
        <v>0</v>
      </c>
      <c r="J708" s="78">
        <f t="shared" si="66"/>
        <v>0</v>
      </c>
      <c r="K708" s="78">
        <f t="shared" si="66"/>
        <v>0</v>
      </c>
      <c r="L708" s="78">
        <f t="shared" si="67"/>
        <v>0</v>
      </c>
      <c r="M708" s="78">
        <f t="shared" si="67"/>
        <v>0</v>
      </c>
      <c r="N708" s="78">
        <f t="shared" si="67"/>
        <v>0</v>
      </c>
      <c r="O708" s="78">
        <f t="shared" si="62"/>
        <v>0</v>
      </c>
      <c r="P708" s="78">
        <f t="shared" si="62"/>
        <v>0</v>
      </c>
      <c r="Q708" s="78">
        <f t="shared" si="62"/>
        <v>0</v>
      </c>
      <c r="R708" s="78">
        <f t="shared" si="62"/>
        <v>0</v>
      </c>
      <c r="S708" s="78">
        <f t="shared" si="63"/>
        <v>0</v>
      </c>
    </row>
    <row r="709" spans="1:19" x14ac:dyDescent="0.25">
      <c r="A709" s="88" t="str">
        <f>IFERROR(CONCATENATE('TARIFA SIN IVA MODIFICABLE '!A709," ",'TARIFA SIN IVA MODIFICABLE '!B709),"")</f>
        <v xml:space="preserve"> </v>
      </c>
      <c r="B709" s="78">
        <f>'TARIFA SIN IVA MODIFICABLE '!C709</f>
        <v>0</v>
      </c>
      <c r="C709" s="78">
        <f t="shared" si="64"/>
        <v>0</v>
      </c>
      <c r="D709" s="78">
        <f>'TARIFA SIN IVA MODIFICABLE '!D709</f>
        <v>0</v>
      </c>
      <c r="E709" s="78">
        <f t="shared" si="65"/>
        <v>0</v>
      </c>
      <c r="F709" s="78">
        <f t="shared" si="65"/>
        <v>0</v>
      </c>
      <c r="G709" s="78">
        <f t="shared" si="65"/>
        <v>0</v>
      </c>
      <c r="H709" s="78">
        <f>'TARIFA SIN IVA MODIFICABLE '!E709</f>
        <v>0</v>
      </c>
      <c r="I709" s="78">
        <f t="shared" si="66"/>
        <v>0</v>
      </c>
      <c r="J709" s="78">
        <f t="shared" si="66"/>
        <v>0</v>
      </c>
      <c r="K709" s="78">
        <f t="shared" si="66"/>
        <v>0</v>
      </c>
      <c r="L709" s="78">
        <f t="shared" si="67"/>
        <v>0</v>
      </c>
      <c r="M709" s="78">
        <f t="shared" si="67"/>
        <v>0</v>
      </c>
      <c r="N709" s="78">
        <f t="shared" si="67"/>
        <v>0</v>
      </c>
      <c r="O709" s="78">
        <f t="shared" si="62"/>
        <v>0</v>
      </c>
      <c r="P709" s="78">
        <f t="shared" si="62"/>
        <v>0</v>
      </c>
      <c r="Q709" s="78">
        <f t="shared" si="62"/>
        <v>0</v>
      </c>
      <c r="R709" s="78">
        <f t="shared" si="62"/>
        <v>0</v>
      </c>
      <c r="S709" s="78">
        <f t="shared" si="63"/>
        <v>0</v>
      </c>
    </row>
    <row r="710" spans="1:19" x14ac:dyDescent="0.25">
      <c r="A710" s="88" t="str">
        <f>IFERROR(CONCATENATE('TARIFA SIN IVA MODIFICABLE '!A710," ",'TARIFA SIN IVA MODIFICABLE '!B710),"")</f>
        <v xml:space="preserve"> </v>
      </c>
      <c r="B710" s="78">
        <f>'TARIFA SIN IVA MODIFICABLE '!C710</f>
        <v>0</v>
      </c>
      <c r="C710" s="78">
        <f t="shared" si="64"/>
        <v>0</v>
      </c>
      <c r="D710" s="78">
        <f>'TARIFA SIN IVA MODIFICABLE '!D710</f>
        <v>0</v>
      </c>
      <c r="E710" s="78">
        <f t="shared" si="65"/>
        <v>0</v>
      </c>
      <c r="F710" s="78">
        <f t="shared" si="65"/>
        <v>0</v>
      </c>
      <c r="G710" s="78">
        <f t="shared" si="65"/>
        <v>0</v>
      </c>
      <c r="H710" s="78">
        <f>'TARIFA SIN IVA MODIFICABLE '!E710</f>
        <v>0</v>
      </c>
      <c r="I710" s="78">
        <f t="shared" si="66"/>
        <v>0</v>
      </c>
      <c r="J710" s="78">
        <f t="shared" si="66"/>
        <v>0</v>
      </c>
      <c r="K710" s="78">
        <f t="shared" si="66"/>
        <v>0</v>
      </c>
      <c r="L710" s="78">
        <f t="shared" si="67"/>
        <v>0</v>
      </c>
      <c r="M710" s="78">
        <f t="shared" si="67"/>
        <v>0</v>
      </c>
      <c r="N710" s="78">
        <f t="shared" si="67"/>
        <v>0</v>
      </c>
      <c r="O710" s="78">
        <f t="shared" si="62"/>
        <v>0</v>
      </c>
      <c r="P710" s="78">
        <f t="shared" si="62"/>
        <v>0</v>
      </c>
      <c r="Q710" s="78">
        <f t="shared" si="62"/>
        <v>0</v>
      </c>
      <c r="R710" s="78">
        <f t="shared" si="62"/>
        <v>0</v>
      </c>
      <c r="S710" s="78">
        <f t="shared" si="63"/>
        <v>0</v>
      </c>
    </row>
    <row r="711" spans="1:19" x14ac:dyDescent="0.25">
      <c r="A711" s="88" t="str">
        <f>IFERROR(CONCATENATE('TARIFA SIN IVA MODIFICABLE '!A711," ",'TARIFA SIN IVA MODIFICABLE '!B711),"")</f>
        <v xml:space="preserve"> </v>
      </c>
      <c r="B711" s="78">
        <f>'TARIFA SIN IVA MODIFICABLE '!C711</f>
        <v>0</v>
      </c>
      <c r="C711" s="78">
        <f t="shared" si="64"/>
        <v>0</v>
      </c>
      <c r="D711" s="78">
        <f>'TARIFA SIN IVA MODIFICABLE '!D711</f>
        <v>0</v>
      </c>
      <c r="E711" s="78">
        <f t="shared" si="65"/>
        <v>0</v>
      </c>
      <c r="F711" s="78">
        <f t="shared" si="65"/>
        <v>0</v>
      </c>
      <c r="G711" s="78">
        <f t="shared" si="65"/>
        <v>0</v>
      </c>
      <c r="H711" s="78">
        <f>'TARIFA SIN IVA MODIFICABLE '!E711</f>
        <v>0</v>
      </c>
      <c r="I711" s="78">
        <f t="shared" si="66"/>
        <v>0</v>
      </c>
      <c r="J711" s="78">
        <f t="shared" si="66"/>
        <v>0</v>
      </c>
      <c r="K711" s="78">
        <f t="shared" si="66"/>
        <v>0</v>
      </c>
      <c r="L711" s="78">
        <f t="shared" si="67"/>
        <v>0</v>
      </c>
      <c r="M711" s="78">
        <f t="shared" si="67"/>
        <v>0</v>
      </c>
      <c r="N711" s="78">
        <f t="shared" si="67"/>
        <v>0</v>
      </c>
      <c r="O711" s="78">
        <f t="shared" si="62"/>
        <v>0</v>
      </c>
      <c r="P711" s="78">
        <f t="shared" si="62"/>
        <v>0</v>
      </c>
      <c r="Q711" s="78">
        <f t="shared" si="62"/>
        <v>0</v>
      </c>
      <c r="R711" s="78">
        <f t="shared" si="62"/>
        <v>0</v>
      </c>
      <c r="S711" s="78">
        <f t="shared" si="63"/>
        <v>0</v>
      </c>
    </row>
    <row r="712" spans="1:19" x14ac:dyDescent="0.25">
      <c r="A712" s="88" t="str">
        <f>IFERROR(CONCATENATE('TARIFA SIN IVA MODIFICABLE '!A712," ",'TARIFA SIN IVA MODIFICABLE '!B712),"")</f>
        <v xml:space="preserve"> </v>
      </c>
      <c r="B712" s="78">
        <f>'TARIFA SIN IVA MODIFICABLE '!C712</f>
        <v>0</v>
      </c>
      <c r="C712" s="78">
        <f t="shared" si="64"/>
        <v>0</v>
      </c>
      <c r="D712" s="78">
        <f>'TARIFA SIN IVA MODIFICABLE '!D712</f>
        <v>0</v>
      </c>
      <c r="E712" s="78">
        <f t="shared" si="65"/>
        <v>0</v>
      </c>
      <c r="F712" s="78">
        <f t="shared" si="65"/>
        <v>0</v>
      </c>
      <c r="G712" s="78">
        <f t="shared" si="65"/>
        <v>0</v>
      </c>
      <c r="H712" s="78">
        <f>'TARIFA SIN IVA MODIFICABLE '!E712</f>
        <v>0</v>
      </c>
      <c r="I712" s="78">
        <f t="shared" si="66"/>
        <v>0</v>
      </c>
      <c r="J712" s="78">
        <f t="shared" si="66"/>
        <v>0</v>
      </c>
      <c r="K712" s="78">
        <f t="shared" si="66"/>
        <v>0</v>
      </c>
      <c r="L712" s="78">
        <f t="shared" si="67"/>
        <v>0</v>
      </c>
      <c r="M712" s="78">
        <f t="shared" si="67"/>
        <v>0</v>
      </c>
      <c r="N712" s="78">
        <f t="shared" si="67"/>
        <v>0</v>
      </c>
      <c r="O712" s="78">
        <f t="shared" si="62"/>
        <v>0</v>
      </c>
      <c r="P712" s="78">
        <f t="shared" si="62"/>
        <v>0</v>
      </c>
      <c r="Q712" s="78">
        <f t="shared" si="62"/>
        <v>0</v>
      </c>
      <c r="R712" s="78">
        <f t="shared" si="62"/>
        <v>0</v>
      </c>
      <c r="S712" s="78">
        <f t="shared" si="63"/>
        <v>0</v>
      </c>
    </row>
    <row r="713" spans="1:19" x14ac:dyDescent="0.25">
      <c r="A713" s="88" t="str">
        <f>IFERROR(CONCATENATE('TARIFA SIN IVA MODIFICABLE '!A713," ",'TARIFA SIN IVA MODIFICABLE '!B713),"")</f>
        <v xml:space="preserve"> </v>
      </c>
      <c r="B713" s="78">
        <f>'TARIFA SIN IVA MODIFICABLE '!C713</f>
        <v>0</v>
      </c>
      <c r="C713" s="78">
        <f t="shared" si="64"/>
        <v>0</v>
      </c>
      <c r="D713" s="78">
        <f>'TARIFA SIN IVA MODIFICABLE '!D713</f>
        <v>0</v>
      </c>
      <c r="E713" s="78">
        <f t="shared" si="65"/>
        <v>0</v>
      </c>
      <c r="F713" s="78">
        <f t="shared" si="65"/>
        <v>0</v>
      </c>
      <c r="G713" s="78">
        <f t="shared" si="65"/>
        <v>0</v>
      </c>
      <c r="H713" s="78">
        <f>'TARIFA SIN IVA MODIFICABLE '!E713</f>
        <v>0</v>
      </c>
      <c r="I713" s="78">
        <f t="shared" si="66"/>
        <v>0</v>
      </c>
      <c r="J713" s="78">
        <f t="shared" si="66"/>
        <v>0</v>
      </c>
      <c r="K713" s="78">
        <f t="shared" si="66"/>
        <v>0</v>
      </c>
      <c r="L713" s="78">
        <f t="shared" si="67"/>
        <v>0</v>
      </c>
      <c r="M713" s="78">
        <f t="shared" si="67"/>
        <v>0</v>
      </c>
      <c r="N713" s="78">
        <f t="shared" si="67"/>
        <v>0</v>
      </c>
      <c r="O713" s="78">
        <f t="shared" si="62"/>
        <v>0</v>
      </c>
      <c r="P713" s="78">
        <f t="shared" si="62"/>
        <v>0</v>
      </c>
      <c r="Q713" s="78">
        <f t="shared" si="62"/>
        <v>0</v>
      </c>
      <c r="R713" s="78">
        <f t="shared" si="62"/>
        <v>0</v>
      </c>
      <c r="S713" s="78">
        <f t="shared" si="63"/>
        <v>0</v>
      </c>
    </row>
    <row r="714" spans="1:19" x14ac:dyDescent="0.25">
      <c r="A714" s="88" t="str">
        <f>IFERROR(CONCATENATE('TARIFA SIN IVA MODIFICABLE '!A714," ",'TARIFA SIN IVA MODIFICABLE '!B714),"")</f>
        <v xml:space="preserve"> </v>
      </c>
      <c r="B714" s="78">
        <f>'TARIFA SIN IVA MODIFICABLE '!C714</f>
        <v>0</v>
      </c>
      <c r="C714" s="78">
        <f t="shared" si="64"/>
        <v>0</v>
      </c>
      <c r="D714" s="78">
        <f>'TARIFA SIN IVA MODIFICABLE '!D714</f>
        <v>0</v>
      </c>
      <c r="E714" s="78">
        <f t="shared" si="65"/>
        <v>0</v>
      </c>
      <c r="F714" s="78">
        <f t="shared" si="65"/>
        <v>0</v>
      </c>
      <c r="G714" s="78">
        <f t="shared" si="65"/>
        <v>0</v>
      </c>
      <c r="H714" s="78">
        <f>'TARIFA SIN IVA MODIFICABLE '!E714</f>
        <v>0</v>
      </c>
      <c r="I714" s="78">
        <f t="shared" si="66"/>
        <v>0</v>
      </c>
      <c r="J714" s="78">
        <f t="shared" si="66"/>
        <v>0</v>
      </c>
      <c r="K714" s="78">
        <f t="shared" si="66"/>
        <v>0</v>
      </c>
      <c r="L714" s="78">
        <f t="shared" si="67"/>
        <v>0</v>
      </c>
      <c r="M714" s="78">
        <f t="shared" si="67"/>
        <v>0</v>
      </c>
      <c r="N714" s="78">
        <f t="shared" si="67"/>
        <v>0</v>
      </c>
      <c r="O714" s="78">
        <f t="shared" si="62"/>
        <v>0</v>
      </c>
      <c r="P714" s="78">
        <f t="shared" si="62"/>
        <v>0</v>
      </c>
      <c r="Q714" s="78">
        <f t="shared" si="62"/>
        <v>0</v>
      </c>
      <c r="R714" s="78">
        <f t="shared" si="62"/>
        <v>0</v>
      </c>
      <c r="S714" s="78">
        <f t="shared" si="63"/>
        <v>0</v>
      </c>
    </row>
    <row r="715" spans="1:19" x14ac:dyDescent="0.25">
      <c r="A715" s="88" t="str">
        <f>IFERROR(CONCATENATE('TARIFA SIN IVA MODIFICABLE '!A715," ",'TARIFA SIN IVA MODIFICABLE '!B715),"")</f>
        <v xml:space="preserve"> </v>
      </c>
      <c r="B715" s="78">
        <f>'TARIFA SIN IVA MODIFICABLE '!C715</f>
        <v>0</v>
      </c>
      <c r="C715" s="78">
        <f t="shared" si="64"/>
        <v>0</v>
      </c>
      <c r="D715" s="78">
        <f>'TARIFA SIN IVA MODIFICABLE '!D715</f>
        <v>0</v>
      </c>
      <c r="E715" s="78">
        <f t="shared" si="65"/>
        <v>0</v>
      </c>
      <c r="F715" s="78">
        <f t="shared" si="65"/>
        <v>0</v>
      </c>
      <c r="G715" s="78">
        <f t="shared" si="65"/>
        <v>0</v>
      </c>
      <c r="H715" s="78">
        <f>'TARIFA SIN IVA MODIFICABLE '!E715</f>
        <v>0</v>
      </c>
      <c r="I715" s="78">
        <f t="shared" si="66"/>
        <v>0</v>
      </c>
      <c r="J715" s="78">
        <f t="shared" si="66"/>
        <v>0</v>
      </c>
      <c r="K715" s="78">
        <f t="shared" si="66"/>
        <v>0</v>
      </c>
      <c r="L715" s="78">
        <f t="shared" si="67"/>
        <v>0</v>
      </c>
      <c r="M715" s="78">
        <f t="shared" si="67"/>
        <v>0</v>
      </c>
      <c r="N715" s="78">
        <f t="shared" si="67"/>
        <v>0</v>
      </c>
      <c r="O715" s="78">
        <f t="shared" si="62"/>
        <v>0</v>
      </c>
      <c r="P715" s="78">
        <f t="shared" si="62"/>
        <v>0</v>
      </c>
      <c r="Q715" s="78">
        <f t="shared" si="62"/>
        <v>0</v>
      </c>
      <c r="R715" s="78">
        <f t="shared" si="62"/>
        <v>0</v>
      </c>
      <c r="S715" s="78">
        <f t="shared" si="63"/>
        <v>0</v>
      </c>
    </row>
    <row r="716" spans="1:19" x14ac:dyDescent="0.25">
      <c r="A716" s="88" t="str">
        <f>IFERROR(CONCATENATE('TARIFA SIN IVA MODIFICABLE '!A716," ",'TARIFA SIN IVA MODIFICABLE '!B716),"")</f>
        <v xml:space="preserve"> </v>
      </c>
      <c r="B716" s="78">
        <f>'TARIFA SIN IVA MODIFICABLE '!C716</f>
        <v>0</v>
      </c>
      <c r="C716" s="78">
        <f t="shared" si="64"/>
        <v>0</v>
      </c>
      <c r="D716" s="78">
        <f>'TARIFA SIN IVA MODIFICABLE '!D716</f>
        <v>0</v>
      </c>
      <c r="E716" s="78">
        <f t="shared" si="65"/>
        <v>0</v>
      </c>
      <c r="F716" s="78">
        <f t="shared" si="65"/>
        <v>0</v>
      </c>
      <c r="G716" s="78">
        <f t="shared" si="65"/>
        <v>0</v>
      </c>
      <c r="H716" s="78">
        <f>'TARIFA SIN IVA MODIFICABLE '!E716</f>
        <v>0</v>
      </c>
      <c r="I716" s="78">
        <f t="shared" si="66"/>
        <v>0</v>
      </c>
      <c r="J716" s="78">
        <f t="shared" si="66"/>
        <v>0</v>
      </c>
      <c r="K716" s="78">
        <f t="shared" si="66"/>
        <v>0</v>
      </c>
      <c r="L716" s="78">
        <f t="shared" si="67"/>
        <v>0</v>
      </c>
      <c r="M716" s="78">
        <f t="shared" si="67"/>
        <v>0</v>
      </c>
      <c r="N716" s="78">
        <f t="shared" si="67"/>
        <v>0</v>
      </c>
      <c r="O716" s="78">
        <f t="shared" si="62"/>
        <v>0</v>
      </c>
      <c r="P716" s="78">
        <f t="shared" si="62"/>
        <v>0</v>
      </c>
      <c r="Q716" s="78">
        <f t="shared" si="62"/>
        <v>0</v>
      </c>
      <c r="R716" s="78">
        <f t="shared" si="62"/>
        <v>0</v>
      </c>
      <c r="S716" s="78">
        <f t="shared" si="63"/>
        <v>0</v>
      </c>
    </row>
    <row r="717" spans="1:19" x14ac:dyDescent="0.25">
      <c r="A717" s="88" t="str">
        <f>IFERROR(CONCATENATE('TARIFA SIN IVA MODIFICABLE '!A717," ",'TARIFA SIN IVA MODIFICABLE '!B717),"")</f>
        <v xml:space="preserve"> </v>
      </c>
      <c r="B717" s="78">
        <f>'TARIFA SIN IVA MODIFICABLE '!C717</f>
        <v>0</v>
      </c>
      <c r="C717" s="78">
        <f t="shared" si="64"/>
        <v>0</v>
      </c>
      <c r="D717" s="78">
        <f>'TARIFA SIN IVA MODIFICABLE '!D717</f>
        <v>0</v>
      </c>
      <c r="E717" s="78">
        <f t="shared" si="65"/>
        <v>0</v>
      </c>
      <c r="F717" s="78">
        <f t="shared" si="65"/>
        <v>0</v>
      </c>
      <c r="G717" s="78">
        <f t="shared" si="65"/>
        <v>0</v>
      </c>
      <c r="H717" s="78">
        <f>'TARIFA SIN IVA MODIFICABLE '!E717</f>
        <v>0</v>
      </c>
      <c r="I717" s="78">
        <f t="shared" si="66"/>
        <v>0</v>
      </c>
      <c r="J717" s="78">
        <f t="shared" si="66"/>
        <v>0</v>
      </c>
      <c r="K717" s="78">
        <f t="shared" si="66"/>
        <v>0</v>
      </c>
      <c r="L717" s="78">
        <f t="shared" si="67"/>
        <v>0</v>
      </c>
      <c r="M717" s="78">
        <f t="shared" si="67"/>
        <v>0</v>
      </c>
      <c r="N717" s="78">
        <f t="shared" si="67"/>
        <v>0</v>
      </c>
      <c r="O717" s="78">
        <f t="shared" si="62"/>
        <v>0</v>
      </c>
      <c r="P717" s="78">
        <f t="shared" si="62"/>
        <v>0</v>
      </c>
      <c r="Q717" s="78">
        <f t="shared" si="62"/>
        <v>0</v>
      </c>
      <c r="R717" s="78">
        <f t="shared" si="62"/>
        <v>0</v>
      </c>
      <c r="S717" s="78">
        <f t="shared" si="63"/>
        <v>0</v>
      </c>
    </row>
    <row r="718" spans="1:19" x14ac:dyDescent="0.25">
      <c r="A718" s="88" t="str">
        <f>IFERROR(CONCATENATE('TARIFA SIN IVA MODIFICABLE '!A718," ",'TARIFA SIN IVA MODIFICABLE '!B718),"")</f>
        <v xml:space="preserve"> </v>
      </c>
      <c r="B718" s="78">
        <f>'TARIFA SIN IVA MODIFICABLE '!C718</f>
        <v>0</v>
      </c>
      <c r="C718" s="78">
        <f t="shared" si="64"/>
        <v>0</v>
      </c>
      <c r="D718" s="78">
        <f>'TARIFA SIN IVA MODIFICABLE '!D718</f>
        <v>0</v>
      </c>
      <c r="E718" s="78">
        <f t="shared" si="65"/>
        <v>0</v>
      </c>
      <c r="F718" s="78">
        <f t="shared" si="65"/>
        <v>0</v>
      </c>
      <c r="G718" s="78">
        <f t="shared" si="65"/>
        <v>0</v>
      </c>
      <c r="H718" s="78">
        <f>'TARIFA SIN IVA MODIFICABLE '!E718</f>
        <v>0</v>
      </c>
      <c r="I718" s="78">
        <f t="shared" si="66"/>
        <v>0</v>
      </c>
      <c r="J718" s="78">
        <f t="shared" si="66"/>
        <v>0</v>
      </c>
      <c r="K718" s="78">
        <f t="shared" si="66"/>
        <v>0</v>
      </c>
      <c r="L718" s="78">
        <f t="shared" si="67"/>
        <v>0</v>
      </c>
      <c r="M718" s="78">
        <f t="shared" si="67"/>
        <v>0</v>
      </c>
      <c r="N718" s="78">
        <f t="shared" si="67"/>
        <v>0</v>
      </c>
      <c r="O718" s="78">
        <f t="shared" si="62"/>
        <v>0</v>
      </c>
      <c r="P718" s="78">
        <f t="shared" si="62"/>
        <v>0</v>
      </c>
      <c r="Q718" s="78">
        <f t="shared" si="62"/>
        <v>0</v>
      </c>
      <c r="R718" s="78">
        <f t="shared" si="62"/>
        <v>0</v>
      </c>
      <c r="S718" s="78">
        <f t="shared" si="63"/>
        <v>0</v>
      </c>
    </row>
    <row r="719" spans="1:19" x14ac:dyDescent="0.25">
      <c r="A719" s="88" t="str">
        <f>IFERROR(CONCATENATE('TARIFA SIN IVA MODIFICABLE '!A719," ",'TARIFA SIN IVA MODIFICABLE '!B719),"")</f>
        <v xml:space="preserve"> </v>
      </c>
      <c r="B719" s="78">
        <f>'TARIFA SIN IVA MODIFICABLE '!C719</f>
        <v>0</v>
      </c>
      <c r="C719" s="78">
        <f t="shared" si="64"/>
        <v>0</v>
      </c>
      <c r="D719" s="78">
        <f>'TARIFA SIN IVA MODIFICABLE '!D719</f>
        <v>0</v>
      </c>
      <c r="E719" s="78">
        <f t="shared" si="65"/>
        <v>0</v>
      </c>
      <c r="F719" s="78">
        <f t="shared" si="65"/>
        <v>0</v>
      </c>
      <c r="G719" s="78">
        <f t="shared" si="65"/>
        <v>0</v>
      </c>
      <c r="H719" s="78">
        <f>'TARIFA SIN IVA MODIFICABLE '!E719</f>
        <v>0</v>
      </c>
      <c r="I719" s="78">
        <f t="shared" si="66"/>
        <v>0</v>
      </c>
      <c r="J719" s="78">
        <f t="shared" si="66"/>
        <v>0</v>
      </c>
      <c r="K719" s="78">
        <f t="shared" si="66"/>
        <v>0</v>
      </c>
      <c r="L719" s="78">
        <f t="shared" si="67"/>
        <v>0</v>
      </c>
      <c r="M719" s="78">
        <f t="shared" si="67"/>
        <v>0</v>
      </c>
      <c r="N719" s="78">
        <f t="shared" si="67"/>
        <v>0</v>
      </c>
      <c r="O719" s="78">
        <f t="shared" si="62"/>
        <v>0</v>
      </c>
      <c r="P719" s="78">
        <f t="shared" si="62"/>
        <v>0</v>
      </c>
      <c r="Q719" s="78">
        <f t="shared" si="62"/>
        <v>0</v>
      </c>
      <c r="R719" s="78">
        <f t="shared" si="62"/>
        <v>0</v>
      </c>
      <c r="S719" s="78">
        <f t="shared" si="63"/>
        <v>0</v>
      </c>
    </row>
    <row r="720" spans="1:19" x14ac:dyDescent="0.25">
      <c r="A720" s="88" t="str">
        <f>IFERROR(CONCATENATE('TARIFA SIN IVA MODIFICABLE '!A720," ",'TARIFA SIN IVA MODIFICABLE '!B720),"")</f>
        <v xml:space="preserve"> </v>
      </c>
      <c r="B720" s="78">
        <f>'TARIFA SIN IVA MODIFICABLE '!C720</f>
        <v>0</v>
      </c>
      <c r="C720" s="78">
        <f t="shared" si="64"/>
        <v>0</v>
      </c>
      <c r="D720" s="78">
        <f>'TARIFA SIN IVA MODIFICABLE '!D720</f>
        <v>0</v>
      </c>
      <c r="E720" s="78">
        <f t="shared" si="65"/>
        <v>0</v>
      </c>
      <c r="F720" s="78">
        <f t="shared" si="65"/>
        <v>0</v>
      </c>
      <c r="G720" s="78">
        <f t="shared" si="65"/>
        <v>0</v>
      </c>
      <c r="H720" s="78">
        <f>'TARIFA SIN IVA MODIFICABLE '!E720</f>
        <v>0</v>
      </c>
      <c r="I720" s="78">
        <f t="shared" si="66"/>
        <v>0</v>
      </c>
      <c r="J720" s="78">
        <f t="shared" si="66"/>
        <v>0</v>
      </c>
      <c r="K720" s="78">
        <f t="shared" si="66"/>
        <v>0</v>
      </c>
      <c r="L720" s="78">
        <f t="shared" si="67"/>
        <v>0</v>
      </c>
      <c r="M720" s="78">
        <f t="shared" si="67"/>
        <v>0</v>
      </c>
      <c r="N720" s="78">
        <f t="shared" si="67"/>
        <v>0</v>
      </c>
      <c r="O720" s="78">
        <f t="shared" si="62"/>
        <v>0</v>
      </c>
      <c r="P720" s="78">
        <f t="shared" si="62"/>
        <v>0</v>
      </c>
      <c r="Q720" s="78">
        <f t="shared" si="62"/>
        <v>0</v>
      </c>
      <c r="R720" s="78">
        <f t="shared" si="62"/>
        <v>0</v>
      </c>
      <c r="S720" s="78">
        <f t="shared" si="63"/>
        <v>0</v>
      </c>
    </row>
    <row r="721" spans="1:19" x14ac:dyDescent="0.25">
      <c r="A721" s="88" t="str">
        <f>IFERROR(CONCATENATE('TARIFA SIN IVA MODIFICABLE '!A721," ",'TARIFA SIN IVA MODIFICABLE '!B721),"")</f>
        <v xml:space="preserve"> </v>
      </c>
      <c r="B721" s="78">
        <f>'TARIFA SIN IVA MODIFICABLE '!C721</f>
        <v>0</v>
      </c>
      <c r="C721" s="78">
        <f t="shared" si="64"/>
        <v>0</v>
      </c>
      <c r="D721" s="78">
        <f>'TARIFA SIN IVA MODIFICABLE '!D721</f>
        <v>0</v>
      </c>
      <c r="E721" s="78">
        <f t="shared" si="65"/>
        <v>0</v>
      </c>
      <c r="F721" s="78">
        <f t="shared" si="65"/>
        <v>0</v>
      </c>
      <c r="G721" s="78">
        <f t="shared" si="65"/>
        <v>0</v>
      </c>
      <c r="H721" s="78">
        <f>'TARIFA SIN IVA MODIFICABLE '!E721</f>
        <v>0</v>
      </c>
      <c r="I721" s="78">
        <f t="shared" si="66"/>
        <v>0</v>
      </c>
      <c r="J721" s="78">
        <f t="shared" si="66"/>
        <v>0</v>
      </c>
      <c r="K721" s="78">
        <f t="shared" si="66"/>
        <v>0</v>
      </c>
      <c r="L721" s="78">
        <f t="shared" si="67"/>
        <v>0</v>
      </c>
      <c r="M721" s="78">
        <f t="shared" si="67"/>
        <v>0</v>
      </c>
      <c r="N721" s="78">
        <f t="shared" si="67"/>
        <v>0</v>
      </c>
      <c r="O721" s="78">
        <f t="shared" si="62"/>
        <v>0</v>
      </c>
      <c r="P721" s="78">
        <f t="shared" si="62"/>
        <v>0</v>
      </c>
      <c r="Q721" s="78">
        <f t="shared" si="62"/>
        <v>0</v>
      </c>
      <c r="R721" s="78">
        <f t="shared" si="62"/>
        <v>0</v>
      </c>
      <c r="S721" s="78">
        <f t="shared" si="63"/>
        <v>0</v>
      </c>
    </row>
    <row r="722" spans="1:19" x14ac:dyDescent="0.25">
      <c r="A722" s="88" t="str">
        <f>IFERROR(CONCATENATE('TARIFA SIN IVA MODIFICABLE '!A722," ",'TARIFA SIN IVA MODIFICABLE '!B722),"")</f>
        <v xml:space="preserve"> </v>
      </c>
      <c r="B722" s="78">
        <f>'TARIFA SIN IVA MODIFICABLE '!C722</f>
        <v>0</v>
      </c>
      <c r="C722" s="78">
        <f t="shared" si="64"/>
        <v>0</v>
      </c>
      <c r="D722" s="78">
        <f>'TARIFA SIN IVA MODIFICABLE '!D722</f>
        <v>0</v>
      </c>
      <c r="E722" s="78">
        <f t="shared" si="65"/>
        <v>0</v>
      </c>
      <c r="F722" s="78">
        <f t="shared" si="65"/>
        <v>0</v>
      </c>
      <c r="G722" s="78">
        <f t="shared" si="65"/>
        <v>0</v>
      </c>
      <c r="H722" s="78">
        <f>'TARIFA SIN IVA MODIFICABLE '!E722</f>
        <v>0</v>
      </c>
      <c r="I722" s="78">
        <f t="shared" si="66"/>
        <v>0</v>
      </c>
      <c r="J722" s="78">
        <f t="shared" si="66"/>
        <v>0</v>
      </c>
      <c r="K722" s="78">
        <f t="shared" si="66"/>
        <v>0</v>
      </c>
      <c r="L722" s="78">
        <f t="shared" si="67"/>
        <v>0</v>
      </c>
      <c r="M722" s="78">
        <f t="shared" si="67"/>
        <v>0</v>
      </c>
      <c r="N722" s="78">
        <f t="shared" si="67"/>
        <v>0</v>
      </c>
      <c r="O722" s="78">
        <f t="shared" si="62"/>
        <v>0</v>
      </c>
      <c r="P722" s="78">
        <f t="shared" si="62"/>
        <v>0</v>
      </c>
      <c r="Q722" s="78">
        <f t="shared" si="62"/>
        <v>0</v>
      </c>
      <c r="R722" s="78">
        <f t="shared" si="62"/>
        <v>0</v>
      </c>
      <c r="S722" s="78">
        <f t="shared" si="63"/>
        <v>0</v>
      </c>
    </row>
    <row r="723" spans="1:19" x14ac:dyDescent="0.25">
      <c r="A723" s="88" t="str">
        <f>IFERROR(CONCATENATE('TARIFA SIN IVA MODIFICABLE '!A723," ",'TARIFA SIN IVA MODIFICABLE '!B723),"")</f>
        <v xml:space="preserve"> </v>
      </c>
      <c r="B723" s="78">
        <f>'TARIFA SIN IVA MODIFICABLE '!C723</f>
        <v>0</v>
      </c>
      <c r="C723" s="78">
        <f t="shared" si="64"/>
        <v>0</v>
      </c>
      <c r="D723" s="78">
        <f>'TARIFA SIN IVA MODIFICABLE '!D723</f>
        <v>0</v>
      </c>
      <c r="E723" s="78">
        <f t="shared" si="65"/>
        <v>0</v>
      </c>
      <c r="F723" s="78">
        <f t="shared" si="65"/>
        <v>0</v>
      </c>
      <c r="G723" s="78">
        <f t="shared" si="65"/>
        <v>0</v>
      </c>
      <c r="H723" s="78">
        <f>'TARIFA SIN IVA MODIFICABLE '!E723</f>
        <v>0</v>
      </c>
      <c r="I723" s="78">
        <f t="shared" si="66"/>
        <v>0</v>
      </c>
      <c r="J723" s="78">
        <f t="shared" si="66"/>
        <v>0</v>
      </c>
      <c r="K723" s="78">
        <f t="shared" si="66"/>
        <v>0</v>
      </c>
      <c r="L723" s="78">
        <f t="shared" si="67"/>
        <v>0</v>
      </c>
      <c r="M723" s="78">
        <f t="shared" si="67"/>
        <v>0</v>
      </c>
      <c r="N723" s="78">
        <f t="shared" si="67"/>
        <v>0</v>
      </c>
      <c r="O723" s="78">
        <f t="shared" si="62"/>
        <v>0</v>
      </c>
      <c r="P723" s="78">
        <f t="shared" si="62"/>
        <v>0</v>
      </c>
      <c r="Q723" s="78">
        <f t="shared" si="62"/>
        <v>0</v>
      </c>
      <c r="R723" s="78">
        <f t="shared" si="62"/>
        <v>0</v>
      </c>
      <c r="S723" s="78">
        <f t="shared" si="63"/>
        <v>0</v>
      </c>
    </row>
    <row r="724" spans="1:19" x14ac:dyDescent="0.25">
      <c r="A724" s="88" t="str">
        <f>IFERROR(CONCATENATE('TARIFA SIN IVA MODIFICABLE '!A724," ",'TARIFA SIN IVA MODIFICABLE '!B724),"")</f>
        <v xml:space="preserve"> </v>
      </c>
      <c r="B724" s="78">
        <f>'TARIFA SIN IVA MODIFICABLE '!C724</f>
        <v>0</v>
      </c>
      <c r="C724" s="78">
        <f t="shared" si="64"/>
        <v>0</v>
      </c>
      <c r="D724" s="78">
        <f>'TARIFA SIN IVA MODIFICABLE '!D724</f>
        <v>0</v>
      </c>
      <c r="E724" s="78">
        <f t="shared" si="65"/>
        <v>0</v>
      </c>
      <c r="F724" s="78">
        <f t="shared" si="65"/>
        <v>0</v>
      </c>
      <c r="G724" s="78">
        <f t="shared" si="65"/>
        <v>0</v>
      </c>
      <c r="H724" s="78">
        <f>'TARIFA SIN IVA MODIFICABLE '!E724</f>
        <v>0</v>
      </c>
      <c r="I724" s="78">
        <f t="shared" si="66"/>
        <v>0</v>
      </c>
      <c r="J724" s="78">
        <f t="shared" si="66"/>
        <v>0</v>
      </c>
      <c r="K724" s="78">
        <f t="shared" si="66"/>
        <v>0</v>
      </c>
      <c r="L724" s="78">
        <f t="shared" si="67"/>
        <v>0</v>
      </c>
      <c r="M724" s="78">
        <f t="shared" si="67"/>
        <v>0</v>
      </c>
      <c r="N724" s="78">
        <f t="shared" si="67"/>
        <v>0</v>
      </c>
      <c r="O724" s="78">
        <f t="shared" si="62"/>
        <v>0</v>
      </c>
      <c r="P724" s="78">
        <f t="shared" si="62"/>
        <v>0</v>
      </c>
      <c r="Q724" s="78">
        <f t="shared" si="62"/>
        <v>0</v>
      </c>
      <c r="R724" s="78">
        <f t="shared" si="62"/>
        <v>0</v>
      </c>
      <c r="S724" s="78">
        <f t="shared" si="63"/>
        <v>0</v>
      </c>
    </row>
    <row r="725" spans="1:19" x14ac:dyDescent="0.25">
      <c r="A725" s="88" t="str">
        <f>IFERROR(CONCATENATE('TARIFA SIN IVA MODIFICABLE '!A725," ",'TARIFA SIN IVA MODIFICABLE '!B725),"")</f>
        <v xml:space="preserve"> </v>
      </c>
      <c r="B725" s="78">
        <f>'TARIFA SIN IVA MODIFICABLE '!C725</f>
        <v>0</v>
      </c>
      <c r="C725" s="78">
        <f t="shared" si="64"/>
        <v>0</v>
      </c>
      <c r="D725" s="78">
        <f>'TARIFA SIN IVA MODIFICABLE '!D725</f>
        <v>0</v>
      </c>
      <c r="E725" s="78">
        <f t="shared" si="65"/>
        <v>0</v>
      </c>
      <c r="F725" s="78">
        <f t="shared" si="65"/>
        <v>0</v>
      </c>
      <c r="G725" s="78">
        <f t="shared" si="65"/>
        <v>0</v>
      </c>
      <c r="H725" s="78">
        <f>'TARIFA SIN IVA MODIFICABLE '!E725</f>
        <v>0</v>
      </c>
      <c r="I725" s="78">
        <f t="shared" si="66"/>
        <v>0</v>
      </c>
      <c r="J725" s="78">
        <f t="shared" si="66"/>
        <v>0</v>
      </c>
      <c r="K725" s="78">
        <f t="shared" si="66"/>
        <v>0</v>
      </c>
      <c r="L725" s="78">
        <f t="shared" si="67"/>
        <v>0</v>
      </c>
      <c r="M725" s="78">
        <f t="shared" si="67"/>
        <v>0</v>
      </c>
      <c r="N725" s="78">
        <f t="shared" si="67"/>
        <v>0</v>
      </c>
      <c r="O725" s="78">
        <f t="shared" si="62"/>
        <v>0</v>
      </c>
      <c r="P725" s="78">
        <f t="shared" si="62"/>
        <v>0</v>
      </c>
      <c r="Q725" s="78">
        <f t="shared" si="62"/>
        <v>0</v>
      </c>
      <c r="R725" s="78">
        <f t="shared" si="62"/>
        <v>0</v>
      </c>
      <c r="S725" s="78">
        <f t="shared" si="63"/>
        <v>0</v>
      </c>
    </row>
    <row r="726" spans="1:19" x14ac:dyDescent="0.25">
      <c r="A726" s="88" t="str">
        <f>IFERROR(CONCATENATE('TARIFA SIN IVA MODIFICABLE '!A726," ",'TARIFA SIN IVA MODIFICABLE '!B726),"")</f>
        <v xml:space="preserve"> </v>
      </c>
      <c r="B726" s="78">
        <f>'TARIFA SIN IVA MODIFICABLE '!C726</f>
        <v>0</v>
      </c>
      <c r="C726" s="78">
        <f t="shared" si="64"/>
        <v>0</v>
      </c>
      <c r="D726" s="78">
        <f>'TARIFA SIN IVA MODIFICABLE '!D726</f>
        <v>0</v>
      </c>
      <c r="E726" s="78">
        <f t="shared" si="65"/>
        <v>0</v>
      </c>
      <c r="F726" s="78">
        <f t="shared" si="65"/>
        <v>0</v>
      </c>
      <c r="G726" s="78">
        <f t="shared" si="65"/>
        <v>0</v>
      </c>
      <c r="H726" s="78">
        <f>'TARIFA SIN IVA MODIFICABLE '!E726</f>
        <v>0</v>
      </c>
      <c r="I726" s="78">
        <f t="shared" si="66"/>
        <v>0</v>
      </c>
      <c r="J726" s="78">
        <f t="shared" si="66"/>
        <v>0</v>
      </c>
      <c r="K726" s="78">
        <f t="shared" si="66"/>
        <v>0</v>
      </c>
      <c r="L726" s="78">
        <f t="shared" si="67"/>
        <v>0</v>
      </c>
      <c r="M726" s="78">
        <f t="shared" si="67"/>
        <v>0</v>
      </c>
      <c r="N726" s="78">
        <f t="shared" si="67"/>
        <v>0</v>
      </c>
      <c r="O726" s="78">
        <f t="shared" si="62"/>
        <v>0</v>
      </c>
      <c r="P726" s="78">
        <f t="shared" si="62"/>
        <v>0</v>
      </c>
      <c r="Q726" s="78">
        <f t="shared" si="62"/>
        <v>0</v>
      </c>
      <c r="R726" s="78">
        <f t="shared" si="62"/>
        <v>0</v>
      </c>
      <c r="S726" s="78">
        <f t="shared" si="63"/>
        <v>0</v>
      </c>
    </row>
    <row r="727" spans="1:19" x14ac:dyDescent="0.25">
      <c r="A727" s="88" t="str">
        <f>IFERROR(CONCATENATE('TARIFA SIN IVA MODIFICABLE '!A727," ",'TARIFA SIN IVA MODIFICABLE '!B727),"")</f>
        <v xml:space="preserve"> </v>
      </c>
      <c r="B727" s="78">
        <f>'TARIFA SIN IVA MODIFICABLE '!C727</f>
        <v>0</v>
      </c>
      <c r="C727" s="78">
        <f t="shared" si="64"/>
        <v>0</v>
      </c>
      <c r="D727" s="78">
        <f>'TARIFA SIN IVA MODIFICABLE '!D727</f>
        <v>0</v>
      </c>
      <c r="E727" s="78">
        <f t="shared" si="65"/>
        <v>0</v>
      </c>
      <c r="F727" s="78">
        <f t="shared" si="65"/>
        <v>0</v>
      </c>
      <c r="G727" s="78">
        <f t="shared" si="65"/>
        <v>0</v>
      </c>
      <c r="H727" s="78">
        <f>'TARIFA SIN IVA MODIFICABLE '!E727</f>
        <v>0</v>
      </c>
      <c r="I727" s="78">
        <f t="shared" si="66"/>
        <v>0</v>
      </c>
      <c r="J727" s="78">
        <f t="shared" si="66"/>
        <v>0</v>
      </c>
      <c r="K727" s="78">
        <f t="shared" si="66"/>
        <v>0</v>
      </c>
      <c r="L727" s="78">
        <f t="shared" si="67"/>
        <v>0</v>
      </c>
      <c r="M727" s="78">
        <f t="shared" si="67"/>
        <v>0</v>
      </c>
      <c r="N727" s="78">
        <f t="shared" si="67"/>
        <v>0</v>
      </c>
      <c r="O727" s="78">
        <f t="shared" si="62"/>
        <v>0</v>
      </c>
      <c r="P727" s="78">
        <f t="shared" si="62"/>
        <v>0</v>
      </c>
      <c r="Q727" s="78">
        <f t="shared" si="62"/>
        <v>0</v>
      </c>
      <c r="R727" s="78">
        <f t="shared" si="62"/>
        <v>0</v>
      </c>
      <c r="S727" s="78">
        <f t="shared" si="63"/>
        <v>0</v>
      </c>
    </row>
    <row r="728" spans="1:19" x14ac:dyDescent="0.25">
      <c r="A728" s="88" t="str">
        <f>IFERROR(CONCATENATE('TARIFA SIN IVA MODIFICABLE '!A728," ",'TARIFA SIN IVA MODIFICABLE '!B728),"")</f>
        <v xml:space="preserve"> </v>
      </c>
      <c r="B728" s="78">
        <f>'TARIFA SIN IVA MODIFICABLE '!C728</f>
        <v>0</v>
      </c>
      <c r="C728" s="78">
        <f t="shared" si="64"/>
        <v>0</v>
      </c>
      <c r="D728" s="78">
        <f>'TARIFA SIN IVA MODIFICABLE '!D728</f>
        <v>0</v>
      </c>
      <c r="E728" s="78">
        <f t="shared" si="65"/>
        <v>0</v>
      </c>
      <c r="F728" s="78">
        <f t="shared" si="65"/>
        <v>0</v>
      </c>
      <c r="G728" s="78">
        <f t="shared" si="65"/>
        <v>0</v>
      </c>
      <c r="H728" s="78">
        <f>'TARIFA SIN IVA MODIFICABLE '!E728</f>
        <v>0</v>
      </c>
      <c r="I728" s="78">
        <f t="shared" si="66"/>
        <v>0</v>
      </c>
      <c r="J728" s="78">
        <f t="shared" si="66"/>
        <v>0</v>
      </c>
      <c r="K728" s="78">
        <f t="shared" si="66"/>
        <v>0</v>
      </c>
      <c r="L728" s="78">
        <f t="shared" si="67"/>
        <v>0</v>
      </c>
      <c r="M728" s="78">
        <f t="shared" si="67"/>
        <v>0</v>
      </c>
      <c r="N728" s="78">
        <f t="shared" si="67"/>
        <v>0</v>
      </c>
      <c r="O728" s="78">
        <f t="shared" si="62"/>
        <v>0</v>
      </c>
      <c r="P728" s="78">
        <f t="shared" si="62"/>
        <v>0</v>
      </c>
      <c r="Q728" s="78">
        <f t="shared" si="62"/>
        <v>0</v>
      </c>
      <c r="R728" s="78">
        <f t="shared" si="62"/>
        <v>0</v>
      </c>
      <c r="S728" s="78">
        <f t="shared" si="63"/>
        <v>0</v>
      </c>
    </row>
    <row r="729" spans="1:19" x14ac:dyDescent="0.25">
      <c r="A729" s="88" t="str">
        <f>IFERROR(CONCATENATE('TARIFA SIN IVA MODIFICABLE '!A729," ",'TARIFA SIN IVA MODIFICABLE '!B729),"")</f>
        <v xml:space="preserve"> </v>
      </c>
      <c r="B729" s="78">
        <f>'TARIFA SIN IVA MODIFICABLE '!C729</f>
        <v>0</v>
      </c>
      <c r="C729" s="78">
        <f t="shared" si="64"/>
        <v>0</v>
      </c>
      <c r="D729" s="78">
        <f>'TARIFA SIN IVA MODIFICABLE '!D729</f>
        <v>0</v>
      </c>
      <c r="E729" s="78">
        <f t="shared" si="65"/>
        <v>0</v>
      </c>
      <c r="F729" s="78">
        <f t="shared" si="65"/>
        <v>0</v>
      </c>
      <c r="G729" s="78">
        <f t="shared" si="65"/>
        <v>0</v>
      </c>
      <c r="H729" s="78">
        <f>'TARIFA SIN IVA MODIFICABLE '!E729</f>
        <v>0</v>
      </c>
      <c r="I729" s="78">
        <f t="shared" si="66"/>
        <v>0</v>
      </c>
      <c r="J729" s="78">
        <f t="shared" si="66"/>
        <v>0</v>
      </c>
      <c r="K729" s="78">
        <f t="shared" si="66"/>
        <v>0</v>
      </c>
      <c r="L729" s="78">
        <f t="shared" si="67"/>
        <v>0</v>
      </c>
      <c r="M729" s="78">
        <f t="shared" si="67"/>
        <v>0</v>
      </c>
      <c r="N729" s="78">
        <f t="shared" si="67"/>
        <v>0</v>
      </c>
      <c r="O729" s="78">
        <f t="shared" si="62"/>
        <v>0</v>
      </c>
      <c r="P729" s="78">
        <f t="shared" si="62"/>
        <v>0</v>
      </c>
      <c r="Q729" s="78">
        <f t="shared" si="62"/>
        <v>0</v>
      </c>
      <c r="R729" s="78">
        <f t="shared" si="62"/>
        <v>0</v>
      </c>
      <c r="S729" s="78">
        <f t="shared" si="63"/>
        <v>0</v>
      </c>
    </row>
    <row r="730" spans="1:19" x14ac:dyDescent="0.25">
      <c r="A730" s="88" t="str">
        <f>IFERROR(CONCATENATE('TARIFA SIN IVA MODIFICABLE '!A730," ",'TARIFA SIN IVA MODIFICABLE '!B730),"")</f>
        <v xml:space="preserve"> </v>
      </c>
      <c r="B730" s="78">
        <f>'TARIFA SIN IVA MODIFICABLE '!C730</f>
        <v>0</v>
      </c>
      <c r="C730" s="78">
        <f t="shared" si="64"/>
        <v>0</v>
      </c>
      <c r="D730" s="78">
        <f>'TARIFA SIN IVA MODIFICABLE '!D730</f>
        <v>0</v>
      </c>
      <c r="E730" s="78">
        <f t="shared" si="65"/>
        <v>0</v>
      </c>
      <c r="F730" s="78">
        <f t="shared" si="65"/>
        <v>0</v>
      </c>
      <c r="G730" s="78">
        <f t="shared" si="65"/>
        <v>0</v>
      </c>
      <c r="H730" s="78">
        <f>'TARIFA SIN IVA MODIFICABLE '!E730</f>
        <v>0</v>
      </c>
      <c r="I730" s="78">
        <f t="shared" si="66"/>
        <v>0</v>
      </c>
      <c r="J730" s="78">
        <f t="shared" si="66"/>
        <v>0</v>
      </c>
      <c r="K730" s="78">
        <f t="shared" si="66"/>
        <v>0</v>
      </c>
      <c r="L730" s="78">
        <f t="shared" si="67"/>
        <v>0</v>
      </c>
      <c r="M730" s="78">
        <f t="shared" si="67"/>
        <v>0</v>
      </c>
      <c r="N730" s="78">
        <f t="shared" si="67"/>
        <v>0</v>
      </c>
      <c r="O730" s="78">
        <f t="shared" si="62"/>
        <v>0</v>
      </c>
      <c r="P730" s="78">
        <f t="shared" si="62"/>
        <v>0</v>
      </c>
      <c r="Q730" s="78">
        <f t="shared" si="62"/>
        <v>0</v>
      </c>
      <c r="R730" s="78">
        <f t="shared" si="62"/>
        <v>0</v>
      </c>
      <c r="S730" s="78">
        <f t="shared" si="63"/>
        <v>0</v>
      </c>
    </row>
    <row r="731" spans="1:19" x14ac:dyDescent="0.25">
      <c r="A731" s="88" t="str">
        <f>IFERROR(CONCATENATE('TARIFA SIN IVA MODIFICABLE '!A731," ",'TARIFA SIN IVA MODIFICABLE '!B731),"")</f>
        <v xml:space="preserve"> </v>
      </c>
      <c r="B731" s="78">
        <f>'TARIFA SIN IVA MODIFICABLE '!C731</f>
        <v>0</v>
      </c>
      <c r="C731" s="78">
        <f t="shared" si="64"/>
        <v>0</v>
      </c>
      <c r="D731" s="78">
        <f>'TARIFA SIN IVA MODIFICABLE '!D731</f>
        <v>0</v>
      </c>
      <c r="E731" s="78">
        <f t="shared" si="65"/>
        <v>0</v>
      </c>
      <c r="F731" s="78">
        <f t="shared" si="65"/>
        <v>0</v>
      </c>
      <c r="G731" s="78">
        <f t="shared" si="65"/>
        <v>0</v>
      </c>
      <c r="H731" s="78">
        <f>'TARIFA SIN IVA MODIFICABLE '!E731</f>
        <v>0</v>
      </c>
      <c r="I731" s="78">
        <f t="shared" si="66"/>
        <v>0</v>
      </c>
      <c r="J731" s="78">
        <f t="shared" si="66"/>
        <v>0</v>
      </c>
      <c r="K731" s="78">
        <f t="shared" si="66"/>
        <v>0</v>
      </c>
      <c r="L731" s="78">
        <f t="shared" si="67"/>
        <v>0</v>
      </c>
      <c r="M731" s="78">
        <f t="shared" si="67"/>
        <v>0</v>
      </c>
      <c r="N731" s="78">
        <f t="shared" si="67"/>
        <v>0</v>
      </c>
      <c r="O731" s="78">
        <f t="shared" si="62"/>
        <v>0</v>
      </c>
      <c r="P731" s="78">
        <f t="shared" si="62"/>
        <v>0</v>
      </c>
      <c r="Q731" s="78">
        <f t="shared" si="62"/>
        <v>0</v>
      </c>
      <c r="R731" s="78">
        <f t="shared" si="62"/>
        <v>0</v>
      </c>
      <c r="S731" s="78">
        <f t="shared" si="63"/>
        <v>0</v>
      </c>
    </row>
    <row r="732" spans="1:19" x14ac:dyDescent="0.25">
      <c r="A732" s="88" t="str">
        <f>IFERROR(CONCATENATE('TARIFA SIN IVA MODIFICABLE '!A732," ",'TARIFA SIN IVA MODIFICABLE '!B732),"")</f>
        <v xml:space="preserve"> </v>
      </c>
      <c r="B732" s="78">
        <f>'TARIFA SIN IVA MODIFICABLE '!C732</f>
        <v>0</v>
      </c>
      <c r="C732" s="78">
        <f t="shared" si="64"/>
        <v>0</v>
      </c>
      <c r="D732" s="78">
        <f>'TARIFA SIN IVA MODIFICABLE '!D732</f>
        <v>0</v>
      </c>
      <c r="E732" s="78">
        <f t="shared" si="65"/>
        <v>0</v>
      </c>
      <c r="F732" s="78">
        <f t="shared" si="65"/>
        <v>0</v>
      </c>
      <c r="G732" s="78">
        <f t="shared" si="65"/>
        <v>0</v>
      </c>
      <c r="H732" s="78">
        <f>'TARIFA SIN IVA MODIFICABLE '!E732</f>
        <v>0</v>
      </c>
      <c r="I732" s="78">
        <f t="shared" si="66"/>
        <v>0</v>
      </c>
      <c r="J732" s="78">
        <f t="shared" si="66"/>
        <v>0</v>
      </c>
      <c r="K732" s="78">
        <f t="shared" si="66"/>
        <v>0</v>
      </c>
      <c r="L732" s="78">
        <f t="shared" si="67"/>
        <v>0</v>
      </c>
      <c r="M732" s="78">
        <f t="shared" si="67"/>
        <v>0</v>
      </c>
      <c r="N732" s="78">
        <f t="shared" si="67"/>
        <v>0</v>
      </c>
      <c r="O732" s="78">
        <f t="shared" si="62"/>
        <v>0</v>
      </c>
      <c r="P732" s="78">
        <f t="shared" si="62"/>
        <v>0</v>
      </c>
      <c r="Q732" s="78">
        <f t="shared" si="62"/>
        <v>0</v>
      </c>
      <c r="R732" s="78">
        <f t="shared" si="62"/>
        <v>0</v>
      </c>
      <c r="S732" s="78">
        <f t="shared" si="63"/>
        <v>0</v>
      </c>
    </row>
    <row r="733" spans="1:19" x14ac:dyDescent="0.25">
      <c r="A733" s="88" t="str">
        <f>IFERROR(CONCATENATE('TARIFA SIN IVA MODIFICABLE '!A733," ",'TARIFA SIN IVA MODIFICABLE '!B733),"")</f>
        <v xml:space="preserve"> </v>
      </c>
      <c r="B733" s="78">
        <f>'TARIFA SIN IVA MODIFICABLE '!C733</f>
        <v>0</v>
      </c>
      <c r="C733" s="78">
        <f t="shared" si="64"/>
        <v>0</v>
      </c>
      <c r="D733" s="78">
        <f>'TARIFA SIN IVA MODIFICABLE '!D733</f>
        <v>0</v>
      </c>
      <c r="E733" s="78">
        <f t="shared" si="65"/>
        <v>0</v>
      </c>
      <c r="F733" s="78">
        <f t="shared" si="65"/>
        <v>0</v>
      </c>
      <c r="G733" s="78">
        <f t="shared" si="65"/>
        <v>0</v>
      </c>
      <c r="H733" s="78">
        <f>'TARIFA SIN IVA MODIFICABLE '!E733</f>
        <v>0</v>
      </c>
      <c r="I733" s="78">
        <f t="shared" si="66"/>
        <v>0</v>
      </c>
      <c r="J733" s="78">
        <f t="shared" si="66"/>
        <v>0</v>
      </c>
      <c r="K733" s="78">
        <f t="shared" si="66"/>
        <v>0</v>
      </c>
      <c r="L733" s="78">
        <f t="shared" si="67"/>
        <v>0</v>
      </c>
      <c r="M733" s="78">
        <f t="shared" si="67"/>
        <v>0</v>
      </c>
      <c r="N733" s="78">
        <f t="shared" si="67"/>
        <v>0</v>
      </c>
      <c r="O733" s="78">
        <f t="shared" si="62"/>
        <v>0</v>
      </c>
      <c r="P733" s="78">
        <f t="shared" si="62"/>
        <v>0</v>
      </c>
      <c r="Q733" s="78">
        <f t="shared" si="62"/>
        <v>0</v>
      </c>
      <c r="R733" s="78">
        <f t="shared" si="62"/>
        <v>0</v>
      </c>
      <c r="S733" s="78">
        <f t="shared" si="63"/>
        <v>0</v>
      </c>
    </row>
    <row r="734" spans="1:19" x14ac:dyDescent="0.25">
      <c r="A734" s="88" t="str">
        <f>IFERROR(CONCATENATE('TARIFA SIN IVA MODIFICABLE '!A734," ",'TARIFA SIN IVA MODIFICABLE '!B734),"")</f>
        <v xml:space="preserve"> </v>
      </c>
      <c r="B734" s="78">
        <f>'TARIFA SIN IVA MODIFICABLE '!C734</f>
        <v>0</v>
      </c>
      <c r="C734" s="78">
        <f t="shared" si="64"/>
        <v>0</v>
      </c>
      <c r="D734" s="78">
        <f>'TARIFA SIN IVA MODIFICABLE '!D734</f>
        <v>0</v>
      </c>
      <c r="E734" s="78">
        <f t="shared" si="65"/>
        <v>0</v>
      </c>
      <c r="F734" s="78">
        <f t="shared" si="65"/>
        <v>0</v>
      </c>
      <c r="G734" s="78">
        <f t="shared" si="65"/>
        <v>0</v>
      </c>
      <c r="H734" s="78">
        <f>'TARIFA SIN IVA MODIFICABLE '!E734</f>
        <v>0</v>
      </c>
      <c r="I734" s="78">
        <f t="shared" si="66"/>
        <v>0</v>
      </c>
      <c r="J734" s="78">
        <f t="shared" si="66"/>
        <v>0</v>
      </c>
      <c r="K734" s="78">
        <f t="shared" si="66"/>
        <v>0</v>
      </c>
      <c r="L734" s="78">
        <f t="shared" si="67"/>
        <v>0</v>
      </c>
      <c r="M734" s="78">
        <f t="shared" si="67"/>
        <v>0</v>
      </c>
      <c r="N734" s="78">
        <f t="shared" si="67"/>
        <v>0</v>
      </c>
      <c r="O734" s="78">
        <f t="shared" si="62"/>
        <v>0</v>
      </c>
      <c r="P734" s="78">
        <f t="shared" si="62"/>
        <v>0</v>
      </c>
      <c r="Q734" s="78">
        <f t="shared" si="62"/>
        <v>0</v>
      </c>
      <c r="R734" s="78">
        <f t="shared" si="62"/>
        <v>0</v>
      </c>
      <c r="S734" s="78">
        <f t="shared" si="63"/>
        <v>0</v>
      </c>
    </row>
    <row r="735" spans="1:19" x14ac:dyDescent="0.25">
      <c r="A735" s="88" t="str">
        <f>IFERROR(CONCATENATE('TARIFA SIN IVA MODIFICABLE '!A735," ",'TARIFA SIN IVA MODIFICABLE '!B735),"")</f>
        <v xml:space="preserve"> </v>
      </c>
      <c r="B735" s="78">
        <f>'TARIFA SIN IVA MODIFICABLE '!C735</f>
        <v>0</v>
      </c>
      <c r="C735" s="78">
        <f t="shared" si="64"/>
        <v>0</v>
      </c>
      <c r="D735" s="78">
        <f>'TARIFA SIN IVA MODIFICABLE '!D735</f>
        <v>0</v>
      </c>
      <c r="E735" s="78">
        <f t="shared" si="65"/>
        <v>0</v>
      </c>
      <c r="F735" s="78">
        <f t="shared" si="65"/>
        <v>0</v>
      </c>
      <c r="G735" s="78">
        <f t="shared" si="65"/>
        <v>0</v>
      </c>
      <c r="H735" s="78">
        <f>'TARIFA SIN IVA MODIFICABLE '!E735</f>
        <v>0</v>
      </c>
      <c r="I735" s="78">
        <f t="shared" si="66"/>
        <v>0</v>
      </c>
      <c r="J735" s="78">
        <f t="shared" si="66"/>
        <v>0</v>
      </c>
      <c r="K735" s="78">
        <f t="shared" si="66"/>
        <v>0</v>
      </c>
      <c r="L735" s="78">
        <f t="shared" si="67"/>
        <v>0</v>
      </c>
      <c r="M735" s="78">
        <f t="shared" si="67"/>
        <v>0</v>
      </c>
      <c r="N735" s="78">
        <f t="shared" si="67"/>
        <v>0</v>
      </c>
      <c r="O735" s="78">
        <f t="shared" si="62"/>
        <v>0</v>
      </c>
      <c r="P735" s="78">
        <f t="shared" si="62"/>
        <v>0</v>
      </c>
      <c r="Q735" s="78">
        <f t="shared" si="62"/>
        <v>0</v>
      </c>
      <c r="R735" s="78">
        <f t="shared" si="62"/>
        <v>0</v>
      </c>
      <c r="S735" s="78">
        <f t="shared" si="63"/>
        <v>0</v>
      </c>
    </row>
    <row r="736" spans="1:19" x14ac:dyDescent="0.25">
      <c r="A736" s="88" t="str">
        <f>IFERROR(CONCATENATE('TARIFA SIN IVA MODIFICABLE '!A736," ",'TARIFA SIN IVA MODIFICABLE '!B736),"")</f>
        <v xml:space="preserve"> </v>
      </c>
      <c r="B736" s="78">
        <f>'TARIFA SIN IVA MODIFICABLE '!C736</f>
        <v>0</v>
      </c>
      <c r="C736" s="78">
        <f t="shared" si="64"/>
        <v>0</v>
      </c>
      <c r="D736" s="78">
        <f>'TARIFA SIN IVA MODIFICABLE '!D736</f>
        <v>0</v>
      </c>
      <c r="E736" s="78">
        <f t="shared" si="65"/>
        <v>0</v>
      </c>
      <c r="F736" s="78">
        <f t="shared" si="65"/>
        <v>0</v>
      </c>
      <c r="G736" s="78">
        <f t="shared" si="65"/>
        <v>0</v>
      </c>
      <c r="H736" s="78">
        <f>'TARIFA SIN IVA MODIFICABLE '!E736</f>
        <v>0</v>
      </c>
      <c r="I736" s="78">
        <f t="shared" si="66"/>
        <v>0</v>
      </c>
      <c r="J736" s="78">
        <f t="shared" si="66"/>
        <v>0</v>
      </c>
      <c r="K736" s="78">
        <f t="shared" si="66"/>
        <v>0</v>
      </c>
      <c r="L736" s="78">
        <f t="shared" si="67"/>
        <v>0</v>
      </c>
      <c r="M736" s="78">
        <f t="shared" si="67"/>
        <v>0</v>
      </c>
      <c r="N736" s="78">
        <f t="shared" si="67"/>
        <v>0</v>
      </c>
      <c r="O736" s="78">
        <f t="shared" si="62"/>
        <v>0</v>
      </c>
      <c r="P736" s="78">
        <f t="shared" si="62"/>
        <v>0</v>
      </c>
      <c r="Q736" s="78">
        <f t="shared" si="62"/>
        <v>0</v>
      </c>
      <c r="R736" s="78">
        <f t="shared" si="62"/>
        <v>0</v>
      </c>
      <c r="S736" s="78">
        <f t="shared" si="63"/>
        <v>0</v>
      </c>
    </row>
    <row r="737" spans="1:19" x14ac:dyDescent="0.25">
      <c r="A737" s="88" t="str">
        <f>IFERROR(CONCATENATE('TARIFA SIN IVA MODIFICABLE '!A737," ",'TARIFA SIN IVA MODIFICABLE '!B737),"")</f>
        <v xml:space="preserve"> </v>
      </c>
      <c r="B737" s="78">
        <f>'TARIFA SIN IVA MODIFICABLE '!C737</f>
        <v>0</v>
      </c>
      <c r="C737" s="78">
        <f t="shared" si="64"/>
        <v>0</v>
      </c>
      <c r="D737" s="78">
        <f>'TARIFA SIN IVA MODIFICABLE '!D737</f>
        <v>0</v>
      </c>
      <c r="E737" s="78">
        <f t="shared" si="65"/>
        <v>0</v>
      </c>
      <c r="F737" s="78">
        <f t="shared" si="65"/>
        <v>0</v>
      </c>
      <c r="G737" s="78">
        <f t="shared" si="65"/>
        <v>0</v>
      </c>
      <c r="H737" s="78">
        <f>'TARIFA SIN IVA MODIFICABLE '!E737</f>
        <v>0</v>
      </c>
      <c r="I737" s="78">
        <f t="shared" si="66"/>
        <v>0</v>
      </c>
      <c r="J737" s="78">
        <f t="shared" si="66"/>
        <v>0</v>
      </c>
      <c r="K737" s="78">
        <f t="shared" si="66"/>
        <v>0</v>
      </c>
      <c r="L737" s="78">
        <f t="shared" si="67"/>
        <v>0</v>
      </c>
      <c r="M737" s="78">
        <f t="shared" si="67"/>
        <v>0</v>
      </c>
      <c r="N737" s="78">
        <f t="shared" si="67"/>
        <v>0</v>
      </c>
      <c r="O737" s="78">
        <f t="shared" si="62"/>
        <v>0</v>
      </c>
      <c r="P737" s="78">
        <f t="shared" si="62"/>
        <v>0</v>
      </c>
      <c r="Q737" s="78">
        <f t="shared" si="62"/>
        <v>0</v>
      </c>
      <c r="R737" s="78">
        <f t="shared" si="62"/>
        <v>0</v>
      </c>
      <c r="S737" s="78">
        <f t="shared" si="63"/>
        <v>0</v>
      </c>
    </row>
    <row r="738" spans="1:19" x14ac:dyDescent="0.25">
      <c r="A738" s="88" t="str">
        <f>IFERROR(CONCATENATE('TARIFA SIN IVA MODIFICABLE '!A738," ",'TARIFA SIN IVA MODIFICABLE '!B738),"")</f>
        <v xml:space="preserve"> </v>
      </c>
      <c r="B738" s="78">
        <f>'TARIFA SIN IVA MODIFICABLE '!C738</f>
        <v>0</v>
      </c>
      <c r="C738" s="78">
        <f t="shared" si="64"/>
        <v>0</v>
      </c>
      <c r="D738" s="78">
        <f>'TARIFA SIN IVA MODIFICABLE '!D738</f>
        <v>0</v>
      </c>
      <c r="E738" s="78">
        <f t="shared" si="65"/>
        <v>0</v>
      </c>
      <c r="F738" s="78">
        <f t="shared" si="65"/>
        <v>0</v>
      </c>
      <c r="G738" s="78">
        <f t="shared" si="65"/>
        <v>0</v>
      </c>
      <c r="H738" s="78">
        <f>'TARIFA SIN IVA MODIFICABLE '!E738</f>
        <v>0</v>
      </c>
      <c r="I738" s="78">
        <f t="shared" si="66"/>
        <v>0</v>
      </c>
      <c r="J738" s="78">
        <f t="shared" si="66"/>
        <v>0</v>
      </c>
      <c r="K738" s="78">
        <f t="shared" si="66"/>
        <v>0</v>
      </c>
      <c r="L738" s="78">
        <f t="shared" si="67"/>
        <v>0</v>
      </c>
      <c r="M738" s="78">
        <f t="shared" si="67"/>
        <v>0</v>
      </c>
      <c r="N738" s="78">
        <f t="shared" si="67"/>
        <v>0</v>
      </c>
      <c r="O738" s="78">
        <f t="shared" si="62"/>
        <v>0</v>
      </c>
      <c r="P738" s="78">
        <f t="shared" si="62"/>
        <v>0</v>
      </c>
      <c r="Q738" s="78">
        <f t="shared" si="62"/>
        <v>0</v>
      </c>
      <c r="R738" s="78">
        <f t="shared" si="62"/>
        <v>0</v>
      </c>
      <c r="S738" s="78">
        <f t="shared" si="63"/>
        <v>0</v>
      </c>
    </row>
    <row r="739" spans="1:19" x14ac:dyDescent="0.25">
      <c r="A739" s="88" t="str">
        <f>IFERROR(CONCATENATE('TARIFA SIN IVA MODIFICABLE '!A739," ",'TARIFA SIN IVA MODIFICABLE '!B739),"")</f>
        <v xml:space="preserve"> </v>
      </c>
      <c r="B739" s="78">
        <f>'TARIFA SIN IVA MODIFICABLE '!C739</f>
        <v>0</v>
      </c>
      <c r="C739" s="78">
        <f t="shared" si="64"/>
        <v>0</v>
      </c>
      <c r="D739" s="78">
        <f>'TARIFA SIN IVA MODIFICABLE '!D739</f>
        <v>0</v>
      </c>
      <c r="E739" s="78">
        <f t="shared" si="65"/>
        <v>0</v>
      </c>
      <c r="F739" s="78">
        <f t="shared" si="65"/>
        <v>0</v>
      </c>
      <c r="G739" s="78">
        <f t="shared" si="65"/>
        <v>0</v>
      </c>
      <c r="H739" s="78">
        <f>'TARIFA SIN IVA MODIFICABLE '!E739</f>
        <v>0</v>
      </c>
      <c r="I739" s="78">
        <f t="shared" si="66"/>
        <v>0</v>
      </c>
      <c r="J739" s="78">
        <f t="shared" si="66"/>
        <v>0</v>
      </c>
      <c r="K739" s="78">
        <f t="shared" si="66"/>
        <v>0</v>
      </c>
      <c r="L739" s="78">
        <f t="shared" si="67"/>
        <v>0</v>
      </c>
      <c r="M739" s="78">
        <f t="shared" si="67"/>
        <v>0</v>
      </c>
      <c r="N739" s="78">
        <f t="shared" si="67"/>
        <v>0</v>
      </c>
      <c r="O739" s="78">
        <f t="shared" si="62"/>
        <v>0</v>
      </c>
      <c r="P739" s="78">
        <f t="shared" si="62"/>
        <v>0</v>
      </c>
      <c r="Q739" s="78">
        <f t="shared" si="62"/>
        <v>0</v>
      </c>
      <c r="R739" s="78">
        <f t="shared" si="62"/>
        <v>0</v>
      </c>
      <c r="S739" s="78">
        <f t="shared" si="63"/>
        <v>0</v>
      </c>
    </row>
    <row r="740" spans="1:19" x14ac:dyDescent="0.25">
      <c r="A740" s="88" t="str">
        <f>IFERROR(CONCATENATE('TARIFA SIN IVA MODIFICABLE '!A740," ",'TARIFA SIN IVA MODIFICABLE '!B740),"")</f>
        <v xml:space="preserve"> </v>
      </c>
      <c r="B740" s="78">
        <f>'TARIFA SIN IVA MODIFICABLE '!C740</f>
        <v>0</v>
      </c>
      <c r="C740" s="78">
        <f t="shared" si="64"/>
        <v>0</v>
      </c>
      <c r="D740" s="78">
        <f>'TARIFA SIN IVA MODIFICABLE '!D740</f>
        <v>0</v>
      </c>
      <c r="E740" s="78">
        <f t="shared" si="65"/>
        <v>0</v>
      </c>
      <c r="F740" s="78">
        <f t="shared" si="65"/>
        <v>0</v>
      </c>
      <c r="G740" s="78">
        <f t="shared" si="65"/>
        <v>0</v>
      </c>
      <c r="H740" s="78">
        <f>'TARIFA SIN IVA MODIFICABLE '!E740</f>
        <v>0</v>
      </c>
      <c r="I740" s="78">
        <f t="shared" si="66"/>
        <v>0</v>
      </c>
      <c r="J740" s="78">
        <f t="shared" si="66"/>
        <v>0</v>
      </c>
      <c r="K740" s="78">
        <f t="shared" si="66"/>
        <v>0</v>
      </c>
      <c r="L740" s="78">
        <f t="shared" si="67"/>
        <v>0</v>
      </c>
      <c r="M740" s="78">
        <f t="shared" si="67"/>
        <v>0</v>
      </c>
      <c r="N740" s="78">
        <f t="shared" si="67"/>
        <v>0</v>
      </c>
      <c r="O740" s="78">
        <f t="shared" si="62"/>
        <v>0</v>
      </c>
      <c r="P740" s="78">
        <f t="shared" si="62"/>
        <v>0</v>
      </c>
      <c r="Q740" s="78">
        <f t="shared" si="62"/>
        <v>0</v>
      </c>
      <c r="R740" s="78">
        <f t="shared" si="62"/>
        <v>0</v>
      </c>
      <c r="S740" s="78">
        <f t="shared" si="63"/>
        <v>0</v>
      </c>
    </row>
    <row r="741" spans="1:19" x14ac:dyDescent="0.25">
      <c r="A741" s="88" t="str">
        <f>IFERROR(CONCATENATE('TARIFA SIN IVA MODIFICABLE '!A741," ",'TARIFA SIN IVA MODIFICABLE '!B741),"")</f>
        <v xml:space="preserve"> </v>
      </c>
      <c r="B741" s="78">
        <f>'TARIFA SIN IVA MODIFICABLE '!C741</f>
        <v>0</v>
      </c>
      <c r="C741" s="78">
        <f t="shared" si="64"/>
        <v>0</v>
      </c>
      <c r="D741" s="78">
        <f>'TARIFA SIN IVA MODIFICABLE '!D741</f>
        <v>0</v>
      </c>
      <c r="E741" s="78">
        <f t="shared" si="65"/>
        <v>0</v>
      </c>
      <c r="F741" s="78">
        <f t="shared" si="65"/>
        <v>0</v>
      </c>
      <c r="G741" s="78">
        <f t="shared" si="65"/>
        <v>0</v>
      </c>
      <c r="H741" s="78">
        <f>'TARIFA SIN IVA MODIFICABLE '!E741</f>
        <v>0</v>
      </c>
      <c r="I741" s="78">
        <f t="shared" si="66"/>
        <v>0</v>
      </c>
      <c r="J741" s="78">
        <f t="shared" si="66"/>
        <v>0</v>
      </c>
      <c r="K741" s="78">
        <f t="shared" si="66"/>
        <v>0</v>
      </c>
      <c r="L741" s="78">
        <f t="shared" si="67"/>
        <v>0</v>
      </c>
      <c r="M741" s="78">
        <f t="shared" si="67"/>
        <v>0</v>
      </c>
      <c r="N741" s="78">
        <f t="shared" si="67"/>
        <v>0</v>
      </c>
      <c r="O741" s="78">
        <f t="shared" si="62"/>
        <v>0</v>
      </c>
      <c r="P741" s="78">
        <f t="shared" si="62"/>
        <v>0</v>
      </c>
      <c r="Q741" s="78">
        <f t="shared" si="62"/>
        <v>0</v>
      </c>
      <c r="R741" s="78">
        <f t="shared" si="62"/>
        <v>0</v>
      </c>
      <c r="S741" s="78">
        <f t="shared" si="63"/>
        <v>0</v>
      </c>
    </row>
    <row r="742" spans="1:19" x14ac:dyDescent="0.25">
      <c r="A742" s="88" t="str">
        <f>IFERROR(CONCATENATE('TARIFA SIN IVA MODIFICABLE '!A742," ",'TARIFA SIN IVA MODIFICABLE '!B742),"")</f>
        <v xml:space="preserve"> </v>
      </c>
      <c r="B742" s="78">
        <f>'TARIFA SIN IVA MODIFICABLE '!C742</f>
        <v>0</v>
      </c>
      <c r="C742" s="78">
        <f t="shared" si="64"/>
        <v>0</v>
      </c>
      <c r="D742" s="78">
        <f>'TARIFA SIN IVA MODIFICABLE '!D742</f>
        <v>0</v>
      </c>
      <c r="E742" s="78">
        <f t="shared" si="65"/>
        <v>0</v>
      </c>
      <c r="F742" s="78">
        <f t="shared" si="65"/>
        <v>0</v>
      </c>
      <c r="G742" s="78">
        <f t="shared" si="65"/>
        <v>0</v>
      </c>
      <c r="H742" s="78">
        <f>'TARIFA SIN IVA MODIFICABLE '!E742</f>
        <v>0</v>
      </c>
      <c r="I742" s="78">
        <f t="shared" si="66"/>
        <v>0</v>
      </c>
      <c r="J742" s="78">
        <f t="shared" si="66"/>
        <v>0</v>
      </c>
      <c r="K742" s="78">
        <f t="shared" si="66"/>
        <v>0</v>
      </c>
      <c r="L742" s="78">
        <f t="shared" si="67"/>
        <v>0</v>
      </c>
      <c r="M742" s="78">
        <f t="shared" si="67"/>
        <v>0</v>
      </c>
      <c r="N742" s="78">
        <f t="shared" si="67"/>
        <v>0</v>
      </c>
      <c r="O742" s="78">
        <f t="shared" si="62"/>
        <v>0</v>
      </c>
      <c r="P742" s="78">
        <f t="shared" si="62"/>
        <v>0</v>
      </c>
      <c r="Q742" s="78">
        <f t="shared" si="62"/>
        <v>0</v>
      </c>
      <c r="R742" s="78">
        <f t="shared" si="62"/>
        <v>0</v>
      </c>
      <c r="S742" s="78">
        <f t="shared" si="63"/>
        <v>0</v>
      </c>
    </row>
    <row r="743" spans="1:19" x14ac:dyDescent="0.25">
      <c r="A743" s="88" t="str">
        <f>IFERROR(CONCATENATE('TARIFA SIN IVA MODIFICABLE '!A743," ",'TARIFA SIN IVA MODIFICABLE '!B743),"")</f>
        <v xml:space="preserve"> </v>
      </c>
      <c r="B743" s="78">
        <f>'TARIFA SIN IVA MODIFICABLE '!C743</f>
        <v>0</v>
      </c>
      <c r="C743" s="78">
        <f t="shared" si="64"/>
        <v>0</v>
      </c>
      <c r="D743" s="78">
        <f>'TARIFA SIN IVA MODIFICABLE '!D743</f>
        <v>0</v>
      </c>
      <c r="E743" s="78">
        <f t="shared" si="65"/>
        <v>0</v>
      </c>
      <c r="F743" s="78">
        <f t="shared" si="65"/>
        <v>0</v>
      </c>
      <c r="G743" s="78">
        <f t="shared" si="65"/>
        <v>0</v>
      </c>
      <c r="H743" s="78">
        <f>'TARIFA SIN IVA MODIFICABLE '!E743</f>
        <v>0</v>
      </c>
      <c r="I743" s="78">
        <f t="shared" si="66"/>
        <v>0</v>
      </c>
      <c r="J743" s="78">
        <f t="shared" si="66"/>
        <v>0</v>
      </c>
      <c r="K743" s="78">
        <f t="shared" si="66"/>
        <v>0</v>
      </c>
      <c r="L743" s="78">
        <f t="shared" si="67"/>
        <v>0</v>
      </c>
      <c r="M743" s="78">
        <f t="shared" si="67"/>
        <v>0</v>
      </c>
      <c r="N743" s="78">
        <f t="shared" si="67"/>
        <v>0</v>
      </c>
      <c r="O743" s="78">
        <f t="shared" si="62"/>
        <v>0</v>
      </c>
      <c r="P743" s="78">
        <f t="shared" si="62"/>
        <v>0</v>
      </c>
      <c r="Q743" s="78">
        <f t="shared" si="62"/>
        <v>0</v>
      </c>
      <c r="R743" s="78">
        <f t="shared" si="62"/>
        <v>0</v>
      </c>
      <c r="S743" s="78">
        <f t="shared" si="63"/>
        <v>0</v>
      </c>
    </row>
    <row r="744" spans="1:19" x14ac:dyDescent="0.25">
      <c r="A744" s="88" t="str">
        <f>IFERROR(CONCATENATE('TARIFA SIN IVA MODIFICABLE '!A744," ",'TARIFA SIN IVA MODIFICABLE '!B744),"")</f>
        <v xml:space="preserve"> </v>
      </c>
      <c r="B744" s="78">
        <f>'TARIFA SIN IVA MODIFICABLE '!C744</f>
        <v>0</v>
      </c>
      <c r="C744" s="78">
        <f t="shared" si="64"/>
        <v>0</v>
      </c>
      <c r="D744" s="78">
        <f>'TARIFA SIN IVA MODIFICABLE '!D744</f>
        <v>0</v>
      </c>
      <c r="E744" s="78">
        <f t="shared" si="65"/>
        <v>0</v>
      </c>
      <c r="F744" s="78">
        <f t="shared" si="65"/>
        <v>0</v>
      </c>
      <c r="G744" s="78">
        <f t="shared" si="65"/>
        <v>0</v>
      </c>
      <c r="H744" s="78">
        <f>'TARIFA SIN IVA MODIFICABLE '!E744</f>
        <v>0</v>
      </c>
      <c r="I744" s="78">
        <f t="shared" si="66"/>
        <v>0</v>
      </c>
      <c r="J744" s="78">
        <f t="shared" si="66"/>
        <v>0</v>
      </c>
      <c r="K744" s="78">
        <f t="shared" si="66"/>
        <v>0</v>
      </c>
      <c r="L744" s="78">
        <f t="shared" si="67"/>
        <v>0</v>
      </c>
      <c r="M744" s="78">
        <f t="shared" si="67"/>
        <v>0</v>
      </c>
      <c r="N744" s="78">
        <f t="shared" si="67"/>
        <v>0</v>
      </c>
      <c r="O744" s="78">
        <f t="shared" si="62"/>
        <v>0</v>
      </c>
      <c r="P744" s="78">
        <f t="shared" si="62"/>
        <v>0</v>
      </c>
      <c r="Q744" s="78">
        <f t="shared" si="62"/>
        <v>0</v>
      </c>
      <c r="R744" s="78">
        <f t="shared" si="62"/>
        <v>0</v>
      </c>
      <c r="S744" s="78">
        <f t="shared" si="63"/>
        <v>0</v>
      </c>
    </row>
    <row r="745" spans="1:19" x14ac:dyDescent="0.25">
      <c r="A745" s="88" t="str">
        <f>IFERROR(CONCATENATE('TARIFA SIN IVA MODIFICABLE '!A745," ",'TARIFA SIN IVA MODIFICABLE '!B745),"")</f>
        <v xml:space="preserve"> </v>
      </c>
      <c r="B745" s="78">
        <f>'TARIFA SIN IVA MODIFICABLE '!C745</f>
        <v>0</v>
      </c>
      <c r="C745" s="78">
        <f t="shared" si="64"/>
        <v>0</v>
      </c>
      <c r="D745" s="78">
        <f>'TARIFA SIN IVA MODIFICABLE '!D745</f>
        <v>0</v>
      </c>
      <c r="E745" s="78">
        <f t="shared" si="65"/>
        <v>0</v>
      </c>
      <c r="F745" s="78">
        <f t="shared" si="65"/>
        <v>0</v>
      </c>
      <c r="G745" s="78">
        <f t="shared" si="65"/>
        <v>0</v>
      </c>
      <c r="H745" s="78">
        <f>'TARIFA SIN IVA MODIFICABLE '!E745</f>
        <v>0</v>
      </c>
      <c r="I745" s="78">
        <f t="shared" si="66"/>
        <v>0</v>
      </c>
      <c r="J745" s="78">
        <f t="shared" si="66"/>
        <v>0</v>
      </c>
      <c r="K745" s="78">
        <f t="shared" si="66"/>
        <v>0</v>
      </c>
      <c r="L745" s="78">
        <f t="shared" si="67"/>
        <v>0</v>
      </c>
      <c r="M745" s="78">
        <f t="shared" si="67"/>
        <v>0</v>
      </c>
      <c r="N745" s="78">
        <f t="shared" si="67"/>
        <v>0</v>
      </c>
      <c r="O745" s="78">
        <f t="shared" si="62"/>
        <v>0</v>
      </c>
      <c r="P745" s="78">
        <f t="shared" si="62"/>
        <v>0</v>
      </c>
      <c r="Q745" s="78">
        <f t="shared" si="62"/>
        <v>0</v>
      </c>
      <c r="R745" s="78">
        <f t="shared" si="62"/>
        <v>0</v>
      </c>
      <c r="S745" s="78">
        <f t="shared" si="63"/>
        <v>0</v>
      </c>
    </row>
    <row r="746" spans="1:19" x14ac:dyDescent="0.25">
      <c r="A746" s="88" t="str">
        <f>IFERROR(CONCATENATE('TARIFA SIN IVA MODIFICABLE '!A746," ",'TARIFA SIN IVA MODIFICABLE '!B746),"")</f>
        <v xml:space="preserve"> </v>
      </c>
      <c r="B746" s="78">
        <f>'TARIFA SIN IVA MODIFICABLE '!C746</f>
        <v>0</v>
      </c>
      <c r="C746" s="78">
        <f t="shared" si="64"/>
        <v>0</v>
      </c>
      <c r="D746" s="78">
        <f>'TARIFA SIN IVA MODIFICABLE '!D746</f>
        <v>0</v>
      </c>
      <c r="E746" s="78">
        <f t="shared" si="65"/>
        <v>0</v>
      </c>
      <c r="F746" s="78">
        <f t="shared" si="65"/>
        <v>0</v>
      </c>
      <c r="G746" s="78">
        <f t="shared" si="65"/>
        <v>0</v>
      </c>
      <c r="H746" s="78">
        <f>'TARIFA SIN IVA MODIFICABLE '!E746</f>
        <v>0</v>
      </c>
      <c r="I746" s="78">
        <f t="shared" si="66"/>
        <v>0</v>
      </c>
      <c r="J746" s="78">
        <f t="shared" si="66"/>
        <v>0</v>
      </c>
      <c r="K746" s="78">
        <f t="shared" si="66"/>
        <v>0</v>
      </c>
      <c r="L746" s="78">
        <f t="shared" si="67"/>
        <v>0</v>
      </c>
      <c r="M746" s="78">
        <f t="shared" si="67"/>
        <v>0</v>
      </c>
      <c r="N746" s="78">
        <f t="shared" si="67"/>
        <v>0</v>
      </c>
      <c r="O746" s="78">
        <f t="shared" si="62"/>
        <v>0</v>
      </c>
      <c r="P746" s="78">
        <f t="shared" si="62"/>
        <v>0</v>
      </c>
      <c r="Q746" s="78">
        <f t="shared" si="62"/>
        <v>0</v>
      </c>
      <c r="R746" s="78">
        <f t="shared" si="62"/>
        <v>0</v>
      </c>
      <c r="S746" s="78">
        <f t="shared" si="63"/>
        <v>0</v>
      </c>
    </row>
    <row r="747" spans="1:19" x14ac:dyDescent="0.25">
      <c r="A747" s="88" t="str">
        <f>IFERROR(CONCATENATE('TARIFA SIN IVA MODIFICABLE '!A747," ",'TARIFA SIN IVA MODIFICABLE '!B747),"")</f>
        <v xml:space="preserve"> </v>
      </c>
      <c r="B747" s="78">
        <f>'TARIFA SIN IVA MODIFICABLE '!C747</f>
        <v>0</v>
      </c>
      <c r="C747" s="78">
        <f t="shared" si="64"/>
        <v>0</v>
      </c>
      <c r="D747" s="78">
        <f>'TARIFA SIN IVA MODIFICABLE '!D747</f>
        <v>0</v>
      </c>
      <c r="E747" s="78">
        <f t="shared" si="65"/>
        <v>0</v>
      </c>
      <c r="F747" s="78">
        <f t="shared" si="65"/>
        <v>0</v>
      </c>
      <c r="G747" s="78">
        <f t="shared" si="65"/>
        <v>0</v>
      </c>
      <c r="H747" s="78">
        <f>'TARIFA SIN IVA MODIFICABLE '!E747</f>
        <v>0</v>
      </c>
      <c r="I747" s="78">
        <f t="shared" si="66"/>
        <v>0</v>
      </c>
      <c r="J747" s="78">
        <f t="shared" si="66"/>
        <v>0</v>
      </c>
      <c r="K747" s="78">
        <f t="shared" si="66"/>
        <v>0</v>
      </c>
      <c r="L747" s="78">
        <f t="shared" si="67"/>
        <v>0</v>
      </c>
      <c r="M747" s="78">
        <f t="shared" si="67"/>
        <v>0</v>
      </c>
      <c r="N747" s="78">
        <f t="shared" si="67"/>
        <v>0</v>
      </c>
      <c r="O747" s="78">
        <f t="shared" si="62"/>
        <v>0</v>
      </c>
      <c r="P747" s="78">
        <f t="shared" si="62"/>
        <v>0</v>
      </c>
      <c r="Q747" s="78">
        <f t="shared" si="62"/>
        <v>0</v>
      </c>
      <c r="R747" s="78">
        <f t="shared" si="62"/>
        <v>0</v>
      </c>
      <c r="S747" s="78">
        <f t="shared" si="63"/>
        <v>0</v>
      </c>
    </row>
    <row r="748" spans="1:19" x14ac:dyDescent="0.25">
      <c r="A748" s="88" t="str">
        <f>IFERROR(CONCATENATE('TARIFA SIN IVA MODIFICABLE '!A748," ",'TARIFA SIN IVA MODIFICABLE '!B748),"")</f>
        <v xml:space="preserve"> </v>
      </c>
      <c r="B748" s="78">
        <f>'TARIFA SIN IVA MODIFICABLE '!C748</f>
        <v>0</v>
      </c>
      <c r="C748" s="78">
        <f t="shared" si="64"/>
        <v>0</v>
      </c>
      <c r="D748" s="78">
        <f>'TARIFA SIN IVA MODIFICABLE '!D748</f>
        <v>0</v>
      </c>
      <c r="E748" s="78">
        <f t="shared" si="65"/>
        <v>0</v>
      </c>
      <c r="F748" s="78">
        <f t="shared" si="65"/>
        <v>0</v>
      </c>
      <c r="G748" s="78">
        <f t="shared" si="65"/>
        <v>0</v>
      </c>
      <c r="H748" s="78">
        <f>'TARIFA SIN IVA MODIFICABLE '!E748</f>
        <v>0</v>
      </c>
      <c r="I748" s="78">
        <f t="shared" si="66"/>
        <v>0</v>
      </c>
      <c r="J748" s="78">
        <f t="shared" si="66"/>
        <v>0</v>
      </c>
      <c r="K748" s="78">
        <f t="shared" si="66"/>
        <v>0</v>
      </c>
      <c r="L748" s="78">
        <f t="shared" si="67"/>
        <v>0</v>
      </c>
      <c r="M748" s="78">
        <f t="shared" si="67"/>
        <v>0</v>
      </c>
      <c r="N748" s="78">
        <f t="shared" si="67"/>
        <v>0</v>
      </c>
      <c r="O748" s="78">
        <f t="shared" si="62"/>
        <v>0</v>
      </c>
      <c r="P748" s="78">
        <f t="shared" si="62"/>
        <v>0</v>
      </c>
      <c r="Q748" s="78">
        <f t="shared" si="62"/>
        <v>0</v>
      </c>
      <c r="R748" s="78">
        <f t="shared" si="62"/>
        <v>0</v>
      </c>
      <c r="S748" s="78">
        <f t="shared" si="63"/>
        <v>0</v>
      </c>
    </row>
    <row r="749" spans="1:19" x14ac:dyDescent="0.25">
      <c r="A749" s="88" t="str">
        <f>IFERROR(CONCATENATE('TARIFA SIN IVA MODIFICABLE '!A749," ",'TARIFA SIN IVA MODIFICABLE '!B749),"")</f>
        <v xml:space="preserve"> </v>
      </c>
      <c r="B749" s="78">
        <f>'TARIFA SIN IVA MODIFICABLE '!C749</f>
        <v>0</v>
      </c>
      <c r="C749" s="78">
        <f t="shared" si="64"/>
        <v>0</v>
      </c>
      <c r="D749" s="78">
        <f>'TARIFA SIN IVA MODIFICABLE '!D749</f>
        <v>0</v>
      </c>
      <c r="E749" s="78">
        <f t="shared" si="65"/>
        <v>0</v>
      </c>
      <c r="F749" s="78">
        <f t="shared" si="65"/>
        <v>0</v>
      </c>
      <c r="G749" s="78">
        <f t="shared" si="65"/>
        <v>0</v>
      </c>
      <c r="H749" s="78">
        <f>'TARIFA SIN IVA MODIFICABLE '!E749</f>
        <v>0</v>
      </c>
      <c r="I749" s="78">
        <f t="shared" si="66"/>
        <v>0</v>
      </c>
      <c r="J749" s="78">
        <f t="shared" si="66"/>
        <v>0</v>
      </c>
      <c r="K749" s="78">
        <f t="shared" si="66"/>
        <v>0</v>
      </c>
      <c r="L749" s="78">
        <f t="shared" si="67"/>
        <v>0</v>
      </c>
      <c r="M749" s="78">
        <f t="shared" si="67"/>
        <v>0</v>
      </c>
      <c r="N749" s="78">
        <f t="shared" si="67"/>
        <v>0</v>
      </c>
      <c r="O749" s="78">
        <f t="shared" si="62"/>
        <v>0</v>
      </c>
      <c r="P749" s="78">
        <f t="shared" si="62"/>
        <v>0</v>
      </c>
      <c r="Q749" s="78">
        <f t="shared" si="62"/>
        <v>0</v>
      </c>
      <c r="R749" s="78">
        <f t="shared" si="62"/>
        <v>0</v>
      </c>
      <c r="S749" s="78">
        <f t="shared" si="63"/>
        <v>0</v>
      </c>
    </row>
    <row r="750" spans="1:19" x14ac:dyDescent="0.25">
      <c r="A750" s="88" t="str">
        <f>IFERROR(CONCATENATE('TARIFA SIN IVA MODIFICABLE '!A750," ",'TARIFA SIN IVA MODIFICABLE '!B750),"")</f>
        <v xml:space="preserve"> </v>
      </c>
      <c r="B750" s="78">
        <f>'TARIFA SIN IVA MODIFICABLE '!C750</f>
        <v>0</v>
      </c>
      <c r="C750" s="78">
        <f t="shared" si="64"/>
        <v>0</v>
      </c>
      <c r="D750" s="78">
        <f>'TARIFA SIN IVA MODIFICABLE '!D750</f>
        <v>0</v>
      </c>
      <c r="E750" s="78">
        <f t="shared" si="65"/>
        <v>0</v>
      </c>
      <c r="F750" s="78">
        <f t="shared" si="65"/>
        <v>0</v>
      </c>
      <c r="G750" s="78">
        <f t="shared" si="65"/>
        <v>0</v>
      </c>
      <c r="H750" s="78">
        <f>'TARIFA SIN IVA MODIFICABLE '!E750</f>
        <v>0</v>
      </c>
      <c r="I750" s="78">
        <f t="shared" si="66"/>
        <v>0</v>
      </c>
      <c r="J750" s="78">
        <f t="shared" si="66"/>
        <v>0</v>
      </c>
      <c r="K750" s="78">
        <f t="shared" si="66"/>
        <v>0</v>
      </c>
      <c r="L750" s="78">
        <f t="shared" si="67"/>
        <v>0</v>
      </c>
      <c r="M750" s="78">
        <f t="shared" si="67"/>
        <v>0</v>
      </c>
      <c r="N750" s="78">
        <f t="shared" si="67"/>
        <v>0</v>
      </c>
      <c r="O750" s="78">
        <f t="shared" si="62"/>
        <v>0</v>
      </c>
      <c r="P750" s="78">
        <f t="shared" si="62"/>
        <v>0</v>
      </c>
      <c r="Q750" s="78">
        <f t="shared" si="62"/>
        <v>0</v>
      </c>
      <c r="R750" s="78">
        <f t="shared" si="62"/>
        <v>0</v>
      </c>
      <c r="S750" s="78">
        <f t="shared" si="63"/>
        <v>0</v>
      </c>
    </row>
    <row r="751" spans="1:19" x14ac:dyDescent="0.25">
      <c r="A751" s="88" t="str">
        <f>IFERROR(CONCATENATE('TARIFA SIN IVA MODIFICABLE '!A751," ",'TARIFA SIN IVA MODIFICABLE '!B751),"")</f>
        <v xml:space="preserve"> </v>
      </c>
      <c r="B751" s="78">
        <f>'TARIFA SIN IVA MODIFICABLE '!C751</f>
        <v>0</v>
      </c>
      <c r="C751" s="78">
        <f t="shared" si="64"/>
        <v>0</v>
      </c>
      <c r="D751" s="78">
        <f>'TARIFA SIN IVA MODIFICABLE '!D751</f>
        <v>0</v>
      </c>
      <c r="E751" s="78">
        <f t="shared" si="65"/>
        <v>0</v>
      </c>
      <c r="F751" s="78">
        <f t="shared" si="65"/>
        <v>0</v>
      </c>
      <c r="G751" s="78">
        <f t="shared" si="65"/>
        <v>0</v>
      </c>
      <c r="H751" s="78">
        <f>'TARIFA SIN IVA MODIFICABLE '!E751</f>
        <v>0</v>
      </c>
      <c r="I751" s="78">
        <f t="shared" si="66"/>
        <v>0</v>
      </c>
      <c r="J751" s="78">
        <f t="shared" si="66"/>
        <v>0</v>
      </c>
      <c r="K751" s="78">
        <f t="shared" si="66"/>
        <v>0</v>
      </c>
      <c r="L751" s="78">
        <f t="shared" si="67"/>
        <v>0</v>
      </c>
      <c r="M751" s="78">
        <f t="shared" si="67"/>
        <v>0</v>
      </c>
      <c r="N751" s="78">
        <f t="shared" si="67"/>
        <v>0</v>
      </c>
      <c r="O751" s="78">
        <f t="shared" si="62"/>
        <v>0</v>
      </c>
      <c r="P751" s="78">
        <f t="shared" si="62"/>
        <v>0</v>
      </c>
      <c r="Q751" s="78">
        <f t="shared" si="62"/>
        <v>0</v>
      </c>
      <c r="R751" s="78">
        <f t="shared" si="62"/>
        <v>0</v>
      </c>
      <c r="S751" s="78">
        <f t="shared" si="63"/>
        <v>0</v>
      </c>
    </row>
    <row r="752" spans="1:19" x14ac:dyDescent="0.25">
      <c r="A752" s="88" t="str">
        <f>IFERROR(CONCATENATE('TARIFA SIN IVA MODIFICABLE '!A752," ",'TARIFA SIN IVA MODIFICABLE '!B752),"")</f>
        <v xml:space="preserve"> </v>
      </c>
      <c r="B752" s="78">
        <f>'TARIFA SIN IVA MODIFICABLE '!C752</f>
        <v>0</v>
      </c>
      <c r="C752" s="78">
        <f t="shared" si="64"/>
        <v>0</v>
      </c>
      <c r="D752" s="78">
        <f>'TARIFA SIN IVA MODIFICABLE '!D752</f>
        <v>0</v>
      </c>
      <c r="E752" s="78">
        <f t="shared" si="65"/>
        <v>0</v>
      </c>
      <c r="F752" s="78">
        <f t="shared" si="65"/>
        <v>0</v>
      </c>
      <c r="G752" s="78">
        <f t="shared" si="65"/>
        <v>0</v>
      </c>
      <c r="H752" s="78">
        <f>'TARIFA SIN IVA MODIFICABLE '!E752</f>
        <v>0</v>
      </c>
      <c r="I752" s="78">
        <f t="shared" si="66"/>
        <v>0</v>
      </c>
      <c r="J752" s="78">
        <f t="shared" si="66"/>
        <v>0</v>
      </c>
      <c r="K752" s="78">
        <f t="shared" si="66"/>
        <v>0</v>
      </c>
      <c r="L752" s="78">
        <f t="shared" si="67"/>
        <v>0</v>
      </c>
      <c r="M752" s="78">
        <f t="shared" si="67"/>
        <v>0</v>
      </c>
      <c r="N752" s="78">
        <f t="shared" si="67"/>
        <v>0</v>
      </c>
      <c r="O752" s="78">
        <f t="shared" si="62"/>
        <v>0</v>
      </c>
      <c r="P752" s="78">
        <f t="shared" si="62"/>
        <v>0</v>
      </c>
      <c r="Q752" s="78">
        <f t="shared" si="62"/>
        <v>0</v>
      </c>
      <c r="R752" s="78">
        <f t="shared" si="62"/>
        <v>0</v>
      </c>
      <c r="S752" s="78">
        <f t="shared" si="63"/>
        <v>0</v>
      </c>
    </row>
    <row r="753" spans="1:19" x14ac:dyDescent="0.25">
      <c r="A753" s="88" t="str">
        <f>IFERROR(CONCATENATE('TARIFA SIN IVA MODIFICABLE '!A753," ",'TARIFA SIN IVA MODIFICABLE '!B753),"")</f>
        <v xml:space="preserve"> </v>
      </c>
      <c r="B753" s="78">
        <f>'TARIFA SIN IVA MODIFICABLE '!C753</f>
        <v>0</v>
      </c>
      <c r="C753" s="78">
        <f t="shared" si="64"/>
        <v>0</v>
      </c>
      <c r="D753" s="78">
        <f>'TARIFA SIN IVA MODIFICABLE '!D753</f>
        <v>0</v>
      </c>
      <c r="E753" s="78">
        <f t="shared" si="65"/>
        <v>0</v>
      </c>
      <c r="F753" s="78">
        <f t="shared" si="65"/>
        <v>0</v>
      </c>
      <c r="G753" s="78">
        <f t="shared" si="65"/>
        <v>0</v>
      </c>
      <c r="H753" s="78">
        <f>'TARIFA SIN IVA MODIFICABLE '!E753</f>
        <v>0</v>
      </c>
      <c r="I753" s="78">
        <f t="shared" si="66"/>
        <v>0</v>
      </c>
      <c r="J753" s="78">
        <f t="shared" si="66"/>
        <v>0</v>
      </c>
      <c r="K753" s="78">
        <f t="shared" si="66"/>
        <v>0</v>
      </c>
      <c r="L753" s="78">
        <f t="shared" si="67"/>
        <v>0</v>
      </c>
      <c r="M753" s="78">
        <f t="shared" si="67"/>
        <v>0</v>
      </c>
      <c r="N753" s="78">
        <f t="shared" si="67"/>
        <v>0</v>
      </c>
      <c r="O753" s="78">
        <f t="shared" si="62"/>
        <v>0</v>
      </c>
      <c r="P753" s="78">
        <f t="shared" si="62"/>
        <v>0</v>
      </c>
      <c r="Q753" s="78">
        <f t="shared" si="62"/>
        <v>0</v>
      </c>
      <c r="R753" s="78">
        <f t="shared" si="62"/>
        <v>0</v>
      </c>
      <c r="S753" s="78">
        <f t="shared" si="63"/>
        <v>0</v>
      </c>
    </row>
    <row r="754" spans="1:19" x14ac:dyDescent="0.25">
      <c r="A754" s="88" t="str">
        <f>IFERROR(CONCATENATE('TARIFA SIN IVA MODIFICABLE '!A754," ",'TARIFA SIN IVA MODIFICABLE '!B754),"")</f>
        <v xml:space="preserve"> </v>
      </c>
      <c r="B754" s="78">
        <f>'TARIFA SIN IVA MODIFICABLE '!C754</f>
        <v>0</v>
      </c>
      <c r="C754" s="78">
        <f t="shared" si="64"/>
        <v>0</v>
      </c>
      <c r="D754" s="78">
        <f>'TARIFA SIN IVA MODIFICABLE '!D754</f>
        <v>0</v>
      </c>
      <c r="E754" s="78">
        <f t="shared" si="65"/>
        <v>0</v>
      </c>
      <c r="F754" s="78">
        <f t="shared" si="65"/>
        <v>0</v>
      </c>
      <c r="G754" s="78">
        <f t="shared" si="65"/>
        <v>0</v>
      </c>
      <c r="H754" s="78">
        <f>'TARIFA SIN IVA MODIFICABLE '!E754</f>
        <v>0</v>
      </c>
      <c r="I754" s="78">
        <f t="shared" si="66"/>
        <v>0</v>
      </c>
      <c r="J754" s="78">
        <f t="shared" si="66"/>
        <v>0</v>
      </c>
      <c r="K754" s="78">
        <f t="shared" si="66"/>
        <v>0</v>
      </c>
      <c r="L754" s="78">
        <f t="shared" si="67"/>
        <v>0</v>
      </c>
      <c r="M754" s="78">
        <f t="shared" si="67"/>
        <v>0</v>
      </c>
      <c r="N754" s="78">
        <f t="shared" si="67"/>
        <v>0</v>
      </c>
      <c r="O754" s="78">
        <f t="shared" si="62"/>
        <v>0</v>
      </c>
      <c r="P754" s="78">
        <f t="shared" si="62"/>
        <v>0</v>
      </c>
      <c r="Q754" s="78">
        <f t="shared" si="62"/>
        <v>0</v>
      </c>
      <c r="R754" s="78">
        <f t="shared" si="62"/>
        <v>0</v>
      </c>
      <c r="S754" s="78">
        <f t="shared" si="63"/>
        <v>0</v>
      </c>
    </row>
    <row r="755" spans="1:19" x14ac:dyDescent="0.25">
      <c r="A755" s="88" t="str">
        <f>IFERROR(CONCATENATE('TARIFA SIN IVA MODIFICABLE '!A755," ",'TARIFA SIN IVA MODIFICABLE '!B755),"")</f>
        <v xml:space="preserve"> </v>
      </c>
      <c r="B755" s="78">
        <f>'TARIFA SIN IVA MODIFICABLE '!C755</f>
        <v>0</v>
      </c>
      <c r="C755" s="78">
        <f t="shared" si="64"/>
        <v>0</v>
      </c>
      <c r="D755" s="78">
        <f>'TARIFA SIN IVA MODIFICABLE '!D755</f>
        <v>0</v>
      </c>
      <c r="E755" s="78">
        <f t="shared" si="65"/>
        <v>0</v>
      </c>
      <c r="F755" s="78">
        <f t="shared" si="65"/>
        <v>0</v>
      </c>
      <c r="G755" s="78">
        <f t="shared" si="65"/>
        <v>0</v>
      </c>
      <c r="H755" s="78">
        <f>'TARIFA SIN IVA MODIFICABLE '!E755</f>
        <v>0</v>
      </c>
      <c r="I755" s="78">
        <f t="shared" si="66"/>
        <v>0</v>
      </c>
      <c r="J755" s="78">
        <f t="shared" si="66"/>
        <v>0</v>
      </c>
      <c r="K755" s="78">
        <f t="shared" si="66"/>
        <v>0</v>
      </c>
      <c r="L755" s="78">
        <f t="shared" si="67"/>
        <v>0</v>
      </c>
      <c r="M755" s="78">
        <f t="shared" si="67"/>
        <v>0</v>
      </c>
      <c r="N755" s="78">
        <f t="shared" si="67"/>
        <v>0</v>
      </c>
      <c r="O755" s="78">
        <f t="shared" si="62"/>
        <v>0</v>
      </c>
      <c r="P755" s="78">
        <f t="shared" si="62"/>
        <v>0</v>
      </c>
      <c r="Q755" s="78">
        <f t="shared" si="62"/>
        <v>0</v>
      </c>
      <c r="R755" s="78">
        <f t="shared" si="62"/>
        <v>0</v>
      </c>
      <c r="S755" s="78">
        <f t="shared" si="63"/>
        <v>0</v>
      </c>
    </row>
    <row r="756" spans="1:19" x14ac:dyDescent="0.25">
      <c r="A756" s="88" t="str">
        <f>IFERROR(CONCATENATE('TARIFA SIN IVA MODIFICABLE '!A756," ",'TARIFA SIN IVA MODIFICABLE '!B756),"")</f>
        <v xml:space="preserve"> </v>
      </c>
      <c r="B756" s="78">
        <f>'TARIFA SIN IVA MODIFICABLE '!C756</f>
        <v>0</v>
      </c>
      <c r="C756" s="78">
        <f t="shared" si="64"/>
        <v>0</v>
      </c>
      <c r="D756" s="78">
        <f>'TARIFA SIN IVA MODIFICABLE '!D756</f>
        <v>0</v>
      </c>
      <c r="E756" s="78">
        <f t="shared" si="65"/>
        <v>0</v>
      </c>
      <c r="F756" s="78">
        <f t="shared" si="65"/>
        <v>0</v>
      </c>
      <c r="G756" s="78">
        <f t="shared" si="65"/>
        <v>0</v>
      </c>
      <c r="H756" s="78">
        <f>'TARIFA SIN IVA MODIFICABLE '!E756</f>
        <v>0</v>
      </c>
      <c r="I756" s="78">
        <f t="shared" si="66"/>
        <v>0</v>
      </c>
      <c r="J756" s="78">
        <f t="shared" si="66"/>
        <v>0</v>
      </c>
      <c r="K756" s="78">
        <f t="shared" si="66"/>
        <v>0</v>
      </c>
      <c r="L756" s="78">
        <f t="shared" si="67"/>
        <v>0</v>
      </c>
      <c r="M756" s="78">
        <f t="shared" si="67"/>
        <v>0</v>
      </c>
      <c r="N756" s="78">
        <f t="shared" si="67"/>
        <v>0</v>
      </c>
      <c r="O756" s="78">
        <f t="shared" si="62"/>
        <v>0</v>
      </c>
      <c r="P756" s="78">
        <f t="shared" si="62"/>
        <v>0</v>
      </c>
      <c r="Q756" s="78">
        <f t="shared" si="62"/>
        <v>0</v>
      </c>
      <c r="R756" s="78">
        <f t="shared" si="62"/>
        <v>0</v>
      </c>
      <c r="S756" s="78">
        <f t="shared" si="63"/>
        <v>0</v>
      </c>
    </row>
    <row r="757" spans="1:19" x14ac:dyDescent="0.25">
      <c r="A757" s="88" t="str">
        <f>IFERROR(CONCATENATE('TARIFA SIN IVA MODIFICABLE '!A757," ",'TARIFA SIN IVA MODIFICABLE '!B757),"")</f>
        <v xml:space="preserve"> </v>
      </c>
      <c r="B757" s="78">
        <f>'TARIFA SIN IVA MODIFICABLE '!C757</f>
        <v>0</v>
      </c>
      <c r="C757" s="78">
        <f t="shared" si="64"/>
        <v>0</v>
      </c>
      <c r="D757" s="78">
        <f>'TARIFA SIN IVA MODIFICABLE '!D757</f>
        <v>0</v>
      </c>
      <c r="E757" s="78">
        <f t="shared" si="65"/>
        <v>0</v>
      </c>
      <c r="F757" s="78">
        <f t="shared" si="65"/>
        <v>0</v>
      </c>
      <c r="G757" s="78">
        <f t="shared" si="65"/>
        <v>0</v>
      </c>
      <c r="H757" s="78">
        <f>'TARIFA SIN IVA MODIFICABLE '!E757</f>
        <v>0</v>
      </c>
      <c r="I757" s="78">
        <f t="shared" si="66"/>
        <v>0</v>
      </c>
      <c r="J757" s="78">
        <f t="shared" si="66"/>
        <v>0</v>
      </c>
      <c r="K757" s="78">
        <f t="shared" si="66"/>
        <v>0</v>
      </c>
      <c r="L757" s="78">
        <f t="shared" si="67"/>
        <v>0</v>
      </c>
      <c r="M757" s="78">
        <f t="shared" si="67"/>
        <v>0</v>
      </c>
      <c r="N757" s="78">
        <f t="shared" si="67"/>
        <v>0</v>
      </c>
      <c r="O757" s="78">
        <f t="shared" si="62"/>
        <v>0</v>
      </c>
      <c r="P757" s="78">
        <f t="shared" si="62"/>
        <v>0</v>
      </c>
      <c r="Q757" s="78">
        <f t="shared" si="62"/>
        <v>0</v>
      </c>
      <c r="R757" s="78">
        <f t="shared" si="62"/>
        <v>0</v>
      </c>
      <c r="S757" s="78">
        <f t="shared" si="63"/>
        <v>0</v>
      </c>
    </row>
    <row r="758" spans="1:19" x14ac:dyDescent="0.25">
      <c r="A758" s="88" t="str">
        <f>IFERROR(CONCATENATE('TARIFA SIN IVA MODIFICABLE '!A758," ",'TARIFA SIN IVA MODIFICABLE '!B758),"")</f>
        <v xml:space="preserve"> </v>
      </c>
      <c r="B758" s="78">
        <f>'TARIFA SIN IVA MODIFICABLE '!C758</f>
        <v>0</v>
      </c>
      <c r="C758" s="78">
        <f t="shared" si="64"/>
        <v>0</v>
      </c>
      <c r="D758" s="78">
        <f>'TARIFA SIN IVA MODIFICABLE '!D758</f>
        <v>0</v>
      </c>
      <c r="E758" s="78">
        <f t="shared" si="65"/>
        <v>0</v>
      </c>
      <c r="F758" s="78">
        <f t="shared" si="65"/>
        <v>0</v>
      </c>
      <c r="G758" s="78">
        <f t="shared" si="65"/>
        <v>0</v>
      </c>
      <c r="H758" s="78">
        <f>'TARIFA SIN IVA MODIFICABLE '!E758</f>
        <v>0</v>
      </c>
      <c r="I758" s="78">
        <f t="shared" si="66"/>
        <v>0</v>
      </c>
      <c r="J758" s="78">
        <f t="shared" si="66"/>
        <v>0</v>
      </c>
      <c r="K758" s="78">
        <f t="shared" si="66"/>
        <v>0</v>
      </c>
      <c r="L758" s="78">
        <f t="shared" si="67"/>
        <v>0</v>
      </c>
      <c r="M758" s="78">
        <f t="shared" si="67"/>
        <v>0</v>
      </c>
      <c r="N758" s="78">
        <f t="shared" si="67"/>
        <v>0</v>
      </c>
      <c r="O758" s="78">
        <f t="shared" si="62"/>
        <v>0</v>
      </c>
      <c r="P758" s="78">
        <f t="shared" si="62"/>
        <v>0</v>
      </c>
      <c r="Q758" s="78">
        <f t="shared" si="62"/>
        <v>0</v>
      </c>
      <c r="R758" s="78">
        <f t="shared" si="62"/>
        <v>0</v>
      </c>
      <c r="S758" s="78">
        <f t="shared" si="63"/>
        <v>0</v>
      </c>
    </row>
    <row r="759" spans="1:19" x14ac:dyDescent="0.25">
      <c r="A759" s="88" t="str">
        <f>IFERROR(CONCATENATE('TARIFA SIN IVA MODIFICABLE '!A759," ",'TARIFA SIN IVA MODIFICABLE '!B759),"")</f>
        <v xml:space="preserve"> </v>
      </c>
      <c r="B759" s="78">
        <f>'TARIFA SIN IVA MODIFICABLE '!C759</f>
        <v>0</v>
      </c>
      <c r="C759" s="78">
        <f t="shared" si="64"/>
        <v>0</v>
      </c>
      <c r="D759" s="78">
        <f>'TARIFA SIN IVA MODIFICABLE '!D759</f>
        <v>0</v>
      </c>
      <c r="E759" s="78">
        <f t="shared" si="65"/>
        <v>0</v>
      </c>
      <c r="F759" s="78">
        <f t="shared" si="65"/>
        <v>0</v>
      </c>
      <c r="G759" s="78">
        <f t="shared" si="65"/>
        <v>0</v>
      </c>
      <c r="H759" s="78">
        <f>'TARIFA SIN IVA MODIFICABLE '!E759</f>
        <v>0</v>
      </c>
      <c r="I759" s="78">
        <f t="shared" si="66"/>
        <v>0</v>
      </c>
      <c r="J759" s="78">
        <f t="shared" si="66"/>
        <v>0</v>
      </c>
      <c r="K759" s="78">
        <f t="shared" si="66"/>
        <v>0</v>
      </c>
      <c r="L759" s="78">
        <f t="shared" si="67"/>
        <v>0</v>
      </c>
      <c r="M759" s="78">
        <f t="shared" si="67"/>
        <v>0</v>
      </c>
      <c r="N759" s="78">
        <f t="shared" si="67"/>
        <v>0</v>
      </c>
      <c r="O759" s="78">
        <f t="shared" si="62"/>
        <v>0</v>
      </c>
      <c r="P759" s="78">
        <f t="shared" si="62"/>
        <v>0</v>
      </c>
      <c r="Q759" s="78">
        <f t="shared" si="62"/>
        <v>0</v>
      </c>
      <c r="R759" s="78">
        <f t="shared" si="62"/>
        <v>0</v>
      </c>
      <c r="S759" s="78">
        <f t="shared" si="63"/>
        <v>0</v>
      </c>
    </row>
    <row r="760" spans="1:19" x14ac:dyDescent="0.25">
      <c r="A760" s="88" t="str">
        <f>IFERROR(CONCATENATE('TARIFA SIN IVA MODIFICABLE '!A760," ",'TARIFA SIN IVA MODIFICABLE '!B760),"")</f>
        <v xml:space="preserve"> </v>
      </c>
      <c r="B760" s="78">
        <f>'TARIFA SIN IVA MODIFICABLE '!C760</f>
        <v>0</v>
      </c>
      <c r="C760" s="78">
        <f t="shared" si="64"/>
        <v>0</v>
      </c>
      <c r="D760" s="78">
        <f>'TARIFA SIN IVA MODIFICABLE '!D760</f>
        <v>0</v>
      </c>
      <c r="E760" s="78">
        <f t="shared" si="65"/>
        <v>0</v>
      </c>
      <c r="F760" s="78">
        <f t="shared" si="65"/>
        <v>0</v>
      </c>
      <c r="G760" s="78">
        <f t="shared" si="65"/>
        <v>0</v>
      </c>
      <c r="H760" s="78">
        <f>'TARIFA SIN IVA MODIFICABLE '!E760</f>
        <v>0</v>
      </c>
      <c r="I760" s="78">
        <f t="shared" si="66"/>
        <v>0</v>
      </c>
      <c r="J760" s="78">
        <f t="shared" si="66"/>
        <v>0</v>
      </c>
      <c r="K760" s="78">
        <f t="shared" si="66"/>
        <v>0</v>
      </c>
      <c r="L760" s="78">
        <f t="shared" si="67"/>
        <v>0</v>
      </c>
      <c r="M760" s="78">
        <f t="shared" si="67"/>
        <v>0</v>
      </c>
      <c r="N760" s="78">
        <f t="shared" si="67"/>
        <v>0</v>
      </c>
      <c r="O760" s="78">
        <f t="shared" si="62"/>
        <v>0</v>
      </c>
      <c r="P760" s="78">
        <f t="shared" si="62"/>
        <v>0</v>
      </c>
      <c r="Q760" s="78">
        <f t="shared" si="62"/>
        <v>0</v>
      </c>
      <c r="R760" s="78">
        <f t="shared" si="62"/>
        <v>0</v>
      </c>
      <c r="S760" s="78">
        <f t="shared" si="63"/>
        <v>0</v>
      </c>
    </row>
    <row r="761" spans="1:19" x14ac:dyDescent="0.25">
      <c r="A761" s="88" t="str">
        <f>IFERROR(CONCATENATE('TARIFA SIN IVA MODIFICABLE '!A761," ",'TARIFA SIN IVA MODIFICABLE '!B761),"")</f>
        <v xml:space="preserve"> </v>
      </c>
      <c r="B761" s="78">
        <f>'TARIFA SIN IVA MODIFICABLE '!C761</f>
        <v>0</v>
      </c>
      <c r="C761" s="78">
        <f t="shared" si="64"/>
        <v>0</v>
      </c>
      <c r="D761" s="78">
        <f>'TARIFA SIN IVA MODIFICABLE '!D761</f>
        <v>0</v>
      </c>
      <c r="E761" s="78">
        <f t="shared" si="65"/>
        <v>0</v>
      </c>
      <c r="F761" s="78">
        <f t="shared" si="65"/>
        <v>0</v>
      </c>
      <c r="G761" s="78">
        <f t="shared" si="65"/>
        <v>0</v>
      </c>
      <c r="H761" s="78">
        <f>'TARIFA SIN IVA MODIFICABLE '!E761</f>
        <v>0</v>
      </c>
      <c r="I761" s="78">
        <f t="shared" si="66"/>
        <v>0</v>
      </c>
      <c r="J761" s="78">
        <f t="shared" si="66"/>
        <v>0</v>
      </c>
      <c r="K761" s="78">
        <f t="shared" si="66"/>
        <v>0</v>
      </c>
      <c r="L761" s="78">
        <f t="shared" si="67"/>
        <v>0</v>
      </c>
      <c r="M761" s="78">
        <f t="shared" si="67"/>
        <v>0</v>
      </c>
      <c r="N761" s="78">
        <f t="shared" si="67"/>
        <v>0</v>
      </c>
      <c r="O761" s="78">
        <f t="shared" si="62"/>
        <v>0</v>
      </c>
      <c r="P761" s="78">
        <f t="shared" si="62"/>
        <v>0</v>
      </c>
      <c r="Q761" s="78">
        <f t="shared" si="62"/>
        <v>0</v>
      </c>
      <c r="R761" s="78">
        <f t="shared" si="62"/>
        <v>0</v>
      </c>
      <c r="S761" s="78">
        <f t="shared" si="63"/>
        <v>0</v>
      </c>
    </row>
    <row r="762" spans="1:19" x14ac:dyDescent="0.25">
      <c r="A762" s="88" t="str">
        <f>IFERROR(CONCATENATE('TARIFA SIN IVA MODIFICABLE '!A762," ",'TARIFA SIN IVA MODIFICABLE '!B762),"")</f>
        <v xml:space="preserve"> </v>
      </c>
      <c r="B762" s="78">
        <f>'TARIFA SIN IVA MODIFICABLE '!C762</f>
        <v>0</v>
      </c>
      <c r="C762" s="78">
        <f t="shared" si="64"/>
        <v>0</v>
      </c>
      <c r="D762" s="78">
        <f>'TARIFA SIN IVA MODIFICABLE '!D762</f>
        <v>0</v>
      </c>
      <c r="E762" s="78">
        <f t="shared" si="65"/>
        <v>0</v>
      </c>
      <c r="F762" s="78">
        <f t="shared" si="65"/>
        <v>0</v>
      </c>
      <c r="G762" s="78">
        <f t="shared" si="65"/>
        <v>0</v>
      </c>
      <c r="H762" s="78">
        <f>'TARIFA SIN IVA MODIFICABLE '!E762</f>
        <v>0</v>
      </c>
      <c r="I762" s="78">
        <f t="shared" si="66"/>
        <v>0</v>
      </c>
      <c r="J762" s="78">
        <f t="shared" si="66"/>
        <v>0</v>
      </c>
      <c r="K762" s="78">
        <f t="shared" si="66"/>
        <v>0</v>
      </c>
      <c r="L762" s="78">
        <f t="shared" si="67"/>
        <v>0</v>
      </c>
      <c r="M762" s="78">
        <f t="shared" si="67"/>
        <v>0</v>
      </c>
      <c r="N762" s="78">
        <f t="shared" si="67"/>
        <v>0</v>
      </c>
      <c r="O762" s="78">
        <f t="shared" si="62"/>
        <v>0</v>
      </c>
      <c r="P762" s="78">
        <f t="shared" si="62"/>
        <v>0</v>
      </c>
      <c r="Q762" s="78">
        <f t="shared" si="62"/>
        <v>0</v>
      </c>
      <c r="R762" s="78">
        <f t="shared" si="62"/>
        <v>0</v>
      </c>
      <c r="S762" s="78">
        <f t="shared" si="63"/>
        <v>0</v>
      </c>
    </row>
    <row r="763" spans="1:19" x14ac:dyDescent="0.25">
      <c r="A763" s="88" t="str">
        <f>IFERROR(CONCATENATE('TARIFA SIN IVA MODIFICABLE '!A763," ",'TARIFA SIN IVA MODIFICABLE '!B763),"")</f>
        <v xml:space="preserve"> </v>
      </c>
      <c r="B763" s="78">
        <f>'TARIFA SIN IVA MODIFICABLE '!C763</f>
        <v>0</v>
      </c>
      <c r="C763" s="78">
        <f t="shared" si="64"/>
        <v>0</v>
      </c>
      <c r="D763" s="78">
        <f>'TARIFA SIN IVA MODIFICABLE '!D763</f>
        <v>0</v>
      </c>
      <c r="E763" s="78">
        <f t="shared" si="65"/>
        <v>0</v>
      </c>
      <c r="F763" s="78">
        <f t="shared" si="65"/>
        <v>0</v>
      </c>
      <c r="G763" s="78">
        <f t="shared" si="65"/>
        <v>0</v>
      </c>
      <c r="H763" s="78">
        <f>'TARIFA SIN IVA MODIFICABLE '!E763</f>
        <v>0</v>
      </c>
      <c r="I763" s="78">
        <f t="shared" si="66"/>
        <v>0</v>
      </c>
      <c r="J763" s="78">
        <f t="shared" si="66"/>
        <v>0</v>
      </c>
      <c r="K763" s="78">
        <f t="shared" si="66"/>
        <v>0</v>
      </c>
      <c r="L763" s="78">
        <f t="shared" si="67"/>
        <v>0</v>
      </c>
      <c r="M763" s="78">
        <f t="shared" si="67"/>
        <v>0</v>
      </c>
      <c r="N763" s="78">
        <f t="shared" si="67"/>
        <v>0</v>
      </c>
      <c r="O763" s="78">
        <f t="shared" si="62"/>
        <v>0</v>
      </c>
      <c r="P763" s="78">
        <f t="shared" si="62"/>
        <v>0</v>
      </c>
      <c r="Q763" s="78">
        <f t="shared" si="62"/>
        <v>0</v>
      </c>
      <c r="R763" s="78">
        <f t="shared" si="62"/>
        <v>0</v>
      </c>
      <c r="S763" s="78">
        <f t="shared" si="63"/>
        <v>0</v>
      </c>
    </row>
    <row r="764" spans="1:19" x14ac:dyDescent="0.25">
      <c r="A764" s="88" t="str">
        <f>IFERROR(CONCATENATE('TARIFA SIN IVA MODIFICABLE '!A764," ",'TARIFA SIN IVA MODIFICABLE '!B764),"")</f>
        <v xml:space="preserve"> </v>
      </c>
      <c r="B764" s="78">
        <f>'TARIFA SIN IVA MODIFICABLE '!C764</f>
        <v>0</v>
      </c>
      <c r="C764" s="78">
        <f t="shared" si="64"/>
        <v>0</v>
      </c>
      <c r="D764" s="78">
        <f>'TARIFA SIN IVA MODIFICABLE '!D764</f>
        <v>0</v>
      </c>
      <c r="E764" s="78">
        <f t="shared" si="65"/>
        <v>0</v>
      </c>
      <c r="F764" s="78">
        <f t="shared" si="65"/>
        <v>0</v>
      </c>
      <c r="G764" s="78">
        <f t="shared" si="65"/>
        <v>0</v>
      </c>
      <c r="H764" s="78">
        <f>'TARIFA SIN IVA MODIFICABLE '!E764</f>
        <v>0</v>
      </c>
      <c r="I764" s="78">
        <f t="shared" si="66"/>
        <v>0</v>
      </c>
      <c r="J764" s="78">
        <f t="shared" si="66"/>
        <v>0</v>
      </c>
      <c r="K764" s="78">
        <f t="shared" si="66"/>
        <v>0</v>
      </c>
      <c r="L764" s="78">
        <f t="shared" si="67"/>
        <v>0</v>
      </c>
      <c r="M764" s="78">
        <f t="shared" si="67"/>
        <v>0</v>
      </c>
      <c r="N764" s="78">
        <f t="shared" si="67"/>
        <v>0</v>
      </c>
      <c r="O764" s="78">
        <f t="shared" si="62"/>
        <v>0</v>
      </c>
      <c r="P764" s="78">
        <f t="shared" si="62"/>
        <v>0</v>
      </c>
      <c r="Q764" s="78">
        <f t="shared" si="62"/>
        <v>0</v>
      </c>
      <c r="R764" s="78">
        <f t="shared" si="62"/>
        <v>0</v>
      </c>
      <c r="S764" s="78">
        <f t="shared" si="63"/>
        <v>0</v>
      </c>
    </row>
    <row r="765" spans="1:19" x14ac:dyDescent="0.25">
      <c r="A765" s="88" t="str">
        <f>IFERROR(CONCATENATE('TARIFA SIN IVA MODIFICABLE '!A765," ",'TARIFA SIN IVA MODIFICABLE '!B765),"")</f>
        <v xml:space="preserve"> </v>
      </c>
      <c r="B765" s="78">
        <f>'TARIFA SIN IVA MODIFICABLE '!C765</f>
        <v>0</v>
      </c>
      <c r="C765" s="78">
        <f t="shared" si="64"/>
        <v>0</v>
      </c>
      <c r="D765" s="78">
        <f>'TARIFA SIN IVA MODIFICABLE '!D765</f>
        <v>0</v>
      </c>
      <c r="E765" s="78">
        <f t="shared" si="65"/>
        <v>0</v>
      </c>
      <c r="F765" s="78">
        <f t="shared" si="65"/>
        <v>0</v>
      </c>
      <c r="G765" s="78">
        <f t="shared" si="65"/>
        <v>0</v>
      </c>
      <c r="H765" s="78">
        <f>'TARIFA SIN IVA MODIFICABLE '!E765</f>
        <v>0</v>
      </c>
      <c r="I765" s="78">
        <f t="shared" si="66"/>
        <v>0</v>
      </c>
      <c r="J765" s="78">
        <f t="shared" si="66"/>
        <v>0</v>
      </c>
      <c r="K765" s="78">
        <f t="shared" si="66"/>
        <v>0</v>
      </c>
      <c r="L765" s="78">
        <f t="shared" si="67"/>
        <v>0</v>
      </c>
      <c r="M765" s="78">
        <f t="shared" si="67"/>
        <v>0</v>
      </c>
      <c r="N765" s="78">
        <f t="shared" si="67"/>
        <v>0</v>
      </c>
      <c r="O765" s="78">
        <f t="shared" si="62"/>
        <v>0</v>
      </c>
      <c r="P765" s="78">
        <f t="shared" si="62"/>
        <v>0</v>
      </c>
      <c r="Q765" s="78">
        <f t="shared" si="62"/>
        <v>0</v>
      </c>
      <c r="R765" s="78">
        <f t="shared" si="62"/>
        <v>0</v>
      </c>
      <c r="S765" s="78">
        <f t="shared" si="63"/>
        <v>0</v>
      </c>
    </row>
    <row r="766" spans="1:19" x14ac:dyDescent="0.25">
      <c r="A766" s="88" t="str">
        <f>IFERROR(CONCATENATE('TARIFA SIN IVA MODIFICABLE '!A766," ",'TARIFA SIN IVA MODIFICABLE '!B766),"")</f>
        <v xml:space="preserve"> </v>
      </c>
      <c r="B766" s="78">
        <f>'TARIFA SIN IVA MODIFICABLE '!C766</f>
        <v>0</v>
      </c>
      <c r="C766" s="78">
        <f t="shared" si="64"/>
        <v>0</v>
      </c>
      <c r="D766" s="78">
        <f>'TARIFA SIN IVA MODIFICABLE '!D766</f>
        <v>0</v>
      </c>
      <c r="E766" s="78">
        <f t="shared" si="65"/>
        <v>0</v>
      </c>
      <c r="F766" s="78">
        <f t="shared" si="65"/>
        <v>0</v>
      </c>
      <c r="G766" s="78">
        <f t="shared" si="65"/>
        <v>0</v>
      </c>
      <c r="H766" s="78">
        <f>'TARIFA SIN IVA MODIFICABLE '!E766</f>
        <v>0</v>
      </c>
      <c r="I766" s="78">
        <f t="shared" si="66"/>
        <v>0</v>
      </c>
      <c r="J766" s="78">
        <f t="shared" si="66"/>
        <v>0</v>
      </c>
      <c r="K766" s="78">
        <f t="shared" si="66"/>
        <v>0</v>
      </c>
      <c r="L766" s="78">
        <f t="shared" si="67"/>
        <v>0</v>
      </c>
      <c r="M766" s="78">
        <f t="shared" si="67"/>
        <v>0</v>
      </c>
      <c r="N766" s="78">
        <f t="shared" si="67"/>
        <v>0</v>
      </c>
      <c r="O766" s="78">
        <f t="shared" si="62"/>
        <v>0</v>
      </c>
      <c r="P766" s="78">
        <f t="shared" si="62"/>
        <v>0</v>
      </c>
      <c r="Q766" s="78">
        <f t="shared" si="62"/>
        <v>0</v>
      </c>
      <c r="R766" s="78">
        <f t="shared" si="62"/>
        <v>0</v>
      </c>
      <c r="S766" s="78">
        <f t="shared" si="63"/>
        <v>0</v>
      </c>
    </row>
    <row r="767" spans="1:19" x14ac:dyDescent="0.25">
      <c r="A767" s="88" t="str">
        <f>IFERROR(CONCATENATE('TARIFA SIN IVA MODIFICABLE '!A767," ",'TARIFA SIN IVA MODIFICABLE '!B767),"")</f>
        <v xml:space="preserve"> </v>
      </c>
      <c r="B767" s="78">
        <f>'TARIFA SIN IVA MODIFICABLE '!C767</f>
        <v>0</v>
      </c>
      <c r="C767" s="78">
        <f t="shared" si="64"/>
        <v>0</v>
      </c>
      <c r="D767" s="78">
        <f>'TARIFA SIN IVA MODIFICABLE '!D767</f>
        <v>0</v>
      </c>
      <c r="E767" s="78">
        <f t="shared" si="65"/>
        <v>0</v>
      </c>
      <c r="F767" s="78">
        <f t="shared" si="65"/>
        <v>0</v>
      </c>
      <c r="G767" s="78">
        <f t="shared" si="65"/>
        <v>0</v>
      </c>
      <c r="H767" s="78">
        <f>'TARIFA SIN IVA MODIFICABLE '!E767</f>
        <v>0</v>
      </c>
      <c r="I767" s="78">
        <f t="shared" si="66"/>
        <v>0</v>
      </c>
      <c r="J767" s="78">
        <f t="shared" si="66"/>
        <v>0</v>
      </c>
      <c r="K767" s="78">
        <f t="shared" si="66"/>
        <v>0</v>
      </c>
      <c r="L767" s="78">
        <f t="shared" si="67"/>
        <v>0</v>
      </c>
      <c r="M767" s="78">
        <f t="shared" si="67"/>
        <v>0</v>
      </c>
      <c r="N767" s="78">
        <f t="shared" si="67"/>
        <v>0</v>
      </c>
      <c r="O767" s="78">
        <f t="shared" si="62"/>
        <v>0</v>
      </c>
      <c r="P767" s="78">
        <f t="shared" si="62"/>
        <v>0</v>
      </c>
      <c r="Q767" s="78">
        <f t="shared" si="62"/>
        <v>0</v>
      </c>
      <c r="R767" s="78">
        <f t="shared" si="62"/>
        <v>0</v>
      </c>
      <c r="S767" s="78">
        <f t="shared" si="63"/>
        <v>0</v>
      </c>
    </row>
    <row r="768" spans="1:19" x14ac:dyDescent="0.25">
      <c r="A768" s="88" t="str">
        <f>IFERROR(CONCATENATE('TARIFA SIN IVA MODIFICABLE '!A768," ",'TARIFA SIN IVA MODIFICABLE '!B768),"")</f>
        <v xml:space="preserve"> </v>
      </c>
      <c r="B768" s="78">
        <f>'TARIFA SIN IVA MODIFICABLE '!C768</f>
        <v>0</v>
      </c>
      <c r="C768" s="78">
        <f t="shared" si="64"/>
        <v>0</v>
      </c>
      <c r="D768" s="78">
        <f>'TARIFA SIN IVA MODIFICABLE '!D768</f>
        <v>0</v>
      </c>
      <c r="E768" s="78">
        <f t="shared" si="65"/>
        <v>0</v>
      </c>
      <c r="F768" s="78">
        <f t="shared" si="65"/>
        <v>0</v>
      </c>
      <c r="G768" s="78">
        <f t="shared" si="65"/>
        <v>0</v>
      </c>
      <c r="H768" s="78">
        <f>'TARIFA SIN IVA MODIFICABLE '!E768</f>
        <v>0</v>
      </c>
      <c r="I768" s="78">
        <f t="shared" si="66"/>
        <v>0</v>
      </c>
      <c r="J768" s="78">
        <f t="shared" si="66"/>
        <v>0</v>
      </c>
      <c r="K768" s="78">
        <f t="shared" si="66"/>
        <v>0</v>
      </c>
      <c r="L768" s="78">
        <f t="shared" si="67"/>
        <v>0</v>
      </c>
      <c r="M768" s="78">
        <f t="shared" si="67"/>
        <v>0</v>
      </c>
      <c r="N768" s="78">
        <f t="shared" si="67"/>
        <v>0</v>
      </c>
      <c r="O768" s="78">
        <f t="shared" si="67"/>
        <v>0</v>
      </c>
      <c r="P768" s="78">
        <f t="shared" si="67"/>
        <v>0</v>
      </c>
      <c r="Q768" s="78">
        <f t="shared" si="67"/>
        <v>0</v>
      </c>
      <c r="R768" s="78">
        <f t="shared" si="67"/>
        <v>0</v>
      </c>
      <c r="S768" s="78">
        <f t="shared" si="63"/>
        <v>0</v>
      </c>
    </row>
    <row r="769" spans="1:19" x14ac:dyDescent="0.25">
      <c r="A769" s="88" t="str">
        <f>IFERROR(CONCATENATE('TARIFA SIN IVA MODIFICABLE '!A769," ",'TARIFA SIN IVA MODIFICABLE '!B769),"")</f>
        <v xml:space="preserve"> </v>
      </c>
      <c r="B769" s="78">
        <f>'TARIFA SIN IVA MODIFICABLE '!C769</f>
        <v>0</v>
      </c>
      <c r="C769" s="78">
        <f t="shared" si="64"/>
        <v>0</v>
      </c>
      <c r="D769" s="78">
        <f>'TARIFA SIN IVA MODIFICABLE '!D769</f>
        <v>0</v>
      </c>
      <c r="E769" s="78">
        <f t="shared" si="65"/>
        <v>0</v>
      </c>
      <c r="F769" s="78">
        <f t="shared" si="65"/>
        <v>0</v>
      </c>
      <c r="G769" s="78">
        <f t="shared" si="65"/>
        <v>0</v>
      </c>
      <c r="H769" s="78">
        <f>'TARIFA SIN IVA MODIFICABLE '!E769</f>
        <v>0</v>
      </c>
      <c r="I769" s="78">
        <f t="shared" si="66"/>
        <v>0</v>
      </c>
      <c r="J769" s="78">
        <f t="shared" si="66"/>
        <v>0</v>
      </c>
      <c r="K769" s="78">
        <f t="shared" si="66"/>
        <v>0</v>
      </c>
      <c r="L769" s="78">
        <f t="shared" si="67"/>
        <v>0</v>
      </c>
      <c r="M769" s="78">
        <f t="shared" si="67"/>
        <v>0</v>
      </c>
      <c r="N769" s="78">
        <f t="shared" si="67"/>
        <v>0</v>
      </c>
      <c r="O769" s="78">
        <f t="shared" si="67"/>
        <v>0</v>
      </c>
      <c r="P769" s="78">
        <f t="shared" si="67"/>
        <v>0</v>
      </c>
      <c r="Q769" s="78">
        <f t="shared" si="67"/>
        <v>0</v>
      </c>
      <c r="R769" s="78">
        <f t="shared" si="67"/>
        <v>0</v>
      </c>
      <c r="S769" s="78">
        <f t="shared" si="67"/>
        <v>0</v>
      </c>
    </row>
    <row r="770" spans="1:19" x14ac:dyDescent="0.25">
      <c r="A770" s="88" t="str">
        <f>IFERROR(CONCATENATE('TARIFA SIN IVA MODIFICABLE '!A770," ",'TARIFA SIN IVA MODIFICABLE '!B770),"")</f>
        <v xml:space="preserve"> </v>
      </c>
      <c r="B770" s="78">
        <f>'TARIFA SIN IVA MODIFICABLE '!C770</f>
        <v>0</v>
      </c>
      <c r="C770" s="78">
        <f t="shared" si="64"/>
        <v>0</v>
      </c>
      <c r="D770" s="78">
        <f>'TARIFA SIN IVA MODIFICABLE '!D770</f>
        <v>0</v>
      </c>
      <c r="E770" s="78">
        <f t="shared" si="65"/>
        <v>0</v>
      </c>
      <c r="F770" s="78">
        <f t="shared" si="65"/>
        <v>0</v>
      </c>
      <c r="G770" s="78">
        <f t="shared" si="65"/>
        <v>0</v>
      </c>
      <c r="H770" s="78">
        <f>'TARIFA SIN IVA MODIFICABLE '!E770</f>
        <v>0</v>
      </c>
      <c r="I770" s="78">
        <f t="shared" si="66"/>
        <v>0</v>
      </c>
      <c r="J770" s="78">
        <f t="shared" si="66"/>
        <v>0</v>
      </c>
      <c r="K770" s="78">
        <f t="shared" si="66"/>
        <v>0</v>
      </c>
      <c r="L770" s="78">
        <f t="shared" si="67"/>
        <v>0</v>
      </c>
      <c r="M770" s="78">
        <f t="shared" si="67"/>
        <v>0</v>
      </c>
      <c r="N770" s="78">
        <f t="shared" si="67"/>
        <v>0</v>
      </c>
      <c r="O770" s="78">
        <f t="shared" si="67"/>
        <v>0</v>
      </c>
      <c r="P770" s="78">
        <f t="shared" si="67"/>
        <v>0</v>
      </c>
      <c r="Q770" s="78">
        <f t="shared" si="67"/>
        <v>0</v>
      </c>
      <c r="R770" s="78">
        <f t="shared" si="67"/>
        <v>0</v>
      </c>
      <c r="S770" s="78">
        <f t="shared" si="67"/>
        <v>0</v>
      </c>
    </row>
    <row r="771" spans="1:19" x14ac:dyDescent="0.25">
      <c r="A771" s="88" t="str">
        <f>IFERROR(CONCATENATE('TARIFA SIN IVA MODIFICABLE '!A771," ",'TARIFA SIN IVA MODIFICABLE '!B771),"")</f>
        <v xml:space="preserve"> </v>
      </c>
      <c r="B771" s="78">
        <f>'TARIFA SIN IVA MODIFICABLE '!C771</f>
        <v>0</v>
      </c>
      <c r="C771" s="78">
        <f t="shared" ref="C771:C834" si="68">B771</f>
        <v>0</v>
      </c>
      <c r="D771" s="78">
        <f>'TARIFA SIN IVA MODIFICABLE '!D771</f>
        <v>0</v>
      </c>
      <c r="E771" s="78">
        <f t="shared" ref="E771:G834" si="69">$D771</f>
        <v>0</v>
      </c>
      <c r="F771" s="78">
        <f t="shared" si="69"/>
        <v>0</v>
      </c>
      <c r="G771" s="78">
        <f t="shared" si="69"/>
        <v>0</v>
      </c>
      <c r="H771" s="78">
        <f>'TARIFA SIN IVA MODIFICABLE '!E771</f>
        <v>0</v>
      </c>
      <c r="I771" s="78">
        <f t="shared" ref="I771:L834" si="70">$H771</f>
        <v>0</v>
      </c>
      <c r="J771" s="78">
        <f t="shared" si="70"/>
        <v>0</v>
      </c>
      <c r="K771" s="78">
        <f t="shared" si="70"/>
        <v>0</v>
      </c>
      <c r="L771" s="78">
        <f t="shared" si="70"/>
        <v>0</v>
      </c>
      <c r="M771" s="78">
        <f t="shared" ref="M771:P834" si="71">$H771</f>
        <v>0</v>
      </c>
      <c r="N771" s="78">
        <f t="shared" si="71"/>
        <v>0</v>
      </c>
      <c r="O771" s="78">
        <f t="shared" si="71"/>
        <v>0</v>
      </c>
      <c r="P771" s="78">
        <f t="shared" si="71"/>
        <v>0</v>
      </c>
      <c r="Q771" s="78">
        <f t="shared" ref="Q771:S834" si="72">$H771</f>
        <v>0</v>
      </c>
      <c r="R771" s="78">
        <f t="shared" si="72"/>
        <v>0</v>
      </c>
      <c r="S771" s="78">
        <f t="shared" si="72"/>
        <v>0</v>
      </c>
    </row>
    <row r="772" spans="1:19" x14ac:dyDescent="0.25">
      <c r="A772" s="88" t="str">
        <f>IFERROR(CONCATENATE('TARIFA SIN IVA MODIFICABLE '!A772," ",'TARIFA SIN IVA MODIFICABLE '!B772),"")</f>
        <v xml:space="preserve"> </v>
      </c>
      <c r="B772" s="78">
        <f>'TARIFA SIN IVA MODIFICABLE '!C772</f>
        <v>0</v>
      </c>
      <c r="C772" s="78">
        <f t="shared" si="68"/>
        <v>0</v>
      </c>
      <c r="D772" s="78">
        <f>'TARIFA SIN IVA MODIFICABLE '!D772</f>
        <v>0</v>
      </c>
      <c r="E772" s="78">
        <f t="shared" si="69"/>
        <v>0</v>
      </c>
      <c r="F772" s="78">
        <f t="shared" si="69"/>
        <v>0</v>
      </c>
      <c r="G772" s="78">
        <f t="shared" si="69"/>
        <v>0</v>
      </c>
      <c r="H772" s="78">
        <f>'TARIFA SIN IVA MODIFICABLE '!E772</f>
        <v>0</v>
      </c>
      <c r="I772" s="78">
        <f t="shared" si="70"/>
        <v>0</v>
      </c>
      <c r="J772" s="78">
        <f t="shared" si="70"/>
        <v>0</v>
      </c>
      <c r="K772" s="78">
        <f t="shared" si="70"/>
        <v>0</v>
      </c>
      <c r="L772" s="78">
        <f t="shared" si="70"/>
        <v>0</v>
      </c>
      <c r="M772" s="78">
        <f t="shared" si="71"/>
        <v>0</v>
      </c>
      <c r="N772" s="78">
        <f t="shared" si="71"/>
        <v>0</v>
      </c>
      <c r="O772" s="78">
        <f t="shared" si="71"/>
        <v>0</v>
      </c>
      <c r="P772" s="78">
        <f t="shared" si="71"/>
        <v>0</v>
      </c>
      <c r="Q772" s="78">
        <f t="shared" si="72"/>
        <v>0</v>
      </c>
      <c r="R772" s="78">
        <f t="shared" si="72"/>
        <v>0</v>
      </c>
      <c r="S772" s="78">
        <f t="shared" si="72"/>
        <v>0</v>
      </c>
    </row>
    <row r="773" spans="1:19" x14ac:dyDescent="0.25">
      <c r="A773" s="88" t="str">
        <f>IFERROR(CONCATENATE('TARIFA SIN IVA MODIFICABLE '!A773," ",'TARIFA SIN IVA MODIFICABLE '!B773),"")</f>
        <v xml:space="preserve"> </v>
      </c>
      <c r="B773" s="78">
        <f>'TARIFA SIN IVA MODIFICABLE '!C773</f>
        <v>0</v>
      </c>
      <c r="C773" s="78">
        <f t="shared" si="68"/>
        <v>0</v>
      </c>
      <c r="D773" s="78">
        <f>'TARIFA SIN IVA MODIFICABLE '!D773</f>
        <v>0</v>
      </c>
      <c r="E773" s="78">
        <f t="shared" si="69"/>
        <v>0</v>
      </c>
      <c r="F773" s="78">
        <f t="shared" si="69"/>
        <v>0</v>
      </c>
      <c r="G773" s="78">
        <f t="shared" si="69"/>
        <v>0</v>
      </c>
      <c r="H773" s="78">
        <f>'TARIFA SIN IVA MODIFICABLE '!E773</f>
        <v>0</v>
      </c>
      <c r="I773" s="78">
        <f t="shared" si="70"/>
        <v>0</v>
      </c>
      <c r="J773" s="78">
        <f t="shared" si="70"/>
        <v>0</v>
      </c>
      <c r="K773" s="78">
        <f t="shared" si="70"/>
        <v>0</v>
      </c>
      <c r="L773" s="78">
        <f t="shared" si="70"/>
        <v>0</v>
      </c>
      <c r="M773" s="78">
        <f t="shared" si="71"/>
        <v>0</v>
      </c>
      <c r="N773" s="78">
        <f t="shared" si="71"/>
        <v>0</v>
      </c>
      <c r="O773" s="78">
        <f t="shared" si="71"/>
        <v>0</v>
      </c>
      <c r="P773" s="78">
        <f t="shared" si="71"/>
        <v>0</v>
      </c>
      <c r="Q773" s="78">
        <f t="shared" si="72"/>
        <v>0</v>
      </c>
      <c r="R773" s="78">
        <f t="shared" si="72"/>
        <v>0</v>
      </c>
      <c r="S773" s="78">
        <f t="shared" si="72"/>
        <v>0</v>
      </c>
    </row>
    <row r="774" spans="1:19" x14ac:dyDescent="0.25">
      <c r="A774" s="88" t="str">
        <f>IFERROR(CONCATENATE('TARIFA SIN IVA MODIFICABLE '!A774," ",'TARIFA SIN IVA MODIFICABLE '!B774),"")</f>
        <v xml:space="preserve"> </v>
      </c>
      <c r="B774" s="78">
        <f>'TARIFA SIN IVA MODIFICABLE '!C774</f>
        <v>0</v>
      </c>
      <c r="C774" s="78">
        <f t="shared" si="68"/>
        <v>0</v>
      </c>
      <c r="D774" s="78">
        <f>'TARIFA SIN IVA MODIFICABLE '!D774</f>
        <v>0</v>
      </c>
      <c r="E774" s="78">
        <f t="shared" si="69"/>
        <v>0</v>
      </c>
      <c r="F774" s="78">
        <f t="shared" si="69"/>
        <v>0</v>
      </c>
      <c r="G774" s="78">
        <f t="shared" si="69"/>
        <v>0</v>
      </c>
      <c r="H774" s="78">
        <f>'TARIFA SIN IVA MODIFICABLE '!E774</f>
        <v>0</v>
      </c>
      <c r="I774" s="78">
        <f t="shared" si="70"/>
        <v>0</v>
      </c>
      <c r="J774" s="78">
        <f t="shared" si="70"/>
        <v>0</v>
      </c>
      <c r="K774" s="78">
        <f t="shared" si="70"/>
        <v>0</v>
      </c>
      <c r="L774" s="78">
        <f t="shared" si="70"/>
        <v>0</v>
      </c>
      <c r="M774" s="78">
        <f t="shared" si="71"/>
        <v>0</v>
      </c>
      <c r="N774" s="78">
        <f t="shared" si="71"/>
        <v>0</v>
      </c>
      <c r="O774" s="78">
        <f t="shared" si="71"/>
        <v>0</v>
      </c>
      <c r="P774" s="78">
        <f t="shared" si="71"/>
        <v>0</v>
      </c>
      <c r="Q774" s="78">
        <f t="shared" si="72"/>
        <v>0</v>
      </c>
      <c r="R774" s="78">
        <f t="shared" si="72"/>
        <v>0</v>
      </c>
      <c r="S774" s="78">
        <f t="shared" si="72"/>
        <v>0</v>
      </c>
    </row>
    <row r="775" spans="1:19" x14ac:dyDescent="0.25">
      <c r="A775" s="88" t="str">
        <f>IFERROR(CONCATENATE('TARIFA SIN IVA MODIFICABLE '!A775," ",'TARIFA SIN IVA MODIFICABLE '!B775),"")</f>
        <v xml:space="preserve"> </v>
      </c>
      <c r="B775" s="78">
        <f>'TARIFA SIN IVA MODIFICABLE '!C775</f>
        <v>0</v>
      </c>
      <c r="C775" s="78">
        <f t="shared" si="68"/>
        <v>0</v>
      </c>
      <c r="D775" s="78">
        <f>'TARIFA SIN IVA MODIFICABLE '!D775</f>
        <v>0</v>
      </c>
      <c r="E775" s="78">
        <f t="shared" si="69"/>
        <v>0</v>
      </c>
      <c r="F775" s="78">
        <f t="shared" si="69"/>
        <v>0</v>
      </c>
      <c r="G775" s="78">
        <f t="shared" si="69"/>
        <v>0</v>
      </c>
      <c r="H775" s="78">
        <f>'TARIFA SIN IVA MODIFICABLE '!E775</f>
        <v>0</v>
      </c>
      <c r="I775" s="78">
        <f t="shared" si="70"/>
        <v>0</v>
      </c>
      <c r="J775" s="78">
        <f t="shared" si="70"/>
        <v>0</v>
      </c>
      <c r="K775" s="78">
        <f t="shared" si="70"/>
        <v>0</v>
      </c>
      <c r="L775" s="78">
        <f t="shared" si="70"/>
        <v>0</v>
      </c>
      <c r="M775" s="78">
        <f t="shared" si="71"/>
        <v>0</v>
      </c>
      <c r="N775" s="78">
        <f t="shared" si="71"/>
        <v>0</v>
      </c>
      <c r="O775" s="78">
        <f t="shared" si="71"/>
        <v>0</v>
      </c>
      <c r="P775" s="78">
        <f t="shared" si="71"/>
        <v>0</v>
      </c>
      <c r="Q775" s="78">
        <f t="shared" si="72"/>
        <v>0</v>
      </c>
      <c r="R775" s="78">
        <f t="shared" si="72"/>
        <v>0</v>
      </c>
      <c r="S775" s="78">
        <f t="shared" si="72"/>
        <v>0</v>
      </c>
    </row>
    <row r="776" spans="1:19" x14ac:dyDescent="0.25">
      <c r="A776" s="88" t="str">
        <f>IFERROR(CONCATENATE('TARIFA SIN IVA MODIFICABLE '!A776," ",'TARIFA SIN IVA MODIFICABLE '!B776),"")</f>
        <v xml:space="preserve"> </v>
      </c>
      <c r="B776" s="78">
        <f>'TARIFA SIN IVA MODIFICABLE '!C776</f>
        <v>0</v>
      </c>
      <c r="C776" s="78">
        <f t="shared" si="68"/>
        <v>0</v>
      </c>
      <c r="D776" s="78">
        <f>'TARIFA SIN IVA MODIFICABLE '!D776</f>
        <v>0</v>
      </c>
      <c r="E776" s="78">
        <f t="shared" si="69"/>
        <v>0</v>
      </c>
      <c r="F776" s="78">
        <f t="shared" si="69"/>
        <v>0</v>
      </c>
      <c r="G776" s="78">
        <f t="shared" si="69"/>
        <v>0</v>
      </c>
      <c r="H776" s="78">
        <f>'TARIFA SIN IVA MODIFICABLE '!E776</f>
        <v>0</v>
      </c>
      <c r="I776" s="78">
        <f t="shared" si="70"/>
        <v>0</v>
      </c>
      <c r="J776" s="78">
        <f t="shared" si="70"/>
        <v>0</v>
      </c>
      <c r="K776" s="78">
        <f t="shared" si="70"/>
        <v>0</v>
      </c>
      <c r="L776" s="78">
        <f t="shared" si="70"/>
        <v>0</v>
      </c>
      <c r="M776" s="78">
        <f t="shared" si="71"/>
        <v>0</v>
      </c>
      <c r="N776" s="78">
        <f t="shared" si="71"/>
        <v>0</v>
      </c>
      <c r="O776" s="78">
        <f t="shared" si="71"/>
        <v>0</v>
      </c>
      <c r="P776" s="78">
        <f t="shared" si="71"/>
        <v>0</v>
      </c>
      <c r="Q776" s="78">
        <f t="shared" si="72"/>
        <v>0</v>
      </c>
      <c r="R776" s="78">
        <f t="shared" si="72"/>
        <v>0</v>
      </c>
      <c r="S776" s="78">
        <f t="shared" si="72"/>
        <v>0</v>
      </c>
    </row>
    <row r="777" spans="1:19" x14ac:dyDescent="0.25">
      <c r="A777" s="88" t="str">
        <f>IFERROR(CONCATENATE('TARIFA SIN IVA MODIFICABLE '!A777," ",'TARIFA SIN IVA MODIFICABLE '!B777),"")</f>
        <v xml:space="preserve"> </v>
      </c>
      <c r="B777" s="78">
        <f>'TARIFA SIN IVA MODIFICABLE '!C777</f>
        <v>0</v>
      </c>
      <c r="C777" s="78">
        <f t="shared" si="68"/>
        <v>0</v>
      </c>
      <c r="D777" s="78">
        <f>'TARIFA SIN IVA MODIFICABLE '!D777</f>
        <v>0</v>
      </c>
      <c r="E777" s="78">
        <f t="shared" si="69"/>
        <v>0</v>
      </c>
      <c r="F777" s="78">
        <f t="shared" si="69"/>
        <v>0</v>
      </c>
      <c r="G777" s="78">
        <f t="shared" si="69"/>
        <v>0</v>
      </c>
      <c r="H777" s="78">
        <f>'TARIFA SIN IVA MODIFICABLE '!E777</f>
        <v>0</v>
      </c>
      <c r="I777" s="78">
        <f t="shared" si="70"/>
        <v>0</v>
      </c>
      <c r="J777" s="78">
        <f t="shared" si="70"/>
        <v>0</v>
      </c>
      <c r="K777" s="78">
        <f t="shared" si="70"/>
        <v>0</v>
      </c>
      <c r="L777" s="78">
        <f t="shared" si="70"/>
        <v>0</v>
      </c>
      <c r="M777" s="78">
        <f t="shared" si="71"/>
        <v>0</v>
      </c>
      <c r="N777" s="78">
        <f t="shared" si="71"/>
        <v>0</v>
      </c>
      <c r="O777" s="78">
        <f t="shared" si="71"/>
        <v>0</v>
      </c>
      <c r="P777" s="78">
        <f t="shared" si="71"/>
        <v>0</v>
      </c>
      <c r="Q777" s="78">
        <f t="shared" si="72"/>
        <v>0</v>
      </c>
      <c r="R777" s="78">
        <f t="shared" si="72"/>
        <v>0</v>
      </c>
      <c r="S777" s="78">
        <f t="shared" si="72"/>
        <v>0</v>
      </c>
    </row>
    <row r="778" spans="1:19" x14ac:dyDescent="0.25">
      <c r="A778" s="88" t="str">
        <f>IFERROR(CONCATENATE('TARIFA SIN IVA MODIFICABLE '!A778," ",'TARIFA SIN IVA MODIFICABLE '!B778),"")</f>
        <v xml:space="preserve"> </v>
      </c>
      <c r="B778" s="78">
        <f>'TARIFA SIN IVA MODIFICABLE '!C778</f>
        <v>0</v>
      </c>
      <c r="C778" s="78">
        <f t="shared" si="68"/>
        <v>0</v>
      </c>
      <c r="D778" s="78">
        <f>'TARIFA SIN IVA MODIFICABLE '!D778</f>
        <v>0</v>
      </c>
      <c r="E778" s="78">
        <f t="shared" si="69"/>
        <v>0</v>
      </c>
      <c r="F778" s="78">
        <f t="shared" si="69"/>
        <v>0</v>
      </c>
      <c r="G778" s="78">
        <f t="shared" si="69"/>
        <v>0</v>
      </c>
      <c r="H778" s="78">
        <f>'TARIFA SIN IVA MODIFICABLE '!E778</f>
        <v>0</v>
      </c>
      <c r="I778" s="78">
        <f t="shared" si="70"/>
        <v>0</v>
      </c>
      <c r="J778" s="78">
        <f t="shared" si="70"/>
        <v>0</v>
      </c>
      <c r="K778" s="78">
        <f t="shared" si="70"/>
        <v>0</v>
      </c>
      <c r="L778" s="78">
        <f t="shared" si="70"/>
        <v>0</v>
      </c>
      <c r="M778" s="78">
        <f t="shared" si="71"/>
        <v>0</v>
      </c>
      <c r="N778" s="78">
        <f t="shared" si="71"/>
        <v>0</v>
      </c>
      <c r="O778" s="78">
        <f t="shared" si="71"/>
        <v>0</v>
      </c>
      <c r="P778" s="78">
        <f t="shared" si="71"/>
        <v>0</v>
      </c>
      <c r="Q778" s="78">
        <f t="shared" si="72"/>
        <v>0</v>
      </c>
      <c r="R778" s="78">
        <f t="shared" si="72"/>
        <v>0</v>
      </c>
      <c r="S778" s="78">
        <f t="shared" si="72"/>
        <v>0</v>
      </c>
    </row>
    <row r="779" spans="1:19" x14ac:dyDescent="0.25">
      <c r="A779" s="88" t="str">
        <f>IFERROR(CONCATENATE('TARIFA SIN IVA MODIFICABLE '!A779," ",'TARIFA SIN IVA MODIFICABLE '!B779),"")</f>
        <v xml:space="preserve"> </v>
      </c>
      <c r="B779" s="78">
        <f>'TARIFA SIN IVA MODIFICABLE '!C779</f>
        <v>0</v>
      </c>
      <c r="C779" s="78">
        <f t="shared" si="68"/>
        <v>0</v>
      </c>
      <c r="D779" s="78">
        <f>'TARIFA SIN IVA MODIFICABLE '!D779</f>
        <v>0</v>
      </c>
      <c r="E779" s="78">
        <f t="shared" si="69"/>
        <v>0</v>
      </c>
      <c r="F779" s="78">
        <f t="shared" si="69"/>
        <v>0</v>
      </c>
      <c r="G779" s="78">
        <f t="shared" si="69"/>
        <v>0</v>
      </c>
      <c r="H779" s="78">
        <f>'TARIFA SIN IVA MODIFICABLE '!E779</f>
        <v>0</v>
      </c>
      <c r="I779" s="78">
        <f t="shared" si="70"/>
        <v>0</v>
      </c>
      <c r="J779" s="78">
        <f t="shared" si="70"/>
        <v>0</v>
      </c>
      <c r="K779" s="78">
        <f t="shared" si="70"/>
        <v>0</v>
      </c>
      <c r="L779" s="78">
        <f t="shared" si="70"/>
        <v>0</v>
      </c>
      <c r="M779" s="78">
        <f t="shared" si="71"/>
        <v>0</v>
      </c>
      <c r="N779" s="78">
        <f t="shared" si="71"/>
        <v>0</v>
      </c>
      <c r="O779" s="78">
        <f t="shared" si="71"/>
        <v>0</v>
      </c>
      <c r="P779" s="78">
        <f t="shared" si="71"/>
        <v>0</v>
      </c>
      <c r="Q779" s="78">
        <f t="shared" si="72"/>
        <v>0</v>
      </c>
      <c r="R779" s="78">
        <f t="shared" si="72"/>
        <v>0</v>
      </c>
      <c r="S779" s="78">
        <f t="shared" si="72"/>
        <v>0</v>
      </c>
    </row>
    <row r="780" spans="1:19" x14ac:dyDescent="0.25">
      <c r="A780" s="88" t="str">
        <f>IFERROR(CONCATENATE('TARIFA SIN IVA MODIFICABLE '!A780," ",'TARIFA SIN IVA MODIFICABLE '!B780),"")</f>
        <v xml:space="preserve"> </v>
      </c>
      <c r="B780" s="78">
        <f>'TARIFA SIN IVA MODIFICABLE '!C780</f>
        <v>0</v>
      </c>
      <c r="C780" s="78">
        <f t="shared" si="68"/>
        <v>0</v>
      </c>
      <c r="D780" s="78">
        <f>'TARIFA SIN IVA MODIFICABLE '!D780</f>
        <v>0</v>
      </c>
      <c r="E780" s="78">
        <f t="shared" si="69"/>
        <v>0</v>
      </c>
      <c r="F780" s="78">
        <f t="shared" si="69"/>
        <v>0</v>
      </c>
      <c r="G780" s="78">
        <f t="shared" si="69"/>
        <v>0</v>
      </c>
      <c r="H780" s="78">
        <f>'TARIFA SIN IVA MODIFICABLE '!E780</f>
        <v>0</v>
      </c>
      <c r="I780" s="78">
        <f t="shared" si="70"/>
        <v>0</v>
      </c>
      <c r="J780" s="78">
        <f t="shared" si="70"/>
        <v>0</v>
      </c>
      <c r="K780" s="78">
        <f t="shared" si="70"/>
        <v>0</v>
      </c>
      <c r="L780" s="78">
        <f t="shared" si="70"/>
        <v>0</v>
      </c>
      <c r="M780" s="78">
        <f t="shared" si="71"/>
        <v>0</v>
      </c>
      <c r="N780" s="78">
        <f t="shared" si="71"/>
        <v>0</v>
      </c>
      <c r="O780" s="78">
        <f t="shared" si="71"/>
        <v>0</v>
      </c>
      <c r="P780" s="78">
        <f t="shared" si="71"/>
        <v>0</v>
      </c>
      <c r="Q780" s="78">
        <f t="shared" si="72"/>
        <v>0</v>
      </c>
      <c r="R780" s="78">
        <f t="shared" si="72"/>
        <v>0</v>
      </c>
      <c r="S780" s="78">
        <f t="shared" si="72"/>
        <v>0</v>
      </c>
    </row>
    <row r="781" spans="1:19" x14ac:dyDescent="0.25">
      <c r="A781" s="88" t="str">
        <f>IFERROR(CONCATENATE('TARIFA SIN IVA MODIFICABLE '!A781," ",'TARIFA SIN IVA MODIFICABLE '!B781),"")</f>
        <v xml:space="preserve"> </v>
      </c>
      <c r="B781" s="78">
        <f>'TARIFA SIN IVA MODIFICABLE '!C781</f>
        <v>0</v>
      </c>
      <c r="C781" s="78">
        <f t="shared" si="68"/>
        <v>0</v>
      </c>
      <c r="D781" s="78">
        <f>'TARIFA SIN IVA MODIFICABLE '!D781</f>
        <v>0</v>
      </c>
      <c r="E781" s="78">
        <f t="shared" si="69"/>
        <v>0</v>
      </c>
      <c r="F781" s="78">
        <f t="shared" si="69"/>
        <v>0</v>
      </c>
      <c r="G781" s="78">
        <f t="shared" si="69"/>
        <v>0</v>
      </c>
      <c r="H781" s="78">
        <f>'TARIFA SIN IVA MODIFICABLE '!E781</f>
        <v>0</v>
      </c>
      <c r="I781" s="78">
        <f t="shared" si="70"/>
        <v>0</v>
      </c>
      <c r="J781" s="78">
        <f t="shared" si="70"/>
        <v>0</v>
      </c>
      <c r="K781" s="78">
        <f t="shared" si="70"/>
        <v>0</v>
      </c>
      <c r="L781" s="78">
        <f t="shared" si="70"/>
        <v>0</v>
      </c>
      <c r="M781" s="78">
        <f t="shared" si="71"/>
        <v>0</v>
      </c>
      <c r="N781" s="78">
        <f t="shared" si="71"/>
        <v>0</v>
      </c>
      <c r="O781" s="78">
        <f t="shared" si="71"/>
        <v>0</v>
      </c>
      <c r="P781" s="78">
        <f t="shared" si="71"/>
        <v>0</v>
      </c>
      <c r="Q781" s="78">
        <f t="shared" si="72"/>
        <v>0</v>
      </c>
      <c r="R781" s="78">
        <f t="shared" si="72"/>
        <v>0</v>
      </c>
      <c r="S781" s="78">
        <f t="shared" si="72"/>
        <v>0</v>
      </c>
    </row>
    <row r="782" spans="1:19" x14ac:dyDescent="0.25">
      <c r="A782" s="88" t="str">
        <f>IFERROR(CONCATENATE('TARIFA SIN IVA MODIFICABLE '!A782," ",'TARIFA SIN IVA MODIFICABLE '!B782),"")</f>
        <v xml:space="preserve"> </v>
      </c>
      <c r="B782" s="78">
        <f>'TARIFA SIN IVA MODIFICABLE '!C782</f>
        <v>0</v>
      </c>
      <c r="C782" s="78">
        <f t="shared" si="68"/>
        <v>0</v>
      </c>
      <c r="D782" s="78">
        <f>'TARIFA SIN IVA MODIFICABLE '!D782</f>
        <v>0</v>
      </c>
      <c r="E782" s="78">
        <f t="shared" si="69"/>
        <v>0</v>
      </c>
      <c r="F782" s="78">
        <f t="shared" si="69"/>
        <v>0</v>
      </c>
      <c r="G782" s="78">
        <f t="shared" si="69"/>
        <v>0</v>
      </c>
      <c r="H782" s="78">
        <f>'TARIFA SIN IVA MODIFICABLE '!E782</f>
        <v>0</v>
      </c>
      <c r="I782" s="78">
        <f t="shared" si="70"/>
        <v>0</v>
      </c>
      <c r="J782" s="78">
        <f t="shared" si="70"/>
        <v>0</v>
      </c>
      <c r="K782" s="78">
        <f t="shared" si="70"/>
        <v>0</v>
      </c>
      <c r="L782" s="78">
        <f t="shared" si="70"/>
        <v>0</v>
      </c>
      <c r="M782" s="78">
        <f t="shared" si="71"/>
        <v>0</v>
      </c>
      <c r="N782" s="78">
        <f t="shared" si="71"/>
        <v>0</v>
      </c>
      <c r="O782" s="78">
        <f t="shared" si="71"/>
        <v>0</v>
      </c>
      <c r="P782" s="78">
        <f t="shared" si="71"/>
        <v>0</v>
      </c>
      <c r="Q782" s="78">
        <f t="shared" si="72"/>
        <v>0</v>
      </c>
      <c r="R782" s="78">
        <f t="shared" si="72"/>
        <v>0</v>
      </c>
      <c r="S782" s="78">
        <f t="shared" si="72"/>
        <v>0</v>
      </c>
    </row>
    <row r="783" spans="1:19" x14ac:dyDescent="0.25">
      <c r="A783" s="88" t="str">
        <f>IFERROR(CONCATENATE('TARIFA SIN IVA MODIFICABLE '!A783," ",'TARIFA SIN IVA MODIFICABLE '!B783),"")</f>
        <v xml:space="preserve"> </v>
      </c>
      <c r="B783" s="78">
        <f>'TARIFA SIN IVA MODIFICABLE '!C783</f>
        <v>0</v>
      </c>
      <c r="C783" s="78">
        <f t="shared" si="68"/>
        <v>0</v>
      </c>
      <c r="D783" s="78">
        <f>'TARIFA SIN IVA MODIFICABLE '!D783</f>
        <v>0</v>
      </c>
      <c r="E783" s="78">
        <f t="shared" si="69"/>
        <v>0</v>
      </c>
      <c r="F783" s="78">
        <f t="shared" si="69"/>
        <v>0</v>
      </c>
      <c r="G783" s="78">
        <f t="shared" si="69"/>
        <v>0</v>
      </c>
      <c r="H783" s="78">
        <f>'TARIFA SIN IVA MODIFICABLE '!E783</f>
        <v>0</v>
      </c>
      <c r="I783" s="78">
        <f t="shared" si="70"/>
        <v>0</v>
      </c>
      <c r="J783" s="78">
        <f t="shared" si="70"/>
        <v>0</v>
      </c>
      <c r="K783" s="78">
        <f t="shared" si="70"/>
        <v>0</v>
      </c>
      <c r="L783" s="78">
        <f t="shared" si="70"/>
        <v>0</v>
      </c>
      <c r="M783" s="78">
        <f t="shared" si="71"/>
        <v>0</v>
      </c>
      <c r="N783" s="78">
        <f t="shared" si="71"/>
        <v>0</v>
      </c>
      <c r="O783" s="78">
        <f t="shared" si="71"/>
        <v>0</v>
      </c>
      <c r="P783" s="78">
        <f t="shared" si="71"/>
        <v>0</v>
      </c>
      <c r="Q783" s="78">
        <f t="shared" si="72"/>
        <v>0</v>
      </c>
      <c r="R783" s="78">
        <f t="shared" si="72"/>
        <v>0</v>
      </c>
      <c r="S783" s="78">
        <f t="shared" si="72"/>
        <v>0</v>
      </c>
    </row>
    <row r="784" spans="1:19" x14ac:dyDescent="0.25">
      <c r="A784" s="88" t="str">
        <f>IFERROR(CONCATENATE('TARIFA SIN IVA MODIFICABLE '!A784," ",'TARIFA SIN IVA MODIFICABLE '!B784),"")</f>
        <v xml:space="preserve"> </v>
      </c>
      <c r="B784" s="78">
        <f>'TARIFA SIN IVA MODIFICABLE '!C784</f>
        <v>0</v>
      </c>
      <c r="C784" s="78">
        <f t="shared" si="68"/>
        <v>0</v>
      </c>
      <c r="D784" s="78">
        <f>'TARIFA SIN IVA MODIFICABLE '!D784</f>
        <v>0</v>
      </c>
      <c r="E784" s="78">
        <f t="shared" si="69"/>
        <v>0</v>
      </c>
      <c r="F784" s="78">
        <f t="shared" si="69"/>
        <v>0</v>
      </c>
      <c r="G784" s="78">
        <f t="shared" si="69"/>
        <v>0</v>
      </c>
      <c r="H784" s="78">
        <f>'TARIFA SIN IVA MODIFICABLE '!E784</f>
        <v>0</v>
      </c>
      <c r="I784" s="78">
        <f t="shared" si="70"/>
        <v>0</v>
      </c>
      <c r="J784" s="78">
        <f t="shared" si="70"/>
        <v>0</v>
      </c>
      <c r="K784" s="78">
        <f t="shared" si="70"/>
        <v>0</v>
      </c>
      <c r="L784" s="78">
        <f t="shared" si="70"/>
        <v>0</v>
      </c>
      <c r="M784" s="78">
        <f t="shared" si="71"/>
        <v>0</v>
      </c>
      <c r="N784" s="78">
        <f t="shared" si="71"/>
        <v>0</v>
      </c>
      <c r="O784" s="78">
        <f t="shared" si="71"/>
        <v>0</v>
      </c>
      <c r="P784" s="78">
        <f t="shared" si="71"/>
        <v>0</v>
      </c>
      <c r="Q784" s="78">
        <f t="shared" si="72"/>
        <v>0</v>
      </c>
      <c r="R784" s="78">
        <f t="shared" si="72"/>
        <v>0</v>
      </c>
      <c r="S784" s="78">
        <f t="shared" si="72"/>
        <v>0</v>
      </c>
    </row>
    <row r="785" spans="1:19" x14ac:dyDescent="0.25">
      <c r="A785" s="88" t="str">
        <f>IFERROR(CONCATENATE('TARIFA SIN IVA MODIFICABLE '!A785," ",'TARIFA SIN IVA MODIFICABLE '!B785),"")</f>
        <v xml:space="preserve"> </v>
      </c>
      <c r="B785" s="78">
        <f>'TARIFA SIN IVA MODIFICABLE '!C785</f>
        <v>0</v>
      </c>
      <c r="C785" s="78">
        <f t="shared" si="68"/>
        <v>0</v>
      </c>
      <c r="D785" s="78">
        <f>'TARIFA SIN IVA MODIFICABLE '!D785</f>
        <v>0</v>
      </c>
      <c r="E785" s="78">
        <f t="shared" si="69"/>
        <v>0</v>
      </c>
      <c r="F785" s="78">
        <f t="shared" si="69"/>
        <v>0</v>
      </c>
      <c r="G785" s="78">
        <f t="shared" si="69"/>
        <v>0</v>
      </c>
      <c r="H785" s="78">
        <f>'TARIFA SIN IVA MODIFICABLE '!E785</f>
        <v>0</v>
      </c>
      <c r="I785" s="78">
        <f t="shared" si="70"/>
        <v>0</v>
      </c>
      <c r="J785" s="78">
        <f t="shared" si="70"/>
        <v>0</v>
      </c>
      <c r="K785" s="78">
        <f t="shared" si="70"/>
        <v>0</v>
      </c>
      <c r="L785" s="78">
        <f t="shared" si="70"/>
        <v>0</v>
      </c>
      <c r="M785" s="78">
        <f t="shared" si="71"/>
        <v>0</v>
      </c>
      <c r="N785" s="78">
        <f t="shared" si="71"/>
        <v>0</v>
      </c>
      <c r="O785" s="78">
        <f t="shared" si="71"/>
        <v>0</v>
      </c>
      <c r="P785" s="78">
        <f t="shared" si="71"/>
        <v>0</v>
      </c>
      <c r="Q785" s="78">
        <f t="shared" si="72"/>
        <v>0</v>
      </c>
      <c r="R785" s="78">
        <f t="shared" si="72"/>
        <v>0</v>
      </c>
      <c r="S785" s="78">
        <f t="shared" si="72"/>
        <v>0</v>
      </c>
    </row>
    <row r="786" spans="1:19" x14ac:dyDescent="0.25">
      <c r="A786" s="88" t="str">
        <f>IFERROR(CONCATENATE('TARIFA SIN IVA MODIFICABLE '!A786," ",'TARIFA SIN IVA MODIFICABLE '!B786),"")</f>
        <v xml:space="preserve"> </v>
      </c>
      <c r="B786" s="78">
        <f>'TARIFA SIN IVA MODIFICABLE '!C786</f>
        <v>0</v>
      </c>
      <c r="C786" s="78">
        <f t="shared" si="68"/>
        <v>0</v>
      </c>
      <c r="D786" s="78">
        <f>'TARIFA SIN IVA MODIFICABLE '!D786</f>
        <v>0</v>
      </c>
      <c r="E786" s="78">
        <f t="shared" si="69"/>
        <v>0</v>
      </c>
      <c r="F786" s="78">
        <f t="shared" si="69"/>
        <v>0</v>
      </c>
      <c r="G786" s="78">
        <f t="shared" si="69"/>
        <v>0</v>
      </c>
      <c r="H786" s="78">
        <f>'TARIFA SIN IVA MODIFICABLE '!E786</f>
        <v>0</v>
      </c>
      <c r="I786" s="78">
        <f t="shared" si="70"/>
        <v>0</v>
      </c>
      <c r="J786" s="78">
        <f t="shared" si="70"/>
        <v>0</v>
      </c>
      <c r="K786" s="78">
        <f t="shared" si="70"/>
        <v>0</v>
      </c>
      <c r="L786" s="78">
        <f t="shared" si="70"/>
        <v>0</v>
      </c>
      <c r="M786" s="78">
        <f t="shared" si="71"/>
        <v>0</v>
      </c>
      <c r="N786" s="78">
        <f t="shared" si="71"/>
        <v>0</v>
      </c>
      <c r="O786" s="78">
        <f t="shared" si="71"/>
        <v>0</v>
      </c>
      <c r="P786" s="78">
        <f t="shared" si="71"/>
        <v>0</v>
      </c>
      <c r="Q786" s="78">
        <f t="shared" si="72"/>
        <v>0</v>
      </c>
      <c r="R786" s="78">
        <f t="shared" si="72"/>
        <v>0</v>
      </c>
      <c r="S786" s="78">
        <f t="shared" si="72"/>
        <v>0</v>
      </c>
    </row>
    <row r="787" spans="1:19" x14ac:dyDescent="0.25">
      <c r="A787" s="88" t="str">
        <f>IFERROR(CONCATENATE('TARIFA SIN IVA MODIFICABLE '!A787," ",'TARIFA SIN IVA MODIFICABLE '!B787),"")</f>
        <v xml:space="preserve"> </v>
      </c>
      <c r="B787" s="78">
        <f>'TARIFA SIN IVA MODIFICABLE '!C787</f>
        <v>0</v>
      </c>
      <c r="C787" s="78">
        <f t="shared" si="68"/>
        <v>0</v>
      </c>
      <c r="D787" s="78">
        <f>'TARIFA SIN IVA MODIFICABLE '!D787</f>
        <v>0</v>
      </c>
      <c r="E787" s="78">
        <f t="shared" si="69"/>
        <v>0</v>
      </c>
      <c r="F787" s="78">
        <f t="shared" si="69"/>
        <v>0</v>
      </c>
      <c r="G787" s="78">
        <f t="shared" si="69"/>
        <v>0</v>
      </c>
      <c r="H787" s="78">
        <f>'TARIFA SIN IVA MODIFICABLE '!E787</f>
        <v>0</v>
      </c>
      <c r="I787" s="78">
        <f t="shared" si="70"/>
        <v>0</v>
      </c>
      <c r="J787" s="78">
        <f t="shared" si="70"/>
        <v>0</v>
      </c>
      <c r="K787" s="78">
        <f t="shared" si="70"/>
        <v>0</v>
      </c>
      <c r="L787" s="78">
        <f t="shared" si="70"/>
        <v>0</v>
      </c>
      <c r="M787" s="78">
        <f t="shared" si="71"/>
        <v>0</v>
      </c>
      <c r="N787" s="78">
        <f t="shared" si="71"/>
        <v>0</v>
      </c>
      <c r="O787" s="78">
        <f t="shared" si="71"/>
        <v>0</v>
      </c>
      <c r="P787" s="78">
        <f t="shared" si="71"/>
        <v>0</v>
      </c>
      <c r="Q787" s="78">
        <f t="shared" si="72"/>
        <v>0</v>
      </c>
      <c r="R787" s="78">
        <f t="shared" si="72"/>
        <v>0</v>
      </c>
      <c r="S787" s="78">
        <f t="shared" si="72"/>
        <v>0</v>
      </c>
    </row>
    <row r="788" spans="1:19" x14ac:dyDescent="0.25">
      <c r="A788" s="88" t="str">
        <f>IFERROR(CONCATENATE('TARIFA SIN IVA MODIFICABLE '!A788," ",'TARIFA SIN IVA MODIFICABLE '!B788),"")</f>
        <v xml:space="preserve"> </v>
      </c>
      <c r="B788" s="78">
        <f>'TARIFA SIN IVA MODIFICABLE '!C788</f>
        <v>0</v>
      </c>
      <c r="C788" s="78">
        <f t="shared" si="68"/>
        <v>0</v>
      </c>
      <c r="D788" s="78">
        <f>'TARIFA SIN IVA MODIFICABLE '!D788</f>
        <v>0</v>
      </c>
      <c r="E788" s="78">
        <f t="shared" si="69"/>
        <v>0</v>
      </c>
      <c r="F788" s="78">
        <f t="shared" si="69"/>
        <v>0</v>
      </c>
      <c r="G788" s="78">
        <f t="shared" si="69"/>
        <v>0</v>
      </c>
      <c r="H788" s="78">
        <f>'TARIFA SIN IVA MODIFICABLE '!E788</f>
        <v>0</v>
      </c>
      <c r="I788" s="78">
        <f t="shared" si="70"/>
        <v>0</v>
      </c>
      <c r="J788" s="78">
        <f t="shared" si="70"/>
        <v>0</v>
      </c>
      <c r="K788" s="78">
        <f t="shared" si="70"/>
        <v>0</v>
      </c>
      <c r="L788" s="78">
        <f t="shared" si="70"/>
        <v>0</v>
      </c>
      <c r="M788" s="78">
        <f t="shared" si="71"/>
        <v>0</v>
      </c>
      <c r="N788" s="78">
        <f t="shared" si="71"/>
        <v>0</v>
      </c>
      <c r="O788" s="78">
        <f t="shared" si="71"/>
        <v>0</v>
      </c>
      <c r="P788" s="78">
        <f t="shared" si="71"/>
        <v>0</v>
      </c>
      <c r="Q788" s="78">
        <f t="shared" si="72"/>
        <v>0</v>
      </c>
      <c r="R788" s="78">
        <f t="shared" si="72"/>
        <v>0</v>
      </c>
      <c r="S788" s="78">
        <f t="shared" si="72"/>
        <v>0</v>
      </c>
    </row>
    <row r="789" spans="1:19" x14ac:dyDescent="0.25">
      <c r="A789" s="88" t="str">
        <f>IFERROR(CONCATENATE('TARIFA SIN IVA MODIFICABLE '!A789," ",'TARIFA SIN IVA MODIFICABLE '!B789),"")</f>
        <v xml:space="preserve"> </v>
      </c>
      <c r="B789" s="78">
        <f>'TARIFA SIN IVA MODIFICABLE '!C789</f>
        <v>0</v>
      </c>
      <c r="C789" s="78">
        <f t="shared" si="68"/>
        <v>0</v>
      </c>
      <c r="D789" s="78">
        <f>'TARIFA SIN IVA MODIFICABLE '!D789</f>
        <v>0</v>
      </c>
      <c r="E789" s="78">
        <f t="shared" si="69"/>
        <v>0</v>
      </c>
      <c r="F789" s="78">
        <f t="shared" si="69"/>
        <v>0</v>
      </c>
      <c r="G789" s="78">
        <f t="shared" si="69"/>
        <v>0</v>
      </c>
      <c r="H789" s="78">
        <f>'TARIFA SIN IVA MODIFICABLE '!E789</f>
        <v>0</v>
      </c>
      <c r="I789" s="78">
        <f t="shared" si="70"/>
        <v>0</v>
      </c>
      <c r="J789" s="78">
        <f t="shared" si="70"/>
        <v>0</v>
      </c>
      <c r="K789" s="78">
        <f t="shared" si="70"/>
        <v>0</v>
      </c>
      <c r="L789" s="78">
        <f t="shared" si="70"/>
        <v>0</v>
      </c>
      <c r="M789" s="78">
        <f t="shared" si="71"/>
        <v>0</v>
      </c>
      <c r="N789" s="78">
        <f t="shared" si="71"/>
        <v>0</v>
      </c>
      <c r="O789" s="78">
        <f t="shared" si="71"/>
        <v>0</v>
      </c>
      <c r="P789" s="78">
        <f t="shared" si="71"/>
        <v>0</v>
      </c>
      <c r="Q789" s="78">
        <f t="shared" si="72"/>
        <v>0</v>
      </c>
      <c r="R789" s="78">
        <f t="shared" si="72"/>
        <v>0</v>
      </c>
      <c r="S789" s="78">
        <f t="shared" si="72"/>
        <v>0</v>
      </c>
    </row>
    <row r="790" spans="1:19" x14ac:dyDescent="0.25">
      <c r="A790" s="88" t="str">
        <f>IFERROR(CONCATENATE('TARIFA SIN IVA MODIFICABLE '!A790," ",'TARIFA SIN IVA MODIFICABLE '!B790),"")</f>
        <v xml:space="preserve"> </v>
      </c>
      <c r="B790" s="78">
        <f>'TARIFA SIN IVA MODIFICABLE '!C790</f>
        <v>0</v>
      </c>
      <c r="C790" s="78">
        <f t="shared" si="68"/>
        <v>0</v>
      </c>
      <c r="D790" s="78">
        <f>'TARIFA SIN IVA MODIFICABLE '!D790</f>
        <v>0</v>
      </c>
      <c r="E790" s="78">
        <f t="shared" si="69"/>
        <v>0</v>
      </c>
      <c r="F790" s="78">
        <f t="shared" si="69"/>
        <v>0</v>
      </c>
      <c r="G790" s="78">
        <f t="shared" si="69"/>
        <v>0</v>
      </c>
      <c r="H790" s="78">
        <f>'TARIFA SIN IVA MODIFICABLE '!E790</f>
        <v>0</v>
      </c>
      <c r="I790" s="78">
        <f t="shared" si="70"/>
        <v>0</v>
      </c>
      <c r="J790" s="78">
        <f t="shared" si="70"/>
        <v>0</v>
      </c>
      <c r="K790" s="78">
        <f t="shared" si="70"/>
        <v>0</v>
      </c>
      <c r="L790" s="78">
        <f t="shared" si="70"/>
        <v>0</v>
      </c>
      <c r="M790" s="78">
        <f t="shared" si="71"/>
        <v>0</v>
      </c>
      <c r="N790" s="78">
        <f t="shared" si="71"/>
        <v>0</v>
      </c>
      <c r="O790" s="78">
        <f t="shared" si="71"/>
        <v>0</v>
      </c>
      <c r="P790" s="78">
        <f t="shared" si="71"/>
        <v>0</v>
      </c>
      <c r="Q790" s="78">
        <f t="shared" si="72"/>
        <v>0</v>
      </c>
      <c r="R790" s="78">
        <f t="shared" si="72"/>
        <v>0</v>
      </c>
      <c r="S790" s="78">
        <f t="shared" si="72"/>
        <v>0</v>
      </c>
    </row>
    <row r="791" spans="1:19" x14ac:dyDescent="0.25">
      <c r="A791" s="88" t="str">
        <f>IFERROR(CONCATENATE('TARIFA SIN IVA MODIFICABLE '!A791," ",'TARIFA SIN IVA MODIFICABLE '!B791),"")</f>
        <v xml:space="preserve"> </v>
      </c>
      <c r="B791" s="78">
        <f>'TARIFA SIN IVA MODIFICABLE '!C791</f>
        <v>0</v>
      </c>
      <c r="C791" s="78">
        <f t="shared" si="68"/>
        <v>0</v>
      </c>
      <c r="D791" s="78">
        <f>'TARIFA SIN IVA MODIFICABLE '!D791</f>
        <v>0</v>
      </c>
      <c r="E791" s="78">
        <f t="shared" si="69"/>
        <v>0</v>
      </c>
      <c r="F791" s="78">
        <f t="shared" si="69"/>
        <v>0</v>
      </c>
      <c r="G791" s="78">
        <f t="shared" si="69"/>
        <v>0</v>
      </c>
      <c r="H791" s="78">
        <f>'TARIFA SIN IVA MODIFICABLE '!E791</f>
        <v>0</v>
      </c>
      <c r="I791" s="78">
        <f t="shared" si="70"/>
        <v>0</v>
      </c>
      <c r="J791" s="78">
        <f t="shared" si="70"/>
        <v>0</v>
      </c>
      <c r="K791" s="78">
        <f t="shared" si="70"/>
        <v>0</v>
      </c>
      <c r="L791" s="78">
        <f t="shared" si="70"/>
        <v>0</v>
      </c>
      <c r="M791" s="78">
        <f t="shared" si="71"/>
        <v>0</v>
      </c>
      <c r="N791" s="78">
        <f t="shared" si="71"/>
        <v>0</v>
      </c>
      <c r="O791" s="78">
        <f t="shared" si="71"/>
        <v>0</v>
      </c>
      <c r="P791" s="78">
        <f t="shared" si="71"/>
        <v>0</v>
      </c>
      <c r="Q791" s="78">
        <f t="shared" si="72"/>
        <v>0</v>
      </c>
      <c r="R791" s="78">
        <f t="shared" si="72"/>
        <v>0</v>
      </c>
      <c r="S791" s="78">
        <f t="shared" si="72"/>
        <v>0</v>
      </c>
    </row>
    <row r="792" spans="1:19" x14ac:dyDescent="0.25">
      <c r="A792" s="88" t="str">
        <f>IFERROR(CONCATENATE('TARIFA SIN IVA MODIFICABLE '!A792," ",'TARIFA SIN IVA MODIFICABLE '!B792),"")</f>
        <v xml:space="preserve"> </v>
      </c>
      <c r="B792" s="78">
        <f>'TARIFA SIN IVA MODIFICABLE '!C792</f>
        <v>0</v>
      </c>
      <c r="C792" s="78">
        <f t="shared" si="68"/>
        <v>0</v>
      </c>
      <c r="D792" s="78">
        <f>'TARIFA SIN IVA MODIFICABLE '!D792</f>
        <v>0</v>
      </c>
      <c r="E792" s="78">
        <f t="shared" si="69"/>
        <v>0</v>
      </c>
      <c r="F792" s="78">
        <f t="shared" si="69"/>
        <v>0</v>
      </c>
      <c r="G792" s="78">
        <f t="shared" si="69"/>
        <v>0</v>
      </c>
      <c r="H792" s="78">
        <f>'TARIFA SIN IVA MODIFICABLE '!E792</f>
        <v>0</v>
      </c>
      <c r="I792" s="78">
        <f t="shared" si="70"/>
        <v>0</v>
      </c>
      <c r="J792" s="78">
        <f t="shared" si="70"/>
        <v>0</v>
      </c>
      <c r="K792" s="78">
        <f t="shared" si="70"/>
        <v>0</v>
      </c>
      <c r="L792" s="78">
        <f t="shared" si="70"/>
        <v>0</v>
      </c>
      <c r="M792" s="78">
        <f t="shared" si="71"/>
        <v>0</v>
      </c>
      <c r="N792" s="78">
        <f t="shared" si="71"/>
        <v>0</v>
      </c>
      <c r="O792" s="78">
        <f t="shared" si="71"/>
        <v>0</v>
      </c>
      <c r="P792" s="78">
        <f t="shared" si="71"/>
        <v>0</v>
      </c>
      <c r="Q792" s="78">
        <f t="shared" si="72"/>
        <v>0</v>
      </c>
      <c r="R792" s="78">
        <f t="shared" si="72"/>
        <v>0</v>
      </c>
      <c r="S792" s="78">
        <f t="shared" si="72"/>
        <v>0</v>
      </c>
    </row>
    <row r="793" spans="1:19" x14ac:dyDescent="0.25">
      <c r="A793" s="88" t="str">
        <f>IFERROR(CONCATENATE('TARIFA SIN IVA MODIFICABLE '!A793," ",'TARIFA SIN IVA MODIFICABLE '!B793),"")</f>
        <v xml:space="preserve"> </v>
      </c>
      <c r="B793" s="78">
        <f>'TARIFA SIN IVA MODIFICABLE '!C793</f>
        <v>0</v>
      </c>
      <c r="C793" s="78">
        <f t="shared" si="68"/>
        <v>0</v>
      </c>
      <c r="D793" s="78">
        <f>'TARIFA SIN IVA MODIFICABLE '!D793</f>
        <v>0</v>
      </c>
      <c r="E793" s="78">
        <f t="shared" si="69"/>
        <v>0</v>
      </c>
      <c r="F793" s="78">
        <f t="shared" si="69"/>
        <v>0</v>
      </c>
      <c r="G793" s="78">
        <f t="shared" si="69"/>
        <v>0</v>
      </c>
      <c r="H793" s="78">
        <f>'TARIFA SIN IVA MODIFICABLE '!E793</f>
        <v>0</v>
      </c>
      <c r="I793" s="78">
        <f t="shared" si="70"/>
        <v>0</v>
      </c>
      <c r="J793" s="78">
        <f t="shared" si="70"/>
        <v>0</v>
      </c>
      <c r="K793" s="78">
        <f t="shared" si="70"/>
        <v>0</v>
      </c>
      <c r="L793" s="78">
        <f t="shared" si="70"/>
        <v>0</v>
      </c>
      <c r="M793" s="78">
        <f t="shared" si="71"/>
        <v>0</v>
      </c>
      <c r="N793" s="78">
        <f t="shared" si="71"/>
        <v>0</v>
      </c>
      <c r="O793" s="78">
        <f t="shared" si="71"/>
        <v>0</v>
      </c>
      <c r="P793" s="78">
        <f t="shared" si="71"/>
        <v>0</v>
      </c>
      <c r="Q793" s="78">
        <f t="shared" si="72"/>
        <v>0</v>
      </c>
      <c r="R793" s="78">
        <f t="shared" si="72"/>
        <v>0</v>
      </c>
      <c r="S793" s="78">
        <f t="shared" si="72"/>
        <v>0</v>
      </c>
    </row>
    <row r="794" spans="1:19" x14ac:dyDescent="0.25">
      <c r="A794" s="88" t="str">
        <f>IFERROR(CONCATENATE('TARIFA SIN IVA MODIFICABLE '!A794," ",'TARIFA SIN IVA MODIFICABLE '!B794),"")</f>
        <v xml:space="preserve"> </v>
      </c>
      <c r="B794" s="78">
        <f>'TARIFA SIN IVA MODIFICABLE '!C794</f>
        <v>0</v>
      </c>
      <c r="C794" s="78">
        <f t="shared" si="68"/>
        <v>0</v>
      </c>
      <c r="D794" s="78">
        <f>'TARIFA SIN IVA MODIFICABLE '!D794</f>
        <v>0</v>
      </c>
      <c r="E794" s="78">
        <f t="shared" si="69"/>
        <v>0</v>
      </c>
      <c r="F794" s="78">
        <f t="shared" si="69"/>
        <v>0</v>
      </c>
      <c r="G794" s="78">
        <f t="shared" si="69"/>
        <v>0</v>
      </c>
      <c r="H794" s="78">
        <f>'TARIFA SIN IVA MODIFICABLE '!E794</f>
        <v>0</v>
      </c>
      <c r="I794" s="78">
        <f t="shared" si="70"/>
        <v>0</v>
      </c>
      <c r="J794" s="78">
        <f t="shared" si="70"/>
        <v>0</v>
      </c>
      <c r="K794" s="78">
        <f t="shared" si="70"/>
        <v>0</v>
      </c>
      <c r="L794" s="78">
        <f t="shared" si="70"/>
        <v>0</v>
      </c>
      <c r="M794" s="78">
        <f t="shared" si="71"/>
        <v>0</v>
      </c>
      <c r="N794" s="78">
        <f t="shared" si="71"/>
        <v>0</v>
      </c>
      <c r="O794" s="78">
        <f t="shared" si="71"/>
        <v>0</v>
      </c>
      <c r="P794" s="78">
        <f t="shared" si="71"/>
        <v>0</v>
      </c>
      <c r="Q794" s="78">
        <f t="shared" si="72"/>
        <v>0</v>
      </c>
      <c r="R794" s="78">
        <f t="shared" si="72"/>
        <v>0</v>
      </c>
      <c r="S794" s="78">
        <f t="shared" si="72"/>
        <v>0</v>
      </c>
    </row>
    <row r="795" spans="1:19" x14ac:dyDescent="0.25">
      <c r="A795" s="88" t="str">
        <f>IFERROR(CONCATENATE('TARIFA SIN IVA MODIFICABLE '!A795," ",'TARIFA SIN IVA MODIFICABLE '!B795),"")</f>
        <v xml:space="preserve"> </v>
      </c>
      <c r="B795" s="78">
        <f>'TARIFA SIN IVA MODIFICABLE '!C795</f>
        <v>0</v>
      </c>
      <c r="C795" s="78">
        <f t="shared" si="68"/>
        <v>0</v>
      </c>
      <c r="D795" s="78">
        <f>'TARIFA SIN IVA MODIFICABLE '!D795</f>
        <v>0</v>
      </c>
      <c r="E795" s="78">
        <f t="shared" si="69"/>
        <v>0</v>
      </c>
      <c r="F795" s="78">
        <f t="shared" si="69"/>
        <v>0</v>
      </c>
      <c r="G795" s="78">
        <f t="shared" si="69"/>
        <v>0</v>
      </c>
      <c r="H795" s="78">
        <f>'TARIFA SIN IVA MODIFICABLE '!E795</f>
        <v>0</v>
      </c>
      <c r="I795" s="78">
        <f t="shared" si="70"/>
        <v>0</v>
      </c>
      <c r="J795" s="78">
        <f t="shared" si="70"/>
        <v>0</v>
      </c>
      <c r="K795" s="78">
        <f t="shared" si="70"/>
        <v>0</v>
      </c>
      <c r="L795" s="78">
        <f t="shared" si="70"/>
        <v>0</v>
      </c>
      <c r="M795" s="78">
        <f t="shared" si="71"/>
        <v>0</v>
      </c>
      <c r="N795" s="78">
        <f t="shared" si="71"/>
        <v>0</v>
      </c>
      <c r="O795" s="78">
        <f t="shared" si="71"/>
        <v>0</v>
      </c>
      <c r="P795" s="78">
        <f t="shared" si="71"/>
        <v>0</v>
      </c>
      <c r="Q795" s="78">
        <f t="shared" si="72"/>
        <v>0</v>
      </c>
      <c r="R795" s="78">
        <f t="shared" si="72"/>
        <v>0</v>
      </c>
      <c r="S795" s="78">
        <f t="shared" si="72"/>
        <v>0</v>
      </c>
    </row>
    <row r="796" spans="1:19" x14ac:dyDescent="0.25">
      <c r="A796" s="88" t="str">
        <f>IFERROR(CONCATENATE('TARIFA SIN IVA MODIFICABLE '!A796," ",'TARIFA SIN IVA MODIFICABLE '!B796),"")</f>
        <v xml:space="preserve"> </v>
      </c>
      <c r="B796" s="78">
        <f>'TARIFA SIN IVA MODIFICABLE '!C796</f>
        <v>0</v>
      </c>
      <c r="C796" s="78">
        <f t="shared" si="68"/>
        <v>0</v>
      </c>
      <c r="D796" s="78">
        <f>'TARIFA SIN IVA MODIFICABLE '!D796</f>
        <v>0</v>
      </c>
      <c r="E796" s="78">
        <f t="shared" si="69"/>
        <v>0</v>
      </c>
      <c r="F796" s="78">
        <f t="shared" si="69"/>
        <v>0</v>
      </c>
      <c r="G796" s="78">
        <f t="shared" si="69"/>
        <v>0</v>
      </c>
      <c r="H796" s="78">
        <f>'TARIFA SIN IVA MODIFICABLE '!E796</f>
        <v>0</v>
      </c>
      <c r="I796" s="78">
        <f t="shared" si="70"/>
        <v>0</v>
      </c>
      <c r="J796" s="78">
        <f t="shared" si="70"/>
        <v>0</v>
      </c>
      <c r="K796" s="78">
        <f t="shared" si="70"/>
        <v>0</v>
      </c>
      <c r="L796" s="78">
        <f t="shared" si="70"/>
        <v>0</v>
      </c>
      <c r="M796" s="78">
        <f t="shared" si="71"/>
        <v>0</v>
      </c>
      <c r="N796" s="78">
        <f t="shared" si="71"/>
        <v>0</v>
      </c>
      <c r="O796" s="78">
        <f t="shared" si="71"/>
        <v>0</v>
      </c>
      <c r="P796" s="78">
        <f t="shared" si="71"/>
        <v>0</v>
      </c>
      <c r="Q796" s="78">
        <f t="shared" si="72"/>
        <v>0</v>
      </c>
      <c r="R796" s="78">
        <f t="shared" si="72"/>
        <v>0</v>
      </c>
      <c r="S796" s="78">
        <f t="shared" si="72"/>
        <v>0</v>
      </c>
    </row>
    <row r="797" spans="1:19" x14ac:dyDescent="0.25">
      <c r="A797" s="88" t="str">
        <f>IFERROR(CONCATENATE('TARIFA SIN IVA MODIFICABLE '!A797," ",'TARIFA SIN IVA MODIFICABLE '!B797),"")</f>
        <v xml:space="preserve"> </v>
      </c>
      <c r="B797" s="78">
        <f>'TARIFA SIN IVA MODIFICABLE '!C797</f>
        <v>0</v>
      </c>
      <c r="C797" s="78">
        <f t="shared" si="68"/>
        <v>0</v>
      </c>
      <c r="D797" s="78">
        <f>'TARIFA SIN IVA MODIFICABLE '!D797</f>
        <v>0</v>
      </c>
      <c r="E797" s="78">
        <f t="shared" si="69"/>
        <v>0</v>
      </c>
      <c r="F797" s="78">
        <f t="shared" si="69"/>
        <v>0</v>
      </c>
      <c r="G797" s="78">
        <f t="shared" si="69"/>
        <v>0</v>
      </c>
      <c r="H797" s="78">
        <f>'TARIFA SIN IVA MODIFICABLE '!E797</f>
        <v>0</v>
      </c>
      <c r="I797" s="78">
        <f t="shared" si="70"/>
        <v>0</v>
      </c>
      <c r="J797" s="78">
        <f t="shared" si="70"/>
        <v>0</v>
      </c>
      <c r="K797" s="78">
        <f t="shared" si="70"/>
        <v>0</v>
      </c>
      <c r="L797" s="78">
        <f t="shared" si="70"/>
        <v>0</v>
      </c>
      <c r="M797" s="78">
        <f t="shared" si="71"/>
        <v>0</v>
      </c>
      <c r="N797" s="78">
        <f t="shared" si="71"/>
        <v>0</v>
      </c>
      <c r="O797" s="78">
        <f t="shared" si="71"/>
        <v>0</v>
      </c>
      <c r="P797" s="78">
        <f t="shared" si="71"/>
        <v>0</v>
      </c>
      <c r="Q797" s="78">
        <f t="shared" si="72"/>
        <v>0</v>
      </c>
      <c r="R797" s="78">
        <f t="shared" si="72"/>
        <v>0</v>
      </c>
      <c r="S797" s="78">
        <f t="shared" si="72"/>
        <v>0</v>
      </c>
    </row>
    <row r="798" spans="1:19" x14ac:dyDescent="0.25">
      <c r="A798" s="88" t="str">
        <f>IFERROR(CONCATENATE('TARIFA SIN IVA MODIFICABLE '!A798," ",'TARIFA SIN IVA MODIFICABLE '!B798),"")</f>
        <v xml:space="preserve"> </v>
      </c>
      <c r="B798" s="78">
        <f>'TARIFA SIN IVA MODIFICABLE '!C798</f>
        <v>0</v>
      </c>
      <c r="C798" s="78">
        <f t="shared" si="68"/>
        <v>0</v>
      </c>
      <c r="D798" s="78">
        <f>'TARIFA SIN IVA MODIFICABLE '!D798</f>
        <v>0</v>
      </c>
      <c r="E798" s="78">
        <f t="shared" si="69"/>
        <v>0</v>
      </c>
      <c r="F798" s="78">
        <f t="shared" si="69"/>
        <v>0</v>
      </c>
      <c r="G798" s="78">
        <f t="shared" si="69"/>
        <v>0</v>
      </c>
      <c r="H798" s="78">
        <f>'TARIFA SIN IVA MODIFICABLE '!E798</f>
        <v>0</v>
      </c>
      <c r="I798" s="78">
        <f t="shared" si="70"/>
        <v>0</v>
      </c>
      <c r="J798" s="78">
        <f t="shared" si="70"/>
        <v>0</v>
      </c>
      <c r="K798" s="78">
        <f t="shared" si="70"/>
        <v>0</v>
      </c>
      <c r="L798" s="78">
        <f t="shared" si="70"/>
        <v>0</v>
      </c>
      <c r="M798" s="78">
        <f t="shared" si="71"/>
        <v>0</v>
      </c>
      <c r="N798" s="78">
        <f t="shared" si="71"/>
        <v>0</v>
      </c>
      <c r="O798" s="78">
        <f t="shared" si="71"/>
        <v>0</v>
      </c>
      <c r="P798" s="78">
        <f t="shared" si="71"/>
        <v>0</v>
      </c>
      <c r="Q798" s="78">
        <f t="shared" si="72"/>
        <v>0</v>
      </c>
      <c r="R798" s="78">
        <f t="shared" si="72"/>
        <v>0</v>
      </c>
      <c r="S798" s="78">
        <f t="shared" si="72"/>
        <v>0</v>
      </c>
    </row>
    <row r="799" spans="1:19" x14ac:dyDescent="0.25">
      <c r="A799" s="88" t="str">
        <f>IFERROR(CONCATENATE('TARIFA SIN IVA MODIFICABLE '!A799," ",'TARIFA SIN IVA MODIFICABLE '!B799),"")</f>
        <v xml:space="preserve"> </v>
      </c>
      <c r="B799" s="78">
        <f>'TARIFA SIN IVA MODIFICABLE '!C799</f>
        <v>0</v>
      </c>
      <c r="C799" s="78">
        <f t="shared" si="68"/>
        <v>0</v>
      </c>
      <c r="D799" s="78">
        <f>'TARIFA SIN IVA MODIFICABLE '!D799</f>
        <v>0</v>
      </c>
      <c r="E799" s="78">
        <f t="shared" si="69"/>
        <v>0</v>
      </c>
      <c r="F799" s="78">
        <f t="shared" si="69"/>
        <v>0</v>
      </c>
      <c r="G799" s="78">
        <f t="shared" si="69"/>
        <v>0</v>
      </c>
      <c r="H799" s="78">
        <f>'TARIFA SIN IVA MODIFICABLE '!E799</f>
        <v>0</v>
      </c>
      <c r="I799" s="78">
        <f t="shared" si="70"/>
        <v>0</v>
      </c>
      <c r="J799" s="78">
        <f t="shared" si="70"/>
        <v>0</v>
      </c>
      <c r="K799" s="78">
        <f t="shared" si="70"/>
        <v>0</v>
      </c>
      <c r="L799" s="78">
        <f t="shared" si="70"/>
        <v>0</v>
      </c>
      <c r="M799" s="78">
        <f t="shared" si="71"/>
        <v>0</v>
      </c>
      <c r="N799" s="78">
        <f t="shared" si="71"/>
        <v>0</v>
      </c>
      <c r="O799" s="78">
        <f t="shared" si="71"/>
        <v>0</v>
      </c>
      <c r="P799" s="78">
        <f t="shared" si="71"/>
        <v>0</v>
      </c>
      <c r="Q799" s="78">
        <f t="shared" si="72"/>
        <v>0</v>
      </c>
      <c r="R799" s="78">
        <f t="shared" si="72"/>
        <v>0</v>
      </c>
      <c r="S799" s="78">
        <f t="shared" si="72"/>
        <v>0</v>
      </c>
    </row>
    <row r="800" spans="1:19" x14ac:dyDescent="0.25">
      <c r="A800" s="88" t="str">
        <f>IFERROR(CONCATENATE('TARIFA SIN IVA MODIFICABLE '!A800," ",'TARIFA SIN IVA MODIFICABLE '!B800),"")</f>
        <v xml:space="preserve"> </v>
      </c>
      <c r="B800" s="78">
        <f>'TARIFA SIN IVA MODIFICABLE '!C800</f>
        <v>0</v>
      </c>
      <c r="C800" s="78">
        <f t="shared" si="68"/>
        <v>0</v>
      </c>
      <c r="D800" s="78">
        <f>'TARIFA SIN IVA MODIFICABLE '!D800</f>
        <v>0</v>
      </c>
      <c r="E800" s="78">
        <f t="shared" si="69"/>
        <v>0</v>
      </c>
      <c r="F800" s="78">
        <f t="shared" si="69"/>
        <v>0</v>
      </c>
      <c r="G800" s="78">
        <f t="shared" si="69"/>
        <v>0</v>
      </c>
      <c r="H800" s="78">
        <f>'TARIFA SIN IVA MODIFICABLE '!E800</f>
        <v>0</v>
      </c>
      <c r="I800" s="78">
        <f t="shared" si="70"/>
        <v>0</v>
      </c>
      <c r="J800" s="78">
        <f t="shared" si="70"/>
        <v>0</v>
      </c>
      <c r="K800" s="78">
        <f t="shared" si="70"/>
        <v>0</v>
      </c>
      <c r="L800" s="78">
        <f t="shared" si="70"/>
        <v>0</v>
      </c>
      <c r="M800" s="78">
        <f t="shared" si="71"/>
        <v>0</v>
      </c>
      <c r="N800" s="78">
        <f t="shared" si="71"/>
        <v>0</v>
      </c>
      <c r="O800" s="78">
        <f t="shared" si="71"/>
        <v>0</v>
      </c>
      <c r="P800" s="78">
        <f t="shared" si="71"/>
        <v>0</v>
      </c>
      <c r="Q800" s="78">
        <f t="shared" si="72"/>
        <v>0</v>
      </c>
      <c r="R800" s="78">
        <f t="shared" si="72"/>
        <v>0</v>
      </c>
      <c r="S800" s="78">
        <f t="shared" si="72"/>
        <v>0</v>
      </c>
    </row>
    <row r="801" spans="1:19" x14ac:dyDescent="0.25">
      <c r="A801" s="88" t="str">
        <f>IFERROR(CONCATENATE('TARIFA SIN IVA MODIFICABLE '!A801," ",'TARIFA SIN IVA MODIFICABLE '!B801),"")</f>
        <v xml:space="preserve"> </v>
      </c>
      <c r="B801" s="78">
        <f>'TARIFA SIN IVA MODIFICABLE '!C801</f>
        <v>0</v>
      </c>
      <c r="C801" s="78">
        <f t="shared" si="68"/>
        <v>0</v>
      </c>
      <c r="D801" s="78">
        <f>'TARIFA SIN IVA MODIFICABLE '!D801</f>
        <v>0</v>
      </c>
      <c r="E801" s="78">
        <f t="shared" si="69"/>
        <v>0</v>
      </c>
      <c r="F801" s="78">
        <f t="shared" si="69"/>
        <v>0</v>
      </c>
      <c r="G801" s="78">
        <f t="shared" si="69"/>
        <v>0</v>
      </c>
      <c r="H801" s="78">
        <f>'TARIFA SIN IVA MODIFICABLE '!E801</f>
        <v>0</v>
      </c>
      <c r="I801" s="78">
        <f t="shared" si="70"/>
        <v>0</v>
      </c>
      <c r="J801" s="78">
        <f t="shared" si="70"/>
        <v>0</v>
      </c>
      <c r="K801" s="78">
        <f t="shared" si="70"/>
        <v>0</v>
      </c>
      <c r="L801" s="78">
        <f t="shared" si="70"/>
        <v>0</v>
      </c>
      <c r="M801" s="78">
        <f t="shared" si="71"/>
        <v>0</v>
      </c>
      <c r="N801" s="78">
        <f t="shared" si="71"/>
        <v>0</v>
      </c>
      <c r="O801" s="78">
        <f t="shared" si="71"/>
        <v>0</v>
      </c>
      <c r="P801" s="78">
        <f t="shared" si="71"/>
        <v>0</v>
      </c>
      <c r="Q801" s="78">
        <f t="shared" si="72"/>
        <v>0</v>
      </c>
      <c r="R801" s="78">
        <f t="shared" si="72"/>
        <v>0</v>
      </c>
      <c r="S801" s="78">
        <f t="shared" si="72"/>
        <v>0</v>
      </c>
    </row>
    <row r="802" spans="1:19" x14ac:dyDescent="0.25">
      <c r="A802" s="88" t="str">
        <f>IFERROR(CONCATENATE('TARIFA SIN IVA MODIFICABLE '!A802," ",'TARIFA SIN IVA MODIFICABLE '!B802),"")</f>
        <v xml:space="preserve"> </v>
      </c>
      <c r="B802" s="78">
        <f>'TARIFA SIN IVA MODIFICABLE '!C802</f>
        <v>0</v>
      </c>
      <c r="C802" s="78">
        <f t="shared" si="68"/>
        <v>0</v>
      </c>
      <c r="D802" s="78">
        <f>'TARIFA SIN IVA MODIFICABLE '!D802</f>
        <v>0</v>
      </c>
      <c r="E802" s="78">
        <f t="shared" si="69"/>
        <v>0</v>
      </c>
      <c r="F802" s="78">
        <f t="shared" si="69"/>
        <v>0</v>
      </c>
      <c r="G802" s="78">
        <f t="shared" si="69"/>
        <v>0</v>
      </c>
      <c r="H802" s="78">
        <f>'TARIFA SIN IVA MODIFICABLE '!E802</f>
        <v>0</v>
      </c>
      <c r="I802" s="78">
        <f t="shared" si="70"/>
        <v>0</v>
      </c>
      <c r="J802" s="78">
        <f t="shared" si="70"/>
        <v>0</v>
      </c>
      <c r="K802" s="78">
        <f t="shared" si="70"/>
        <v>0</v>
      </c>
      <c r="L802" s="78">
        <f t="shared" si="70"/>
        <v>0</v>
      </c>
      <c r="M802" s="78">
        <f t="shared" si="71"/>
        <v>0</v>
      </c>
      <c r="N802" s="78">
        <f t="shared" si="71"/>
        <v>0</v>
      </c>
      <c r="O802" s="78">
        <f t="shared" si="71"/>
        <v>0</v>
      </c>
      <c r="P802" s="78">
        <f t="shared" si="71"/>
        <v>0</v>
      </c>
      <c r="Q802" s="78">
        <f t="shared" si="72"/>
        <v>0</v>
      </c>
      <c r="R802" s="78">
        <f t="shared" si="72"/>
        <v>0</v>
      </c>
      <c r="S802" s="78">
        <f t="shared" si="72"/>
        <v>0</v>
      </c>
    </row>
    <row r="803" spans="1:19" x14ac:dyDescent="0.25">
      <c r="A803" s="88" t="str">
        <f>IFERROR(CONCATENATE('TARIFA SIN IVA MODIFICABLE '!A803," ",'TARIFA SIN IVA MODIFICABLE '!B803),"")</f>
        <v xml:space="preserve"> </v>
      </c>
      <c r="B803" s="78">
        <f>'TARIFA SIN IVA MODIFICABLE '!C803</f>
        <v>0</v>
      </c>
      <c r="C803" s="78">
        <f t="shared" si="68"/>
        <v>0</v>
      </c>
      <c r="D803" s="78">
        <f>'TARIFA SIN IVA MODIFICABLE '!D803</f>
        <v>0</v>
      </c>
      <c r="E803" s="78">
        <f t="shared" si="69"/>
        <v>0</v>
      </c>
      <c r="F803" s="78">
        <f t="shared" si="69"/>
        <v>0</v>
      </c>
      <c r="G803" s="78">
        <f t="shared" si="69"/>
        <v>0</v>
      </c>
      <c r="H803" s="78">
        <f>'TARIFA SIN IVA MODIFICABLE '!E803</f>
        <v>0</v>
      </c>
      <c r="I803" s="78">
        <f t="shared" si="70"/>
        <v>0</v>
      </c>
      <c r="J803" s="78">
        <f t="shared" si="70"/>
        <v>0</v>
      </c>
      <c r="K803" s="78">
        <f t="shared" si="70"/>
        <v>0</v>
      </c>
      <c r="L803" s="78">
        <f t="shared" si="70"/>
        <v>0</v>
      </c>
      <c r="M803" s="78">
        <f t="shared" si="71"/>
        <v>0</v>
      </c>
      <c r="N803" s="78">
        <f t="shared" si="71"/>
        <v>0</v>
      </c>
      <c r="O803" s="78">
        <f t="shared" si="71"/>
        <v>0</v>
      </c>
      <c r="P803" s="78">
        <f t="shared" si="71"/>
        <v>0</v>
      </c>
      <c r="Q803" s="78">
        <f t="shared" si="72"/>
        <v>0</v>
      </c>
      <c r="R803" s="78">
        <f t="shared" si="72"/>
        <v>0</v>
      </c>
      <c r="S803" s="78">
        <f t="shared" si="72"/>
        <v>0</v>
      </c>
    </row>
    <row r="804" spans="1:19" x14ac:dyDescent="0.25">
      <c r="A804" s="88" t="str">
        <f>IFERROR(CONCATENATE('TARIFA SIN IVA MODIFICABLE '!A804," ",'TARIFA SIN IVA MODIFICABLE '!B804),"")</f>
        <v xml:space="preserve"> </v>
      </c>
      <c r="B804" s="78">
        <f>'TARIFA SIN IVA MODIFICABLE '!C804</f>
        <v>0</v>
      </c>
      <c r="C804" s="78">
        <f t="shared" si="68"/>
        <v>0</v>
      </c>
      <c r="D804" s="78">
        <f>'TARIFA SIN IVA MODIFICABLE '!D804</f>
        <v>0</v>
      </c>
      <c r="E804" s="78">
        <f t="shared" si="69"/>
        <v>0</v>
      </c>
      <c r="F804" s="78">
        <f t="shared" si="69"/>
        <v>0</v>
      </c>
      <c r="G804" s="78">
        <f t="shared" si="69"/>
        <v>0</v>
      </c>
      <c r="H804" s="78">
        <f>'TARIFA SIN IVA MODIFICABLE '!E804</f>
        <v>0</v>
      </c>
      <c r="I804" s="78">
        <f t="shared" si="70"/>
        <v>0</v>
      </c>
      <c r="J804" s="78">
        <f t="shared" si="70"/>
        <v>0</v>
      </c>
      <c r="K804" s="78">
        <f t="shared" si="70"/>
        <v>0</v>
      </c>
      <c r="L804" s="78">
        <f t="shared" si="70"/>
        <v>0</v>
      </c>
      <c r="M804" s="78">
        <f t="shared" si="71"/>
        <v>0</v>
      </c>
      <c r="N804" s="78">
        <f t="shared" si="71"/>
        <v>0</v>
      </c>
      <c r="O804" s="78">
        <f t="shared" si="71"/>
        <v>0</v>
      </c>
      <c r="P804" s="78">
        <f t="shared" si="71"/>
        <v>0</v>
      </c>
      <c r="Q804" s="78">
        <f t="shared" si="72"/>
        <v>0</v>
      </c>
      <c r="R804" s="78">
        <f t="shared" si="72"/>
        <v>0</v>
      </c>
      <c r="S804" s="78">
        <f t="shared" si="72"/>
        <v>0</v>
      </c>
    </row>
    <row r="805" spans="1:19" x14ac:dyDescent="0.25">
      <c r="A805" s="88" t="str">
        <f>IFERROR(CONCATENATE('TARIFA SIN IVA MODIFICABLE '!A805," ",'TARIFA SIN IVA MODIFICABLE '!B805),"")</f>
        <v xml:space="preserve"> </v>
      </c>
      <c r="B805" s="78">
        <f>'TARIFA SIN IVA MODIFICABLE '!C805</f>
        <v>0</v>
      </c>
      <c r="C805" s="78">
        <f t="shared" si="68"/>
        <v>0</v>
      </c>
      <c r="D805" s="78">
        <f>'TARIFA SIN IVA MODIFICABLE '!D805</f>
        <v>0</v>
      </c>
      <c r="E805" s="78">
        <f t="shared" si="69"/>
        <v>0</v>
      </c>
      <c r="F805" s="78">
        <f t="shared" si="69"/>
        <v>0</v>
      </c>
      <c r="G805" s="78">
        <f t="shared" si="69"/>
        <v>0</v>
      </c>
      <c r="H805" s="78">
        <f>'TARIFA SIN IVA MODIFICABLE '!E805</f>
        <v>0</v>
      </c>
      <c r="I805" s="78">
        <f t="shared" si="70"/>
        <v>0</v>
      </c>
      <c r="J805" s="78">
        <f t="shared" si="70"/>
        <v>0</v>
      </c>
      <c r="K805" s="78">
        <f t="shared" si="70"/>
        <v>0</v>
      </c>
      <c r="L805" s="78">
        <f t="shared" si="70"/>
        <v>0</v>
      </c>
      <c r="M805" s="78">
        <f t="shared" si="71"/>
        <v>0</v>
      </c>
      <c r="N805" s="78">
        <f t="shared" si="71"/>
        <v>0</v>
      </c>
      <c r="O805" s="78">
        <f t="shared" si="71"/>
        <v>0</v>
      </c>
      <c r="P805" s="78">
        <f t="shared" si="71"/>
        <v>0</v>
      </c>
      <c r="Q805" s="78">
        <f t="shared" si="72"/>
        <v>0</v>
      </c>
      <c r="R805" s="78">
        <f t="shared" si="72"/>
        <v>0</v>
      </c>
      <c r="S805" s="78">
        <f t="shared" si="72"/>
        <v>0</v>
      </c>
    </row>
    <row r="806" spans="1:19" x14ac:dyDescent="0.25">
      <c r="A806" s="88" t="str">
        <f>IFERROR(CONCATENATE('TARIFA SIN IVA MODIFICABLE '!A806," ",'TARIFA SIN IVA MODIFICABLE '!B806),"")</f>
        <v xml:space="preserve"> </v>
      </c>
      <c r="B806" s="78">
        <f>'TARIFA SIN IVA MODIFICABLE '!C806</f>
        <v>0</v>
      </c>
      <c r="C806" s="78">
        <f t="shared" si="68"/>
        <v>0</v>
      </c>
      <c r="D806" s="78">
        <f>'TARIFA SIN IVA MODIFICABLE '!D806</f>
        <v>0</v>
      </c>
      <c r="E806" s="78">
        <f t="shared" si="69"/>
        <v>0</v>
      </c>
      <c r="F806" s="78">
        <f t="shared" si="69"/>
        <v>0</v>
      </c>
      <c r="G806" s="78">
        <f t="shared" si="69"/>
        <v>0</v>
      </c>
      <c r="H806" s="78">
        <f>'TARIFA SIN IVA MODIFICABLE '!E806</f>
        <v>0</v>
      </c>
      <c r="I806" s="78">
        <f t="shared" si="70"/>
        <v>0</v>
      </c>
      <c r="J806" s="78">
        <f t="shared" si="70"/>
        <v>0</v>
      </c>
      <c r="K806" s="78">
        <f t="shared" si="70"/>
        <v>0</v>
      </c>
      <c r="L806" s="78">
        <f t="shared" si="70"/>
        <v>0</v>
      </c>
      <c r="M806" s="78">
        <f t="shared" si="71"/>
        <v>0</v>
      </c>
      <c r="N806" s="78">
        <f t="shared" si="71"/>
        <v>0</v>
      </c>
      <c r="O806" s="78">
        <f t="shared" si="71"/>
        <v>0</v>
      </c>
      <c r="P806" s="78">
        <f t="shared" si="71"/>
        <v>0</v>
      </c>
      <c r="Q806" s="78">
        <f t="shared" si="72"/>
        <v>0</v>
      </c>
      <c r="R806" s="78">
        <f t="shared" si="72"/>
        <v>0</v>
      </c>
      <c r="S806" s="78">
        <f t="shared" si="72"/>
        <v>0</v>
      </c>
    </row>
    <row r="807" spans="1:19" x14ac:dyDescent="0.25">
      <c r="A807" s="88" t="str">
        <f>IFERROR(CONCATENATE('TARIFA SIN IVA MODIFICABLE '!A807," ",'TARIFA SIN IVA MODIFICABLE '!B807),"")</f>
        <v xml:space="preserve"> </v>
      </c>
      <c r="B807" s="78">
        <f>'TARIFA SIN IVA MODIFICABLE '!C807</f>
        <v>0</v>
      </c>
      <c r="C807" s="78">
        <f t="shared" si="68"/>
        <v>0</v>
      </c>
      <c r="D807" s="78">
        <f>'TARIFA SIN IVA MODIFICABLE '!D807</f>
        <v>0</v>
      </c>
      <c r="E807" s="78">
        <f t="shared" si="69"/>
        <v>0</v>
      </c>
      <c r="F807" s="78">
        <f t="shared" si="69"/>
        <v>0</v>
      </c>
      <c r="G807" s="78">
        <f t="shared" si="69"/>
        <v>0</v>
      </c>
      <c r="H807" s="78">
        <f>'TARIFA SIN IVA MODIFICABLE '!E807</f>
        <v>0</v>
      </c>
      <c r="I807" s="78">
        <f t="shared" si="70"/>
        <v>0</v>
      </c>
      <c r="J807" s="78">
        <f t="shared" si="70"/>
        <v>0</v>
      </c>
      <c r="K807" s="78">
        <f t="shared" si="70"/>
        <v>0</v>
      </c>
      <c r="L807" s="78">
        <f t="shared" si="70"/>
        <v>0</v>
      </c>
      <c r="M807" s="78">
        <f t="shared" si="71"/>
        <v>0</v>
      </c>
      <c r="N807" s="78">
        <f t="shared" si="71"/>
        <v>0</v>
      </c>
      <c r="O807" s="78">
        <f t="shared" si="71"/>
        <v>0</v>
      </c>
      <c r="P807" s="78">
        <f t="shared" si="71"/>
        <v>0</v>
      </c>
      <c r="Q807" s="78">
        <f t="shared" si="72"/>
        <v>0</v>
      </c>
      <c r="R807" s="78">
        <f t="shared" si="72"/>
        <v>0</v>
      </c>
      <c r="S807" s="78">
        <f t="shared" si="72"/>
        <v>0</v>
      </c>
    </row>
    <row r="808" spans="1:19" x14ac:dyDescent="0.25">
      <c r="A808" s="88" t="str">
        <f>IFERROR(CONCATENATE('TARIFA SIN IVA MODIFICABLE '!A808," ",'TARIFA SIN IVA MODIFICABLE '!B808),"")</f>
        <v xml:space="preserve"> </v>
      </c>
      <c r="B808" s="78">
        <f>'TARIFA SIN IVA MODIFICABLE '!C808</f>
        <v>0</v>
      </c>
      <c r="C808" s="78">
        <f t="shared" si="68"/>
        <v>0</v>
      </c>
      <c r="D808" s="78">
        <f>'TARIFA SIN IVA MODIFICABLE '!D808</f>
        <v>0</v>
      </c>
      <c r="E808" s="78">
        <f t="shared" si="69"/>
        <v>0</v>
      </c>
      <c r="F808" s="78">
        <f t="shared" si="69"/>
        <v>0</v>
      </c>
      <c r="G808" s="78">
        <f t="shared" si="69"/>
        <v>0</v>
      </c>
      <c r="H808" s="78">
        <f>'TARIFA SIN IVA MODIFICABLE '!E808</f>
        <v>0</v>
      </c>
      <c r="I808" s="78">
        <f t="shared" si="70"/>
        <v>0</v>
      </c>
      <c r="J808" s="78">
        <f t="shared" si="70"/>
        <v>0</v>
      </c>
      <c r="K808" s="78">
        <f t="shared" si="70"/>
        <v>0</v>
      </c>
      <c r="L808" s="78">
        <f t="shared" si="70"/>
        <v>0</v>
      </c>
      <c r="M808" s="78">
        <f t="shared" si="71"/>
        <v>0</v>
      </c>
      <c r="N808" s="78">
        <f t="shared" si="71"/>
        <v>0</v>
      </c>
      <c r="O808" s="78">
        <f t="shared" si="71"/>
        <v>0</v>
      </c>
      <c r="P808" s="78">
        <f t="shared" si="71"/>
        <v>0</v>
      </c>
      <c r="Q808" s="78">
        <f t="shared" si="72"/>
        <v>0</v>
      </c>
      <c r="R808" s="78">
        <f t="shared" si="72"/>
        <v>0</v>
      </c>
      <c r="S808" s="78">
        <f t="shared" si="72"/>
        <v>0</v>
      </c>
    </row>
    <row r="809" spans="1:19" x14ac:dyDescent="0.25">
      <c r="A809" s="88" t="str">
        <f>IFERROR(CONCATENATE('TARIFA SIN IVA MODIFICABLE '!A809," ",'TARIFA SIN IVA MODIFICABLE '!B809),"")</f>
        <v xml:space="preserve"> </v>
      </c>
      <c r="B809" s="78">
        <f>'TARIFA SIN IVA MODIFICABLE '!C809</f>
        <v>0</v>
      </c>
      <c r="C809" s="78">
        <f t="shared" si="68"/>
        <v>0</v>
      </c>
      <c r="D809" s="78">
        <f>'TARIFA SIN IVA MODIFICABLE '!D809</f>
        <v>0</v>
      </c>
      <c r="E809" s="78">
        <f t="shared" si="69"/>
        <v>0</v>
      </c>
      <c r="F809" s="78">
        <f t="shared" si="69"/>
        <v>0</v>
      </c>
      <c r="G809" s="78">
        <f t="shared" si="69"/>
        <v>0</v>
      </c>
      <c r="H809" s="78">
        <f>'TARIFA SIN IVA MODIFICABLE '!E809</f>
        <v>0</v>
      </c>
      <c r="I809" s="78">
        <f t="shared" si="70"/>
        <v>0</v>
      </c>
      <c r="J809" s="78">
        <f t="shared" si="70"/>
        <v>0</v>
      </c>
      <c r="K809" s="78">
        <f t="shared" si="70"/>
        <v>0</v>
      </c>
      <c r="L809" s="78">
        <f t="shared" si="70"/>
        <v>0</v>
      </c>
      <c r="M809" s="78">
        <f t="shared" si="71"/>
        <v>0</v>
      </c>
      <c r="N809" s="78">
        <f t="shared" si="71"/>
        <v>0</v>
      </c>
      <c r="O809" s="78">
        <f t="shared" si="71"/>
        <v>0</v>
      </c>
      <c r="P809" s="78">
        <f t="shared" si="71"/>
        <v>0</v>
      </c>
      <c r="Q809" s="78">
        <f t="shared" si="72"/>
        <v>0</v>
      </c>
      <c r="R809" s="78">
        <f t="shared" si="72"/>
        <v>0</v>
      </c>
      <c r="S809" s="78">
        <f t="shared" si="72"/>
        <v>0</v>
      </c>
    </row>
    <row r="810" spans="1:19" x14ac:dyDescent="0.25">
      <c r="A810" s="88" t="str">
        <f>IFERROR(CONCATENATE('TARIFA SIN IVA MODIFICABLE '!A810," ",'TARIFA SIN IVA MODIFICABLE '!B810),"")</f>
        <v xml:space="preserve"> </v>
      </c>
      <c r="B810" s="78">
        <f>'TARIFA SIN IVA MODIFICABLE '!C810</f>
        <v>0</v>
      </c>
      <c r="C810" s="78">
        <f t="shared" si="68"/>
        <v>0</v>
      </c>
      <c r="D810" s="78">
        <f>'TARIFA SIN IVA MODIFICABLE '!D810</f>
        <v>0</v>
      </c>
      <c r="E810" s="78">
        <f t="shared" si="69"/>
        <v>0</v>
      </c>
      <c r="F810" s="78">
        <f t="shared" si="69"/>
        <v>0</v>
      </c>
      <c r="G810" s="78">
        <f t="shared" si="69"/>
        <v>0</v>
      </c>
      <c r="H810" s="78">
        <f>'TARIFA SIN IVA MODIFICABLE '!E810</f>
        <v>0</v>
      </c>
      <c r="I810" s="78">
        <f t="shared" si="70"/>
        <v>0</v>
      </c>
      <c r="J810" s="78">
        <f t="shared" si="70"/>
        <v>0</v>
      </c>
      <c r="K810" s="78">
        <f t="shared" si="70"/>
        <v>0</v>
      </c>
      <c r="L810" s="78">
        <f t="shared" si="70"/>
        <v>0</v>
      </c>
      <c r="M810" s="78">
        <f t="shared" si="71"/>
        <v>0</v>
      </c>
      <c r="N810" s="78">
        <f t="shared" si="71"/>
        <v>0</v>
      </c>
      <c r="O810" s="78">
        <f t="shared" si="71"/>
        <v>0</v>
      </c>
      <c r="P810" s="78">
        <f t="shared" si="71"/>
        <v>0</v>
      </c>
      <c r="Q810" s="78">
        <f t="shared" si="72"/>
        <v>0</v>
      </c>
      <c r="R810" s="78">
        <f t="shared" si="72"/>
        <v>0</v>
      </c>
      <c r="S810" s="78">
        <f t="shared" si="72"/>
        <v>0</v>
      </c>
    </row>
    <row r="811" spans="1:19" x14ac:dyDescent="0.25">
      <c r="A811" s="88" t="str">
        <f>IFERROR(CONCATENATE('TARIFA SIN IVA MODIFICABLE '!A811," ",'TARIFA SIN IVA MODIFICABLE '!B811),"")</f>
        <v xml:space="preserve"> </v>
      </c>
      <c r="B811" s="78">
        <f>'TARIFA SIN IVA MODIFICABLE '!C811</f>
        <v>0</v>
      </c>
      <c r="C811" s="78">
        <f t="shared" si="68"/>
        <v>0</v>
      </c>
      <c r="D811" s="78">
        <f>'TARIFA SIN IVA MODIFICABLE '!D811</f>
        <v>0</v>
      </c>
      <c r="E811" s="78">
        <f t="shared" si="69"/>
        <v>0</v>
      </c>
      <c r="F811" s="78">
        <f t="shared" si="69"/>
        <v>0</v>
      </c>
      <c r="G811" s="78">
        <f t="shared" si="69"/>
        <v>0</v>
      </c>
      <c r="H811" s="78">
        <f>'TARIFA SIN IVA MODIFICABLE '!E811</f>
        <v>0</v>
      </c>
      <c r="I811" s="78">
        <f t="shared" si="70"/>
        <v>0</v>
      </c>
      <c r="J811" s="78">
        <f t="shared" si="70"/>
        <v>0</v>
      </c>
      <c r="K811" s="78">
        <f t="shared" si="70"/>
        <v>0</v>
      </c>
      <c r="L811" s="78">
        <f t="shared" si="70"/>
        <v>0</v>
      </c>
      <c r="M811" s="78">
        <f t="shared" si="71"/>
        <v>0</v>
      </c>
      <c r="N811" s="78">
        <f t="shared" si="71"/>
        <v>0</v>
      </c>
      <c r="O811" s="78">
        <f t="shared" si="71"/>
        <v>0</v>
      </c>
      <c r="P811" s="78">
        <f t="shared" si="71"/>
        <v>0</v>
      </c>
      <c r="Q811" s="78">
        <f t="shared" si="72"/>
        <v>0</v>
      </c>
      <c r="R811" s="78">
        <f t="shared" si="72"/>
        <v>0</v>
      </c>
      <c r="S811" s="78">
        <f t="shared" si="72"/>
        <v>0</v>
      </c>
    </row>
    <row r="812" spans="1:19" x14ac:dyDescent="0.25">
      <c r="A812" s="88" t="str">
        <f>IFERROR(CONCATENATE('TARIFA SIN IVA MODIFICABLE '!A812," ",'TARIFA SIN IVA MODIFICABLE '!B812),"")</f>
        <v xml:space="preserve"> </v>
      </c>
      <c r="B812" s="78">
        <f>'TARIFA SIN IVA MODIFICABLE '!C812</f>
        <v>0</v>
      </c>
      <c r="C812" s="78">
        <f t="shared" si="68"/>
        <v>0</v>
      </c>
      <c r="D812" s="78">
        <f>'TARIFA SIN IVA MODIFICABLE '!D812</f>
        <v>0</v>
      </c>
      <c r="E812" s="78">
        <f t="shared" si="69"/>
        <v>0</v>
      </c>
      <c r="F812" s="78">
        <f t="shared" si="69"/>
        <v>0</v>
      </c>
      <c r="G812" s="78">
        <f t="shared" si="69"/>
        <v>0</v>
      </c>
      <c r="H812" s="78">
        <f>'TARIFA SIN IVA MODIFICABLE '!E812</f>
        <v>0</v>
      </c>
      <c r="I812" s="78">
        <f t="shared" si="70"/>
        <v>0</v>
      </c>
      <c r="J812" s="78">
        <f t="shared" si="70"/>
        <v>0</v>
      </c>
      <c r="K812" s="78">
        <f t="shared" si="70"/>
        <v>0</v>
      </c>
      <c r="L812" s="78">
        <f t="shared" si="70"/>
        <v>0</v>
      </c>
      <c r="M812" s="78">
        <f t="shared" si="71"/>
        <v>0</v>
      </c>
      <c r="N812" s="78">
        <f t="shared" si="71"/>
        <v>0</v>
      </c>
      <c r="O812" s="78">
        <f t="shared" si="71"/>
        <v>0</v>
      </c>
      <c r="P812" s="78">
        <f t="shared" si="71"/>
        <v>0</v>
      </c>
      <c r="Q812" s="78">
        <f t="shared" si="72"/>
        <v>0</v>
      </c>
      <c r="R812" s="78">
        <f t="shared" si="72"/>
        <v>0</v>
      </c>
      <c r="S812" s="78">
        <f t="shared" si="72"/>
        <v>0</v>
      </c>
    </row>
    <row r="813" spans="1:19" x14ac:dyDescent="0.25">
      <c r="A813" s="88" t="str">
        <f>IFERROR(CONCATENATE('TARIFA SIN IVA MODIFICABLE '!A813," ",'TARIFA SIN IVA MODIFICABLE '!B813),"")</f>
        <v xml:space="preserve"> </v>
      </c>
      <c r="B813" s="78">
        <f>'TARIFA SIN IVA MODIFICABLE '!C813</f>
        <v>0</v>
      </c>
      <c r="C813" s="78">
        <f t="shared" si="68"/>
        <v>0</v>
      </c>
      <c r="D813" s="78">
        <f>'TARIFA SIN IVA MODIFICABLE '!D813</f>
        <v>0</v>
      </c>
      <c r="E813" s="78">
        <f t="shared" si="69"/>
        <v>0</v>
      </c>
      <c r="F813" s="78">
        <f t="shared" si="69"/>
        <v>0</v>
      </c>
      <c r="G813" s="78">
        <f t="shared" si="69"/>
        <v>0</v>
      </c>
      <c r="H813" s="78">
        <f>'TARIFA SIN IVA MODIFICABLE '!E813</f>
        <v>0</v>
      </c>
      <c r="I813" s="78">
        <f t="shared" si="70"/>
        <v>0</v>
      </c>
      <c r="J813" s="78">
        <f t="shared" si="70"/>
        <v>0</v>
      </c>
      <c r="K813" s="78">
        <f t="shared" si="70"/>
        <v>0</v>
      </c>
      <c r="L813" s="78">
        <f t="shared" si="70"/>
        <v>0</v>
      </c>
      <c r="M813" s="78">
        <f t="shared" si="71"/>
        <v>0</v>
      </c>
      <c r="N813" s="78">
        <f t="shared" si="71"/>
        <v>0</v>
      </c>
      <c r="O813" s="78">
        <f t="shared" si="71"/>
        <v>0</v>
      </c>
      <c r="P813" s="78">
        <f t="shared" si="71"/>
        <v>0</v>
      </c>
      <c r="Q813" s="78">
        <f t="shared" si="72"/>
        <v>0</v>
      </c>
      <c r="R813" s="78">
        <f t="shared" si="72"/>
        <v>0</v>
      </c>
      <c r="S813" s="78">
        <f t="shared" si="72"/>
        <v>0</v>
      </c>
    </row>
    <row r="814" spans="1:19" x14ac:dyDescent="0.25">
      <c r="A814" s="88" t="str">
        <f>IFERROR(CONCATENATE('TARIFA SIN IVA MODIFICABLE '!A814," ",'TARIFA SIN IVA MODIFICABLE '!B814),"")</f>
        <v xml:space="preserve"> </v>
      </c>
      <c r="B814" s="78">
        <f>'TARIFA SIN IVA MODIFICABLE '!C814</f>
        <v>0</v>
      </c>
      <c r="C814" s="78">
        <f t="shared" si="68"/>
        <v>0</v>
      </c>
      <c r="D814" s="78">
        <f>'TARIFA SIN IVA MODIFICABLE '!D814</f>
        <v>0</v>
      </c>
      <c r="E814" s="78">
        <f t="shared" si="69"/>
        <v>0</v>
      </c>
      <c r="F814" s="78">
        <f t="shared" si="69"/>
        <v>0</v>
      </c>
      <c r="G814" s="78">
        <f t="shared" si="69"/>
        <v>0</v>
      </c>
      <c r="H814" s="78">
        <f>'TARIFA SIN IVA MODIFICABLE '!E814</f>
        <v>0</v>
      </c>
      <c r="I814" s="78">
        <f t="shared" si="70"/>
        <v>0</v>
      </c>
      <c r="J814" s="78">
        <f t="shared" si="70"/>
        <v>0</v>
      </c>
      <c r="K814" s="78">
        <f t="shared" si="70"/>
        <v>0</v>
      </c>
      <c r="L814" s="78">
        <f t="shared" si="70"/>
        <v>0</v>
      </c>
      <c r="M814" s="78">
        <f t="shared" si="71"/>
        <v>0</v>
      </c>
      <c r="N814" s="78">
        <f t="shared" si="71"/>
        <v>0</v>
      </c>
      <c r="O814" s="78">
        <f t="shared" si="71"/>
        <v>0</v>
      </c>
      <c r="P814" s="78">
        <f t="shared" si="71"/>
        <v>0</v>
      </c>
      <c r="Q814" s="78">
        <f t="shared" si="72"/>
        <v>0</v>
      </c>
      <c r="R814" s="78">
        <f t="shared" si="72"/>
        <v>0</v>
      </c>
      <c r="S814" s="78">
        <f t="shared" si="72"/>
        <v>0</v>
      </c>
    </row>
    <row r="815" spans="1:19" x14ac:dyDescent="0.25">
      <c r="A815" s="88" t="str">
        <f>IFERROR(CONCATENATE('TARIFA SIN IVA MODIFICABLE '!A815," ",'TARIFA SIN IVA MODIFICABLE '!B815),"")</f>
        <v xml:space="preserve"> </v>
      </c>
      <c r="B815" s="78">
        <f>'TARIFA SIN IVA MODIFICABLE '!C815</f>
        <v>0</v>
      </c>
      <c r="C815" s="78">
        <f t="shared" si="68"/>
        <v>0</v>
      </c>
      <c r="D815" s="78">
        <f>'TARIFA SIN IVA MODIFICABLE '!D815</f>
        <v>0</v>
      </c>
      <c r="E815" s="78">
        <f t="shared" si="69"/>
        <v>0</v>
      </c>
      <c r="F815" s="78">
        <f t="shared" si="69"/>
        <v>0</v>
      </c>
      <c r="G815" s="78">
        <f t="shared" si="69"/>
        <v>0</v>
      </c>
      <c r="H815" s="78">
        <f>'TARIFA SIN IVA MODIFICABLE '!E815</f>
        <v>0</v>
      </c>
      <c r="I815" s="78">
        <f t="shared" si="70"/>
        <v>0</v>
      </c>
      <c r="J815" s="78">
        <f t="shared" si="70"/>
        <v>0</v>
      </c>
      <c r="K815" s="78">
        <f t="shared" si="70"/>
        <v>0</v>
      </c>
      <c r="L815" s="78">
        <f t="shared" si="70"/>
        <v>0</v>
      </c>
      <c r="M815" s="78">
        <f t="shared" si="71"/>
        <v>0</v>
      </c>
      <c r="N815" s="78">
        <f t="shared" si="71"/>
        <v>0</v>
      </c>
      <c r="O815" s="78">
        <f t="shared" si="71"/>
        <v>0</v>
      </c>
      <c r="P815" s="78">
        <f t="shared" si="71"/>
        <v>0</v>
      </c>
      <c r="Q815" s="78">
        <f t="shared" si="72"/>
        <v>0</v>
      </c>
      <c r="R815" s="78">
        <f t="shared" si="72"/>
        <v>0</v>
      </c>
      <c r="S815" s="78">
        <f t="shared" si="72"/>
        <v>0</v>
      </c>
    </row>
    <row r="816" spans="1:19" x14ac:dyDescent="0.25">
      <c r="A816" s="88" t="str">
        <f>IFERROR(CONCATENATE('TARIFA SIN IVA MODIFICABLE '!A816," ",'TARIFA SIN IVA MODIFICABLE '!B816),"")</f>
        <v xml:space="preserve"> </v>
      </c>
      <c r="B816" s="78">
        <f>'TARIFA SIN IVA MODIFICABLE '!C816</f>
        <v>0</v>
      </c>
      <c r="C816" s="78">
        <f t="shared" si="68"/>
        <v>0</v>
      </c>
      <c r="D816" s="78">
        <f>'TARIFA SIN IVA MODIFICABLE '!D816</f>
        <v>0</v>
      </c>
      <c r="E816" s="78">
        <f t="shared" si="69"/>
        <v>0</v>
      </c>
      <c r="F816" s="78">
        <f t="shared" si="69"/>
        <v>0</v>
      </c>
      <c r="G816" s="78">
        <f t="shared" si="69"/>
        <v>0</v>
      </c>
      <c r="H816" s="78">
        <f>'TARIFA SIN IVA MODIFICABLE '!E816</f>
        <v>0</v>
      </c>
      <c r="I816" s="78">
        <f t="shared" si="70"/>
        <v>0</v>
      </c>
      <c r="J816" s="78">
        <f t="shared" si="70"/>
        <v>0</v>
      </c>
      <c r="K816" s="78">
        <f t="shared" si="70"/>
        <v>0</v>
      </c>
      <c r="L816" s="78">
        <f t="shared" si="70"/>
        <v>0</v>
      </c>
      <c r="M816" s="78">
        <f t="shared" si="71"/>
        <v>0</v>
      </c>
      <c r="N816" s="78">
        <f t="shared" si="71"/>
        <v>0</v>
      </c>
      <c r="O816" s="78">
        <f t="shared" si="71"/>
        <v>0</v>
      </c>
      <c r="P816" s="78">
        <f t="shared" si="71"/>
        <v>0</v>
      </c>
      <c r="Q816" s="78">
        <f t="shared" si="72"/>
        <v>0</v>
      </c>
      <c r="R816" s="78">
        <f t="shared" si="72"/>
        <v>0</v>
      </c>
      <c r="S816" s="78">
        <f t="shared" si="72"/>
        <v>0</v>
      </c>
    </row>
    <row r="817" spans="1:19" x14ac:dyDescent="0.25">
      <c r="A817" s="88" t="str">
        <f>IFERROR(CONCATENATE('TARIFA SIN IVA MODIFICABLE '!A817," ",'TARIFA SIN IVA MODIFICABLE '!B817),"")</f>
        <v xml:space="preserve"> </v>
      </c>
      <c r="B817" s="78">
        <f>'TARIFA SIN IVA MODIFICABLE '!C817</f>
        <v>0</v>
      </c>
      <c r="C817" s="78">
        <f t="shared" si="68"/>
        <v>0</v>
      </c>
      <c r="D817" s="78">
        <f>'TARIFA SIN IVA MODIFICABLE '!D817</f>
        <v>0</v>
      </c>
      <c r="E817" s="78">
        <f t="shared" si="69"/>
        <v>0</v>
      </c>
      <c r="F817" s="78">
        <f t="shared" si="69"/>
        <v>0</v>
      </c>
      <c r="G817" s="78">
        <f t="shared" si="69"/>
        <v>0</v>
      </c>
      <c r="H817" s="78">
        <f>'TARIFA SIN IVA MODIFICABLE '!E817</f>
        <v>0</v>
      </c>
      <c r="I817" s="78">
        <f t="shared" si="70"/>
        <v>0</v>
      </c>
      <c r="J817" s="78">
        <f t="shared" si="70"/>
        <v>0</v>
      </c>
      <c r="K817" s="78">
        <f t="shared" si="70"/>
        <v>0</v>
      </c>
      <c r="L817" s="78">
        <f t="shared" si="70"/>
        <v>0</v>
      </c>
      <c r="M817" s="78">
        <f t="shared" si="71"/>
        <v>0</v>
      </c>
      <c r="N817" s="78">
        <f t="shared" si="71"/>
        <v>0</v>
      </c>
      <c r="O817" s="78">
        <f t="shared" si="71"/>
        <v>0</v>
      </c>
      <c r="P817" s="78">
        <f t="shared" si="71"/>
        <v>0</v>
      </c>
      <c r="Q817" s="78">
        <f t="shared" si="72"/>
        <v>0</v>
      </c>
      <c r="R817" s="78">
        <f t="shared" si="72"/>
        <v>0</v>
      </c>
      <c r="S817" s="78">
        <f t="shared" si="72"/>
        <v>0</v>
      </c>
    </row>
    <row r="818" spans="1:19" x14ac:dyDescent="0.25">
      <c r="A818" s="88" t="str">
        <f>IFERROR(CONCATENATE('TARIFA SIN IVA MODIFICABLE '!A818," ",'TARIFA SIN IVA MODIFICABLE '!B818),"")</f>
        <v xml:space="preserve"> </v>
      </c>
      <c r="B818" s="78">
        <f>'TARIFA SIN IVA MODIFICABLE '!C818</f>
        <v>0</v>
      </c>
      <c r="C818" s="78">
        <f t="shared" si="68"/>
        <v>0</v>
      </c>
      <c r="D818" s="78">
        <f>'TARIFA SIN IVA MODIFICABLE '!D818</f>
        <v>0</v>
      </c>
      <c r="E818" s="78">
        <f t="shared" si="69"/>
        <v>0</v>
      </c>
      <c r="F818" s="78">
        <f t="shared" si="69"/>
        <v>0</v>
      </c>
      <c r="G818" s="78">
        <f t="shared" si="69"/>
        <v>0</v>
      </c>
      <c r="H818" s="78">
        <f>'TARIFA SIN IVA MODIFICABLE '!E818</f>
        <v>0</v>
      </c>
      <c r="I818" s="78">
        <f t="shared" si="70"/>
        <v>0</v>
      </c>
      <c r="J818" s="78">
        <f t="shared" si="70"/>
        <v>0</v>
      </c>
      <c r="K818" s="78">
        <f t="shared" si="70"/>
        <v>0</v>
      </c>
      <c r="L818" s="78">
        <f t="shared" si="70"/>
        <v>0</v>
      </c>
      <c r="M818" s="78">
        <f t="shared" si="71"/>
        <v>0</v>
      </c>
      <c r="N818" s="78">
        <f t="shared" si="71"/>
        <v>0</v>
      </c>
      <c r="O818" s="78">
        <f t="shared" si="71"/>
        <v>0</v>
      </c>
      <c r="P818" s="78">
        <f t="shared" si="71"/>
        <v>0</v>
      </c>
      <c r="Q818" s="78">
        <f t="shared" si="72"/>
        <v>0</v>
      </c>
      <c r="R818" s="78">
        <f t="shared" si="72"/>
        <v>0</v>
      </c>
      <c r="S818" s="78">
        <f t="shared" si="72"/>
        <v>0</v>
      </c>
    </row>
    <row r="819" spans="1:19" x14ac:dyDescent="0.25">
      <c r="A819" s="88" t="str">
        <f>IFERROR(CONCATENATE('TARIFA SIN IVA MODIFICABLE '!A819," ",'TARIFA SIN IVA MODIFICABLE '!B819),"")</f>
        <v xml:space="preserve"> </v>
      </c>
      <c r="B819" s="78">
        <f>'TARIFA SIN IVA MODIFICABLE '!C819</f>
        <v>0</v>
      </c>
      <c r="C819" s="78">
        <f t="shared" si="68"/>
        <v>0</v>
      </c>
      <c r="D819" s="78">
        <f>'TARIFA SIN IVA MODIFICABLE '!D819</f>
        <v>0</v>
      </c>
      <c r="E819" s="78">
        <f t="shared" si="69"/>
        <v>0</v>
      </c>
      <c r="F819" s="78">
        <f t="shared" si="69"/>
        <v>0</v>
      </c>
      <c r="G819" s="78">
        <f t="shared" si="69"/>
        <v>0</v>
      </c>
      <c r="H819" s="78">
        <f>'TARIFA SIN IVA MODIFICABLE '!E819</f>
        <v>0</v>
      </c>
      <c r="I819" s="78">
        <f t="shared" si="70"/>
        <v>0</v>
      </c>
      <c r="J819" s="78">
        <f t="shared" si="70"/>
        <v>0</v>
      </c>
      <c r="K819" s="78">
        <f t="shared" si="70"/>
        <v>0</v>
      </c>
      <c r="L819" s="78">
        <f t="shared" si="70"/>
        <v>0</v>
      </c>
      <c r="M819" s="78">
        <f t="shared" si="71"/>
        <v>0</v>
      </c>
      <c r="N819" s="78">
        <f t="shared" si="71"/>
        <v>0</v>
      </c>
      <c r="O819" s="78">
        <f t="shared" si="71"/>
        <v>0</v>
      </c>
      <c r="P819" s="78">
        <f t="shared" si="71"/>
        <v>0</v>
      </c>
      <c r="Q819" s="78">
        <f t="shared" si="72"/>
        <v>0</v>
      </c>
      <c r="R819" s="78">
        <f t="shared" si="72"/>
        <v>0</v>
      </c>
      <c r="S819" s="78">
        <f t="shared" si="72"/>
        <v>0</v>
      </c>
    </row>
    <row r="820" spans="1:19" x14ac:dyDescent="0.25">
      <c r="A820" s="88" t="str">
        <f>IFERROR(CONCATENATE('TARIFA SIN IVA MODIFICABLE '!A820," ",'TARIFA SIN IVA MODIFICABLE '!B820),"")</f>
        <v xml:space="preserve"> </v>
      </c>
      <c r="B820" s="78">
        <f>'TARIFA SIN IVA MODIFICABLE '!C820</f>
        <v>0</v>
      </c>
      <c r="C820" s="78">
        <f t="shared" si="68"/>
        <v>0</v>
      </c>
      <c r="D820" s="78">
        <f>'TARIFA SIN IVA MODIFICABLE '!D820</f>
        <v>0</v>
      </c>
      <c r="E820" s="78">
        <f t="shared" si="69"/>
        <v>0</v>
      </c>
      <c r="F820" s="78">
        <f t="shared" si="69"/>
        <v>0</v>
      </c>
      <c r="G820" s="78">
        <f t="shared" si="69"/>
        <v>0</v>
      </c>
      <c r="H820" s="78">
        <f>'TARIFA SIN IVA MODIFICABLE '!E820</f>
        <v>0</v>
      </c>
      <c r="I820" s="78">
        <f t="shared" si="70"/>
        <v>0</v>
      </c>
      <c r="J820" s="78">
        <f t="shared" si="70"/>
        <v>0</v>
      </c>
      <c r="K820" s="78">
        <f t="shared" si="70"/>
        <v>0</v>
      </c>
      <c r="L820" s="78">
        <f t="shared" si="70"/>
        <v>0</v>
      </c>
      <c r="M820" s="78">
        <f t="shared" si="71"/>
        <v>0</v>
      </c>
      <c r="N820" s="78">
        <f t="shared" si="71"/>
        <v>0</v>
      </c>
      <c r="O820" s="78">
        <f t="shared" si="71"/>
        <v>0</v>
      </c>
      <c r="P820" s="78">
        <f t="shared" si="71"/>
        <v>0</v>
      </c>
      <c r="Q820" s="78">
        <f t="shared" si="72"/>
        <v>0</v>
      </c>
      <c r="R820" s="78">
        <f t="shared" si="72"/>
        <v>0</v>
      </c>
      <c r="S820" s="78">
        <f t="shared" si="72"/>
        <v>0</v>
      </c>
    </row>
    <row r="821" spans="1:19" x14ac:dyDescent="0.25">
      <c r="A821" s="88" t="str">
        <f>IFERROR(CONCATENATE('TARIFA SIN IVA MODIFICABLE '!A821," ",'TARIFA SIN IVA MODIFICABLE '!B821),"")</f>
        <v xml:space="preserve"> </v>
      </c>
      <c r="B821" s="78">
        <f>'TARIFA SIN IVA MODIFICABLE '!C821</f>
        <v>0</v>
      </c>
      <c r="C821" s="78">
        <f t="shared" si="68"/>
        <v>0</v>
      </c>
      <c r="D821" s="78">
        <f>'TARIFA SIN IVA MODIFICABLE '!D821</f>
        <v>0</v>
      </c>
      <c r="E821" s="78">
        <f t="shared" si="69"/>
        <v>0</v>
      </c>
      <c r="F821" s="78">
        <f t="shared" si="69"/>
        <v>0</v>
      </c>
      <c r="G821" s="78">
        <f t="shared" si="69"/>
        <v>0</v>
      </c>
      <c r="H821" s="78">
        <f>'TARIFA SIN IVA MODIFICABLE '!E821</f>
        <v>0</v>
      </c>
      <c r="I821" s="78">
        <f t="shared" si="70"/>
        <v>0</v>
      </c>
      <c r="J821" s="78">
        <f t="shared" si="70"/>
        <v>0</v>
      </c>
      <c r="K821" s="78">
        <f t="shared" si="70"/>
        <v>0</v>
      </c>
      <c r="L821" s="78">
        <f t="shared" si="70"/>
        <v>0</v>
      </c>
      <c r="M821" s="78">
        <f t="shared" si="71"/>
        <v>0</v>
      </c>
      <c r="N821" s="78">
        <f t="shared" si="71"/>
        <v>0</v>
      </c>
      <c r="O821" s="78">
        <f t="shared" si="71"/>
        <v>0</v>
      </c>
      <c r="P821" s="78">
        <f t="shared" si="71"/>
        <v>0</v>
      </c>
      <c r="Q821" s="78">
        <f t="shared" si="72"/>
        <v>0</v>
      </c>
      <c r="R821" s="78">
        <f t="shared" si="72"/>
        <v>0</v>
      </c>
      <c r="S821" s="78">
        <f t="shared" si="72"/>
        <v>0</v>
      </c>
    </row>
    <row r="822" spans="1:19" x14ac:dyDescent="0.25">
      <c r="A822" s="88" t="str">
        <f>IFERROR(CONCATENATE('TARIFA SIN IVA MODIFICABLE '!A822," ",'TARIFA SIN IVA MODIFICABLE '!B822),"")</f>
        <v xml:space="preserve"> </v>
      </c>
      <c r="B822" s="78">
        <f>'TARIFA SIN IVA MODIFICABLE '!C822</f>
        <v>0</v>
      </c>
      <c r="C822" s="78">
        <f t="shared" si="68"/>
        <v>0</v>
      </c>
      <c r="D822" s="78">
        <f>'TARIFA SIN IVA MODIFICABLE '!D822</f>
        <v>0</v>
      </c>
      <c r="E822" s="78">
        <f t="shared" si="69"/>
        <v>0</v>
      </c>
      <c r="F822" s="78">
        <f t="shared" si="69"/>
        <v>0</v>
      </c>
      <c r="G822" s="78">
        <f t="shared" si="69"/>
        <v>0</v>
      </c>
      <c r="H822" s="78">
        <f>'TARIFA SIN IVA MODIFICABLE '!E822</f>
        <v>0</v>
      </c>
      <c r="I822" s="78">
        <f t="shared" si="70"/>
        <v>0</v>
      </c>
      <c r="J822" s="78">
        <f t="shared" si="70"/>
        <v>0</v>
      </c>
      <c r="K822" s="78">
        <f t="shared" si="70"/>
        <v>0</v>
      </c>
      <c r="L822" s="78">
        <f t="shared" si="70"/>
        <v>0</v>
      </c>
      <c r="M822" s="78">
        <f t="shared" si="71"/>
        <v>0</v>
      </c>
      <c r="N822" s="78">
        <f t="shared" si="71"/>
        <v>0</v>
      </c>
      <c r="O822" s="78">
        <f t="shared" si="71"/>
        <v>0</v>
      </c>
      <c r="P822" s="78">
        <f t="shared" si="71"/>
        <v>0</v>
      </c>
      <c r="Q822" s="78">
        <f t="shared" si="72"/>
        <v>0</v>
      </c>
      <c r="R822" s="78">
        <f t="shared" si="72"/>
        <v>0</v>
      </c>
      <c r="S822" s="78">
        <f t="shared" si="72"/>
        <v>0</v>
      </c>
    </row>
    <row r="823" spans="1:19" x14ac:dyDescent="0.25">
      <c r="A823" s="88" t="str">
        <f>IFERROR(CONCATENATE('TARIFA SIN IVA MODIFICABLE '!A823," ",'TARIFA SIN IVA MODIFICABLE '!B823),"")</f>
        <v xml:space="preserve"> </v>
      </c>
      <c r="B823" s="78">
        <f>'TARIFA SIN IVA MODIFICABLE '!C823</f>
        <v>0</v>
      </c>
      <c r="C823" s="78">
        <f t="shared" si="68"/>
        <v>0</v>
      </c>
      <c r="D823" s="78">
        <f>'TARIFA SIN IVA MODIFICABLE '!D823</f>
        <v>0</v>
      </c>
      <c r="E823" s="78">
        <f t="shared" si="69"/>
        <v>0</v>
      </c>
      <c r="F823" s="78">
        <f t="shared" si="69"/>
        <v>0</v>
      </c>
      <c r="G823" s="78">
        <f t="shared" si="69"/>
        <v>0</v>
      </c>
      <c r="H823" s="78">
        <f>'TARIFA SIN IVA MODIFICABLE '!E823</f>
        <v>0</v>
      </c>
      <c r="I823" s="78">
        <f t="shared" si="70"/>
        <v>0</v>
      </c>
      <c r="J823" s="78">
        <f t="shared" si="70"/>
        <v>0</v>
      </c>
      <c r="K823" s="78">
        <f t="shared" si="70"/>
        <v>0</v>
      </c>
      <c r="L823" s="78">
        <f t="shared" si="70"/>
        <v>0</v>
      </c>
      <c r="M823" s="78">
        <f t="shared" si="71"/>
        <v>0</v>
      </c>
      <c r="N823" s="78">
        <f t="shared" si="71"/>
        <v>0</v>
      </c>
      <c r="O823" s="78">
        <f t="shared" si="71"/>
        <v>0</v>
      </c>
      <c r="P823" s="78">
        <f t="shared" si="71"/>
        <v>0</v>
      </c>
      <c r="Q823" s="78">
        <f t="shared" si="72"/>
        <v>0</v>
      </c>
      <c r="R823" s="78">
        <f t="shared" si="72"/>
        <v>0</v>
      </c>
      <c r="S823" s="78">
        <f t="shared" si="72"/>
        <v>0</v>
      </c>
    </row>
    <row r="824" spans="1:19" x14ac:dyDescent="0.25">
      <c r="A824" s="88" t="str">
        <f>IFERROR(CONCATENATE('TARIFA SIN IVA MODIFICABLE '!A824," ",'TARIFA SIN IVA MODIFICABLE '!B824),"")</f>
        <v xml:space="preserve"> </v>
      </c>
      <c r="B824" s="78">
        <f>'TARIFA SIN IVA MODIFICABLE '!C824</f>
        <v>0</v>
      </c>
      <c r="C824" s="78">
        <f t="shared" si="68"/>
        <v>0</v>
      </c>
      <c r="D824" s="78">
        <f>'TARIFA SIN IVA MODIFICABLE '!D824</f>
        <v>0</v>
      </c>
      <c r="E824" s="78">
        <f t="shared" si="69"/>
        <v>0</v>
      </c>
      <c r="F824" s="78">
        <f t="shared" si="69"/>
        <v>0</v>
      </c>
      <c r="G824" s="78">
        <f t="shared" si="69"/>
        <v>0</v>
      </c>
      <c r="H824" s="78">
        <f>'TARIFA SIN IVA MODIFICABLE '!E824</f>
        <v>0</v>
      </c>
      <c r="I824" s="78">
        <f t="shared" si="70"/>
        <v>0</v>
      </c>
      <c r="J824" s="78">
        <f t="shared" si="70"/>
        <v>0</v>
      </c>
      <c r="K824" s="78">
        <f t="shared" si="70"/>
        <v>0</v>
      </c>
      <c r="L824" s="78">
        <f t="shared" si="70"/>
        <v>0</v>
      </c>
      <c r="M824" s="78">
        <f t="shared" si="71"/>
        <v>0</v>
      </c>
      <c r="N824" s="78">
        <f t="shared" si="71"/>
        <v>0</v>
      </c>
      <c r="O824" s="78">
        <f t="shared" si="71"/>
        <v>0</v>
      </c>
      <c r="P824" s="78">
        <f t="shared" si="71"/>
        <v>0</v>
      </c>
      <c r="Q824" s="78">
        <f t="shared" si="72"/>
        <v>0</v>
      </c>
      <c r="R824" s="78">
        <f t="shared" si="72"/>
        <v>0</v>
      </c>
      <c r="S824" s="78">
        <f t="shared" si="72"/>
        <v>0</v>
      </c>
    </row>
    <row r="825" spans="1:19" x14ac:dyDescent="0.25">
      <c r="A825" s="88" t="str">
        <f>IFERROR(CONCATENATE('TARIFA SIN IVA MODIFICABLE '!A825," ",'TARIFA SIN IVA MODIFICABLE '!B825),"")</f>
        <v xml:space="preserve"> </v>
      </c>
      <c r="B825" s="78">
        <f>'TARIFA SIN IVA MODIFICABLE '!C825</f>
        <v>0</v>
      </c>
      <c r="C825" s="78">
        <f t="shared" si="68"/>
        <v>0</v>
      </c>
      <c r="D825" s="78">
        <f>'TARIFA SIN IVA MODIFICABLE '!D825</f>
        <v>0</v>
      </c>
      <c r="E825" s="78">
        <f t="shared" si="69"/>
        <v>0</v>
      </c>
      <c r="F825" s="78">
        <f t="shared" si="69"/>
        <v>0</v>
      </c>
      <c r="G825" s="78">
        <f t="shared" si="69"/>
        <v>0</v>
      </c>
      <c r="H825" s="78">
        <f>'TARIFA SIN IVA MODIFICABLE '!E825</f>
        <v>0</v>
      </c>
      <c r="I825" s="78">
        <f t="shared" si="70"/>
        <v>0</v>
      </c>
      <c r="J825" s="78">
        <f t="shared" si="70"/>
        <v>0</v>
      </c>
      <c r="K825" s="78">
        <f t="shared" si="70"/>
        <v>0</v>
      </c>
      <c r="L825" s="78">
        <f t="shared" si="70"/>
        <v>0</v>
      </c>
      <c r="M825" s="78">
        <f t="shared" si="71"/>
        <v>0</v>
      </c>
      <c r="N825" s="78">
        <f t="shared" si="71"/>
        <v>0</v>
      </c>
      <c r="O825" s="78">
        <f t="shared" si="71"/>
        <v>0</v>
      </c>
      <c r="P825" s="78">
        <f t="shared" si="71"/>
        <v>0</v>
      </c>
      <c r="Q825" s="78">
        <f t="shared" si="72"/>
        <v>0</v>
      </c>
      <c r="R825" s="78">
        <f t="shared" si="72"/>
        <v>0</v>
      </c>
      <c r="S825" s="78">
        <f t="shared" si="72"/>
        <v>0</v>
      </c>
    </row>
    <row r="826" spans="1:19" x14ac:dyDescent="0.25">
      <c r="A826" s="88" t="str">
        <f>IFERROR(CONCATENATE('TARIFA SIN IVA MODIFICABLE '!A826," ",'TARIFA SIN IVA MODIFICABLE '!B826),"")</f>
        <v xml:space="preserve"> </v>
      </c>
      <c r="B826" s="78">
        <f>'TARIFA SIN IVA MODIFICABLE '!C826</f>
        <v>0</v>
      </c>
      <c r="C826" s="78">
        <f t="shared" si="68"/>
        <v>0</v>
      </c>
      <c r="D826" s="78">
        <f>'TARIFA SIN IVA MODIFICABLE '!D826</f>
        <v>0</v>
      </c>
      <c r="E826" s="78">
        <f t="shared" si="69"/>
        <v>0</v>
      </c>
      <c r="F826" s="78">
        <f t="shared" si="69"/>
        <v>0</v>
      </c>
      <c r="G826" s="78">
        <f t="shared" si="69"/>
        <v>0</v>
      </c>
      <c r="H826" s="78">
        <f>'TARIFA SIN IVA MODIFICABLE '!E826</f>
        <v>0</v>
      </c>
      <c r="I826" s="78">
        <f t="shared" si="70"/>
        <v>0</v>
      </c>
      <c r="J826" s="78">
        <f t="shared" si="70"/>
        <v>0</v>
      </c>
      <c r="K826" s="78">
        <f t="shared" si="70"/>
        <v>0</v>
      </c>
      <c r="L826" s="78">
        <f t="shared" si="70"/>
        <v>0</v>
      </c>
      <c r="M826" s="78">
        <f t="shared" si="71"/>
        <v>0</v>
      </c>
      <c r="N826" s="78">
        <f t="shared" si="71"/>
        <v>0</v>
      </c>
      <c r="O826" s="78">
        <f t="shared" si="71"/>
        <v>0</v>
      </c>
      <c r="P826" s="78">
        <f t="shared" si="71"/>
        <v>0</v>
      </c>
      <c r="Q826" s="78">
        <f t="shared" si="72"/>
        <v>0</v>
      </c>
      <c r="R826" s="78">
        <f t="shared" si="72"/>
        <v>0</v>
      </c>
      <c r="S826" s="78">
        <f t="shared" si="72"/>
        <v>0</v>
      </c>
    </row>
    <row r="827" spans="1:19" x14ac:dyDescent="0.25">
      <c r="A827" s="88" t="str">
        <f>IFERROR(CONCATENATE('TARIFA SIN IVA MODIFICABLE '!A827," ",'TARIFA SIN IVA MODIFICABLE '!B827),"")</f>
        <v xml:space="preserve"> </v>
      </c>
      <c r="B827" s="78">
        <f>'TARIFA SIN IVA MODIFICABLE '!C827</f>
        <v>0</v>
      </c>
      <c r="C827" s="78">
        <f t="shared" si="68"/>
        <v>0</v>
      </c>
      <c r="D827" s="78">
        <f>'TARIFA SIN IVA MODIFICABLE '!D827</f>
        <v>0</v>
      </c>
      <c r="E827" s="78">
        <f t="shared" si="69"/>
        <v>0</v>
      </c>
      <c r="F827" s="78">
        <f t="shared" si="69"/>
        <v>0</v>
      </c>
      <c r="G827" s="78">
        <f t="shared" si="69"/>
        <v>0</v>
      </c>
      <c r="H827" s="78">
        <f>'TARIFA SIN IVA MODIFICABLE '!E827</f>
        <v>0</v>
      </c>
      <c r="I827" s="78">
        <f t="shared" si="70"/>
        <v>0</v>
      </c>
      <c r="J827" s="78">
        <f t="shared" si="70"/>
        <v>0</v>
      </c>
      <c r="K827" s="78">
        <f t="shared" si="70"/>
        <v>0</v>
      </c>
      <c r="L827" s="78">
        <f t="shared" si="70"/>
        <v>0</v>
      </c>
      <c r="M827" s="78">
        <f t="shared" si="71"/>
        <v>0</v>
      </c>
      <c r="N827" s="78">
        <f t="shared" si="71"/>
        <v>0</v>
      </c>
      <c r="O827" s="78">
        <f t="shared" si="71"/>
        <v>0</v>
      </c>
      <c r="P827" s="78">
        <f t="shared" si="71"/>
        <v>0</v>
      </c>
      <c r="Q827" s="78">
        <f t="shared" si="72"/>
        <v>0</v>
      </c>
      <c r="R827" s="78">
        <f t="shared" si="72"/>
        <v>0</v>
      </c>
      <c r="S827" s="78">
        <f t="shared" si="72"/>
        <v>0</v>
      </c>
    </row>
    <row r="828" spans="1:19" x14ac:dyDescent="0.25">
      <c r="A828" s="88" t="str">
        <f>IFERROR(CONCATENATE('TARIFA SIN IVA MODIFICABLE '!A828," ",'TARIFA SIN IVA MODIFICABLE '!B828),"")</f>
        <v xml:space="preserve"> </v>
      </c>
      <c r="B828" s="78">
        <f>'TARIFA SIN IVA MODIFICABLE '!C828</f>
        <v>0</v>
      </c>
      <c r="C828" s="78">
        <f t="shared" si="68"/>
        <v>0</v>
      </c>
      <c r="D828" s="78">
        <f>'TARIFA SIN IVA MODIFICABLE '!D828</f>
        <v>0</v>
      </c>
      <c r="E828" s="78">
        <f t="shared" si="69"/>
        <v>0</v>
      </c>
      <c r="F828" s="78">
        <f t="shared" si="69"/>
        <v>0</v>
      </c>
      <c r="G828" s="78">
        <f t="shared" si="69"/>
        <v>0</v>
      </c>
      <c r="H828" s="78">
        <f>'TARIFA SIN IVA MODIFICABLE '!E828</f>
        <v>0</v>
      </c>
      <c r="I828" s="78">
        <f t="shared" si="70"/>
        <v>0</v>
      </c>
      <c r="J828" s="78">
        <f t="shared" si="70"/>
        <v>0</v>
      </c>
      <c r="K828" s="78">
        <f t="shared" si="70"/>
        <v>0</v>
      </c>
      <c r="L828" s="78">
        <f t="shared" si="70"/>
        <v>0</v>
      </c>
      <c r="M828" s="78">
        <f t="shared" si="71"/>
        <v>0</v>
      </c>
      <c r="N828" s="78">
        <f t="shared" si="71"/>
        <v>0</v>
      </c>
      <c r="O828" s="78">
        <f t="shared" si="71"/>
        <v>0</v>
      </c>
      <c r="P828" s="78">
        <f t="shared" si="71"/>
        <v>0</v>
      </c>
      <c r="Q828" s="78">
        <f t="shared" si="72"/>
        <v>0</v>
      </c>
      <c r="R828" s="78">
        <f t="shared" si="72"/>
        <v>0</v>
      </c>
      <c r="S828" s="78">
        <f t="shared" si="72"/>
        <v>0</v>
      </c>
    </row>
    <row r="829" spans="1:19" x14ac:dyDescent="0.25">
      <c r="A829" s="88" t="str">
        <f>IFERROR(CONCATENATE('TARIFA SIN IVA MODIFICABLE '!A829," ",'TARIFA SIN IVA MODIFICABLE '!B829),"")</f>
        <v xml:space="preserve"> </v>
      </c>
      <c r="B829" s="78">
        <f>'TARIFA SIN IVA MODIFICABLE '!C829</f>
        <v>0</v>
      </c>
      <c r="C829" s="78">
        <f t="shared" si="68"/>
        <v>0</v>
      </c>
      <c r="D829" s="78">
        <f>'TARIFA SIN IVA MODIFICABLE '!D829</f>
        <v>0</v>
      </c>
      <c r="E829" s="78">
        <f t="shared" si="69"/>
        <v>0</v>
      </c>
      <c r="F829" s="78">
        <f t="shared" si="69"/>
        <v>0</v>
      </c>
      <c r="G829" s="78">
        <f t="shared" si="69"/>
        <v>0</v>
      </c>
      <c r="H829" s="78">
        <f>'TARIFA SIN IVA MODIFICABLE '!E829</f>
        <v>0</v>
      </c>
      <c r="I829" s="78">
        <f t="shared" si="70"/>
        <v>0</v>
      </c>
      <c r="J829" s="78">
        <f t="shared" si="70"/>
        <v>0</v>
      </c>
      <c r="K829" s="78">
        <f t="shared" si="70"/>
        <v>0</v>
      </c>
      <c r="L829" s="78">
        <f t="shared" si="70"/>
        <v>0</v>
      </c>
      <c r="M829" s="78">
        <f t="shared" si="71"/>
        <v>0</v>
      </c>
      <c r="N829" s="78">
        <f t="shared" si="71"/>
        <v>0</v>
      </c>
      <c r="O829" s="78">
        <f t="shared" si="71"/>
        <v>0</v>
      </c>
      <c r="P829" s="78">
        <f t="shared" si="71"/>
        <v>0</v>
      </c>
      <c r="Q829" s="78">
        <f t="shared" si="72"/>
        <v>0</v>
      </c>
      <c r="R829" s="78">
        <f t="shared" si="72"/>
        <v>0</v>
      </c>
      <c r="S829" s="78">
        <f t="shared" si="72"/>
        <v>0</v>
      </c>
    </row>
    <row r="830" spans="1:19" x14ac:dyDescent="0.25">
      <c r="A830" s="88" t="str">
        <f>IFERROR(CONCATENATE('TARIFA SIN IVA MODIFICABLE '!A830," ",'TARIFA SIN IVA MODIFICABLE '!B830),"")</f>
        <v xml:space="preserve"> </v>
      </c>
      <c r="B830" s="78">
        <f>'TARIFA SIN IVA MODIFICABLE '!C830</f>
        <v>0</v>
      </c>
      <c r="C830" s="78">
        <f t="shared" si="68"/>
        <v>0</v>
      </c>
      <c r="D830" s="78">
        <f>'TARIFA SIN IVA MODIFICABLE '!D830</f>
        <v>0</v>
      </c>
      <c r="E830" s="78">
        <f t="shared" si="69"/>
        <v>0</v>
      </c>
      <c r="F830" s="78">
        <f t="shared" si="69"/>
        <v>0</v>
      </c>
      <c r="G830" s="78">
        <f t="shared" si="69"/>
        <v>0</v>
      </c>
      <c r="H830" s="78">
        <f>'TARIFA SIN IVA MODIFICABLE '!E830</f>
        <v>0</v>
      </c>
      <c r="I830" s="78">
        <f t="shared" si="70"/>
        <v>0</v>
      </c>
      <c r="J830" s="78">
        <f t="shared" si="70"/>
        <v>0</v>
      </c>
      <c r="K830" s="78">
        <f t="shared" si="70"/>
        <v>0</v>
      </c>
      <c r="L830" s="78">
        <f t="shared" si="70"/>
        <v>0</v>
      </c>
      <c r="M830" s="78">
        <f t="shared" si="71"/>
        <v>0</v>
      </c>
      <c r="N830" s="78">
        <f t="shared" si="71"/>
        <v>0</v>
      </c>
      <c r="O830" s="78">
        <f t="shared" si="71"/>
        <v>0</v>
      </c>
      <c r="P830" s="78">
        <f t="shared" si="71"/>
        <v>0</v>
      </c>
      <c r="Q830" s="78">
        <f t="shared" si="72"/>
        <v>0</v>
      </c>
      <c r="R830" s="78">
        <f t="shared" si="72"/>
        <v>0</v>
      </c>
      <c r="S830" s="78">
        <f t="shared" si="72"/>
        <v>0</v>
      </c>
    </row>
    <row r="831" spans="1:19" x14ac:dyDescent="0.25">
      <c r="A831" s="88" t="str">
        <f>IFERROR(CONCATENATE('TARIFA SIN IVA MODIFICABLE '!A831," ",'TARIFA SIN IVA MODIFICABLE '!B831),"")</f>
        <v xml:space="preserve"> </v>
      </c>
      <c r="B831" s="78">
        <f>'TARIFA SIN IVA MODIFICABLE '!C831</f>
        <v>0</v>
      </c>
      <c r="C831" s="78">
        <f t="shared" si="68"/>
        <v>0</v>
      </c>
      <c r="D831" s="78">
        <f>'TARIFA SIN IVA MODIFICABLE '!D831</f>
        <v>0</v>
      </c>
      <c r="E831" s="78">
        <f t="shared" si="69"/>
        <v>0</v>
      </c>
      <c r="F831" s="78">
        <f t="shared" si="69"/>
        <v>0</v>
      </c>
      <c r="G831" s="78">
        <f t="shared" si="69"/>
        <v>0</v>
      </c>
      <c r="H831" s="78">
        <f>'TARIFA SIN IVA MODIFICABLE '!E831</f>
        <v>0</v>
      </c>
      <c r="I831" s="78">
        <f t="shared" si="70"/>
        <v>0</v>
      </c>
      <c r="J831" s="78">
        <f t="shared" si="70"/>
        <v>0</v>
      </c>
      <c r="K831" s="78">
        <f t="shared" si="70"/>
        <v>0</v>
      </c>
      <c r="L831" s="78">
        <f t="shared" si="70"/>
        <v>0</v>
      </c>
      <c r="M831" s="78">
        <f t="shared" si="71"/>
        <v>0</v>
      </c>
      <c r="N831" s="78">
        <f t="shared" si="71"/>
        <v>0</v>
      </c>
      <c r="O831" s="78">
        <f t="shared" si="71"/>
        <v>0</v>
      </c>
      <c r="P831" s="78">
        <f t="shared" si="71"/>
        <v>0</v>
      </c>
      <c r="Q831" s="78">
        <f t="shared" si="72"/>
        <v>0</v>
      </c>
      <c r="R831" s="78">
        <f t="shared" si="72"/>
        <v>0</v>
      </c>
      <c r="S831" s="78">
        <f t="shared" si="72"/>
        <v>0</v>
      </c>
    </row>
    <row r="832" spans="1:19" x14ac:dyDescent="0.25">
      <c r="A832" s="88" t="str">
        <f>IFERROR(CONCATENATE('TARIFA SIN IVA MODIFICABLE '!A832," ",'TARIFA SIN IVA MODIFICABLE '!B832),"")</f>
        <v xml:space="preserve"> </v>
      </c>
      <c r="B832" s="78">
        <f>'TARIFA SIN IVA MODIFICABLE '!C832</f>
        <v>0</v>
      </c>
      <c r="C832" s="78">
        <f t="shared" si="68"/>
        <v>0</v>
      </c>
      <c r="D832" s="78">
        <f>'TARIFA SIN IVA MODIFICABLE '!D832</f>
        <v>0</v>
      </c>
      <c r="E832" s="78">
        <f t="shared" si="69"/>
        <v>0</v>
      </c>
      <c r="F832" s="78">
        <f t="shared" si="69"/>
        <v>0</v>
      </c>
      <c r="G832" s="78">
        <f t="shared" si="69"/>
        <v>0</v>
      </c>
      <c r="H832" s="78">
        <f>'TARIFA SIN IVA MODIFICABLE '!E832</f>
        <v>0</v>
      </c>
      <c r="I832" s="78">
        <f t="shared" si="70"/>
        <v>0</v>
      </c>
      <c r="J832" s="78">
        <f t="shared" si="70"/>
        <v>0</v>
      </c>
      <c r="K832" s="78">
        <f t="shared" si="70"/>
        <v>0</v>
      </c>
      <c r="L832" s="78">
        <f t="shared" si="70"/>
        <v>0</v>
      </c>
      <c r="M832" s="78">
        <f t="shared" si="71"/>
        <v>0</v>
      </c>
      <c r="N832" s="78">
        <f t="shared" si="71"/>
        <v>0</v>
      </c>
      <c r="O832" s="78">
        <f t="shared" si="71"/>
        <v>0</v>
      </c>
      <c r="P832" s="78">
        <f t="shared" si="71"/>
        <v>0</v>
      </c>
      <c r="Q832" s="78">
        <f t="shared" si="72"/>
        <v>0</v>
      </c>
      <c r="R832" s="78">
        <f t="shared" si="72"/>
        <v>0</v>
      </c>
      <c r="S832" s="78">
        <f t="shared" si="72"/>
        <v>0</v>
      </c>
    </row>
    <row r="833" spans="1:19" x14ac:dyDescent="0.25">
      <c r="A833" s="88" t="str">
        <f>IFERROR(CONCATENATE('TARIFA SIN IVA MODIFICABLE '!A833," ",'TARIFA SIN IVA MODIFICABLE '!B833),"")</f>
        <v xml:space="preserve"> </v>
      </c>
      <c r="B833" s="78">
        <f>'TARIFA SIN IVA MODIFICABLE '!C833</f>
        <v>0</v>
      </c>
      <c r="C833" s="78">
        <f t="shared" si="68"/>
        <v>0</v>
      </c>
      <c r="D833" s="78">
        <f>'TARIFA SIN IVA MODIFICABLE '!D833</f>
        <v>0</v>
      </c>
      <c r="E833" s="78">
        <f t="shared" si="69"/>
        <v>0</v>
      </c>
      <c r="F833" s="78">
        <f t="shared" si="69"/>
        <v>0</v>
      </c>
      <c r="G833" s="78">
        <f t="shared" si="69"/>
        <v>0</v>
      </c>
      <c r="H833" s="78">
        <f>'TARIFA SIN IVA MODIFICABLE '!E833</f>
        <v>0</v>
      </c>
      <c r="I833" s="78">
        <f t="shared" si="70"/>
        <v>0</v>
      </c>
      <c r="J833" s="78">
        <f t="shared" si="70"/>
        <v>0</v>
      </c>
      <c r="K833" s="78">
        <f t="shared" si="70"/>
        <v>0</v>
      </c>
      <c r="L833" s="78">
        <f t="shared" ref="L833:O896" si="73">$H833</f>
        <v>0</v>
      </c>
      <c r="M833" s="78">
        <f t="shared" si="71"/>
        <v>0</v>
      </c>
      <c r="N833" s="78">
        <f t="shared" si="71"/>
        <v>0</v>
      </c>
      <c r="O833" s="78">
        <f t="shared" si="71"/>
        <v>0</v>
      </c>
      <c r="P833" s="78">
        <f t="shared" si="71"/>
        <v>0</v>
      </c>
      <c r="Q833" s="78">
        <f t="shared" si="72"/>
        <v>0</v>
      </c>
      <c r="R833" s="78">
        <f t="shared" si="72"/>
        <v>0</v>
      </c>
      <c r="S833" s="78">
        <f t="shared" si="72"/>
        <v>0</v>
      </c>
    </row>
    <row r="834" spans="1:19" x14ac:dyDescent="0.25">
      <c r="A834" s="88" t="str">
        <f>IFERROR(CONCATENATE('TARIFA SIN IVA MODIFICABLE '!A834," ",'TARIFA SIN IVA MODIFICABLE '!B834),"")</f>
        <v xml:space="preserve"> </v>
      </c>
      <c r="B834" s="78">
        <f>'TARIFA SIN IVA MODIFICABLE '!C834</f>
        <v>0</v>
      </c>
      <c r="C834" s="78">
        <f t="shared" si="68"/>
        <v>0</v>
      </c>
      <c r="D834" s="78">
        <f>'TARIFA SIN IVA MODIFICABLE '!D834</f>
        <v>0</v>
      </c>
      <c r="E834" s="78">
        <f t="shared" si="69"/>
        <v>0</v>
      </c>
      <c r="F834" s="78">
        <f t="shared" si="69"/>
        <v>0</v>
      </c>
      <c r="G834" s="78">
        <f t="shared" si="69"/>
        <v>0</v>
      </c>
      <c r="H834" s="78">
        <f>'TARIFA SIN IVA MODIFICABLE '!E834</f>
        <v>0</v>
      </c>
      <c r="I834" s="78">
        <f t="shared" si="70"/>
        <v>0</v>
      </c>
      <c r="J834" s="78">
        <f t="shared" si="70"/>
        <v>0</v>
      </c>
      <c r="K834" s="78">
        <f t="shared" si="70"/>
        <v>0</v>
      </c>
      <c r="L834" s="78">
        <f t="shared" si="73"/>
        <v>0</v>
      </c>
      <c r="M834" s="78">
        <f t="shared" si="71"/>
        <v>0</v>
      </c>
      <c r="N834" s="78">
        <f t="shared" si="71"/>
        <v>0</v>
      </c>
      <c r="O834" s="78">
        <f t="shared" si="71"/>
        <v>0</v>
      </c>
      <c r="P834" s="78">
        <f t="shared" ref="P834:S897" si="74">$H834</f>
        <v>0</v>
      </c>
      <c r="Q834" s="78">
        <f t="shared" si="72"/>
        <v>0</v>
      </c>
      <c r="R834" s="78">
        <f t="shared" si="72"/>
        <v>0</v>
      </c>
      <c r="S834" s="78">
        <f t="shared" si="72"/>
        <v>0</v>
      </c>
    </row>
    <row r="835" spans="1:19" x14ac:dyDescent="0.25">
      <c r="A835" s="88" t="str">
        <f>IFERROR(CONCATENATE('TARIFA SIN IVA MODIFICABLE '!A835," ",'TARIFA SIN IVA MODIFICABLE '!B835),"")</f>
        <v xml:space="preserve"> </v>
      </c>
      <c r="B835" s="78">
        <f>'TARIFA SIN IVA MODIFICABLE '!C835</f>
        <v>0</v>
      </c>
      <c r="C835" s="78">
        <f t="shared" ref="C835:C898" si="75">B835</f>
        <v>0</v>
      </c>
      <c r="D835" s="78">
        <f>'TARIFA SIN IVA MODIFICABLE '!D835</f>
        <v>0</v>
      </c>
      <c r="E835" s="78">
        <f t="shared" ref="E835:G898" si="76">$D835</f>
        <v>0</v>
      </c>
      <c r="F835" s="78">
        <f t="shared" si="76"/>
        <v>0</v>
      </c>
      <c r="G835" s="78">
        <f t="shared" si="76"/>
        <v>0</v>
      </c>
      <c r="H835" s="78">
        <f>'TARIFA SIN IVA MODIFICABLE '!E835</f>
        <v>0</v>
      </c>
      <c r="I835" s="78">
        <f t="shared" ref="I835:K898" si="77">$H835</f>
        <v>0</v>
      </c>
      <c r="J835" s="78">
        <f t="shared" si="77"/>
        <v>0</v>
      </c>
      <c r="K835" s="78">
        <f t="shared" si="77"/>
        <v>0</v>
      </c>
      <c r="L835" s="78">
        <f t="shared" si="73"/>
        <v>0</v>
      </c>
      <c r="M835" s="78">
        <f t="shared" si="73"/>
        <v>0</v>
      </c>
      <c r="N835" s="78">
        <f t="shared" si="73"/>
        <v>0</v>
      </c>
      <c r="O835" s="78">
        <f t="shared" si="73"/>
        <v>0</v>
      </c>
      <c r="P835" s="78">
        <f t="shared" si="74"/>
        <v>0</v>
      </c>
      <c r="Q835" s="78">
        <f t="shared" si="74"/>
        <v>0</v>
      </c>
      <c r="R835" s="78">
        <f t="shared" si="74"/>
        <v>0</v>
      </c>
      <c r="S835" s="78">
        <f t="shared" si="74"/>
        <v>0</v>
      </c>
    </row>
    <row r="836" spans="1:19" x14ac:dyDescent="0.25">
      <c r="A836" s="88" t="str">
        <f>IFERROR(CONCATENATE('TARIFA SIN IVA MODIFICABLE '!A836," ",'TARIFA SIN IVA MODIFICABLE '!B836),"")</f>
        <v xml:space="preserve"> </v>
      </c>
      <c r="B836" s="78">
        <f>'TARIFA SIN IVA MODIFICABLE '!C836</f>
        <v>0</v>
      </c>
      <c r="C836" s="78">
        <f t="shared" si="75"/>
        <v>0</v>
      </c>
      <c r="D836" s="78">
        <f>'TARIFA SIN IVA MODIFICABLE '!D836</f>
        <v>0</v>
      </c>
      <c r="E836" s="78">
        <f t="shared" si="76"/>
        <v>0</v>
      </c>
      <c r="F836" s="78">
        <f t="shared" si="76"/>
        <v>0</v>
      </c>
      <c r="G836" s="78">
        <f t="shared" si="76"/>
        <v>0</v>
      </c>
      <c r="H836" s="78">
        <f>'TARIFA SIN IVA MODIFICABLE '!E836</f>
        <v>0</v>
      </c>
      <c r="I836" s="78">
        <f t="shared" si="77"/>
        <v>0</v>
      </c>
      <c r="J836" s="78">
        <f t="shared" si="77"/>
        <v>0</v>
      </c>
      <c r="K836" s="78">
        <f t="shared" si="77"/>
        <v>0</v>
      </c>
      <c r="L836" s="78">
        <f t="shared" si="73"/>
        <v>0</v>
      </c>
      <c r="M836" s="78">
        <f t="shared" si="73"/>
        <v>0</v>
      </c>
      <c r="N836" s="78">
        <f t="shared" si="73"/>
        <v>0</v>
      </c>
      <c r="O836" s="78">
        <f t="shared" si="73"/>
        <v>0</v>
      </c>
      <c r="P836" s="78">
        <f t="shared" si="74"/>
        <v>0</v>
      </c>
      <c r="Q836" s="78">
        <f t="shared" si="74"/>
        <v>0</v>
      </c>
      <c r="R836" s="78">
        <f t="shared" si="74"/>
        <v>0</v>
      </c>
      <c r="S836" s="78">
        <f t="shared" si="74"/>
        <v>0</v>
      </c>
    </row>
    <row r="837" spans="1:19" x14ac:dyDescent="0.25">
      <c r="A837" s="88" t="str">
        <f>IFERROR(CONCATENATE('TARIFA SIN IVA MODIFICABLE '!A837," ",'TARIFA SIN IVA MODIFICABLE '!B837),"")</f>
        <v xml:space="preserve"> </v>
      </c>
      <c r="B837" s="78">
        <f>'TARIFA SIN IVA MODIFICABLE '!C837</f>
        <v>0</v>
      </c>
      <c r="C837" s="78">
        <f t="shared" si="75"/>
        <v>0</v>
      </c>
      <c r="D837" s="78">
        <f>'TARIFA SIN IVA MODIFICABLE '!D837</f>
        <v>0</v>
      </c>
      <c r="E837" s="78">
        <f t="shared" si="76"/>
        <v>0</v>
      </c>
      <c r="F837" s="78">
        <f t="shared" si="76"/>
        <v>0</v>
      </c>
      <c r="G837" s="78">
        <f t="shared" si="76"/>
        <v>0</v>
      </c>
      <c r="H837" s="78">
        <f>'TARIFA SIN IVA MODIFICABLE '!E837</f>
        <v>0</v>
      </c>
      <c r="I837" s="78">
        <f t="shared" si="77"/>
        <v>0</v>
      </c>
      <c r="J837" s="78">
        <f t="shared" si="77"/>
        <v>0</v>
      </c>
      <c r="K837" s="78">
        <f t="shared" si="77"/>
        <v>0</v>
      </c>
      <c r="L837" s="78">
        <f t="shared" si="73"/>
        <v>0</v>
      </c>
      <c r="M837" s="78">
        <f t="shared" si="73"/>
        <v>0</v>
      </c>
      <c r="N837" s="78">
        <f t="shared" si="73"/>
        <v>0</v>
      </c>
      <c r="O837" s="78">
        <f t="shared" si="73"/>
        <v>0</v>
      </c>
      <c r="P837" s="78">
        <f t="shared" si="74"/>
        <v>0</v>
      </c>
      <c r="Q837" s="78">
        <f t="shared" si="74"/>
        <v>0</v>
      </c>
      <c r="R837" s="78">
        <f t="shared" si="74"/>
        <v>0</v>
      </c>
      <c r="S837" s="78">
        <f t="shared" si="74"/>
        <v>0</v>
      </c>
    </row>
    <row r="838" spans="1:19" x14ac:dyDescent="0.25">
      <c r="A838" s="88" t="str">
        <f>IFERROR(CONCATENATE('TARIFA SIN IVA MODIFICABLE '!A838," ",'TARIFA SIN IVA MODIFICABLE '!B838),"")</f>
        <v xml:space="preserve"> </v>
      </c>
      <c r="B838" s="78">
        <f>'TARIFA SIN IVA MODIFICABLE '!C838</f>
        <v>0</v>
      </c>
      <c r="C838" s="78">
        <f t="shared" si="75"/>
        <v>0</v>
      </c>
      <c r="D838" s="78">
        <f>'TARIFA SIN IVA MODIFICABLE '!D838</f>
        <v>0</v>
      </c>
      <c r="E838" s="78">
        <f t="shared" si="76"/>
        <v>0</v>
      </c>
      <c r="F838" s="78">
        <f t="shared" si="76"/>
        <v>0</v>
      </c>
      <c r="G838" s="78">
        <f t="shared" si="76"/>
        <v>0</v>
      </c>
      <c r="H838" s="78">
        <f>'TARIFA SIN IVA MODIFICABLE '!E838</f>
        <v>0</v>
      </c>
      <c r="I838" s="78">
        <f t="shared" si="77"/>
        <v>0</v>
      </c>
      <c r="J838" s="78">
        <f t="shared" si="77"/>
        <v>0</v>
      </c>
      <c r="K838" s="78">
        <f t="shared" si="77"/>
        <v>0</v>
      </c>
      <c r="L838" s="78">
        <f t="shared" si="73"/>
        <v>0</v>
      </c>
      <c r="M838" s="78">
        <f t="shared" si="73"/>
        <v>0</v>
      </c>
      <c r="N838" s="78">
        <f t="shared" si="73"/>
        <v>0</v>
      </c>
      <c r="O838" s="78">
        <f t="shared" si="73"/>
        <v>0</v>
      </c>
      <c r="P838" s="78">
        <f t="shared" si="74"/>
        <v>0</v>
      </c>
      <c r="Q838" s="78">
        <f t="shared" si="74"/>
        <v>0</v>
      </c>
      <c r="R838" s="78">
        <f t="shared" si="74"/>
        <v>0</v>
      </c>
      <c r="S838" s="78">
        <f t="shared" si="74"/>
        <v>0</v>
      </c>
    </row>
    <row r="839" spans="1:19" x14ac:dyDescent="0.25">
      <c r="A839" s="88" t="str">
        <f>IFERROR(CONCATENATE('TARIFA SIN IVA MODIFICABLE '!A839," ",'TARIFA SIN IVA MODIFICABLE '!B839),"")</f>
        <v xml:space="preserve"> </v>
      </c>
      <c r="B839" s="78">
        <f>'TARIFA SIN IVA MODIFICABLE '!C839</f>
        <v>0</v>
      </c>
      <c r="C839" s="78">
        <f t="shared" si="75"/>
        <v>0</v>
      </c>
      <c r="D839" s="78">
        <f>'TARIFA SIN IVA MODIFICABLE '!D839</f>
        <v>0</v>
      </c>
      <c r="E839" s="78">
        <f t="shared" si="76"/>
        <v>0</v>
      </c>
      <c r="F839" s="78">
        <f t="shared" si="76"/>
        <v>0</v>
      </c>
      <c r="G839" s="78">
        <f t="shared" si="76"/>
        <v>0</v>
      </c>
      <c r="H839" s="78">
        <f>'TARIFA SIN IVA MODIFICABLE '!E839</f>
        <v>0</v>
      </c>
      <c r="I839" s="78">
        <f t="shared" si="77"/>
        <v>0</v>
      </c>
      <c r="J839" s="78">
        <f t="shared" si="77"/>
        <v>0</v>
      </c>
      <c r="K839" s="78">
        <f t="shared" si="77"/>
        <v>0</v>
      </c>
      <c r="L839" s="78">
        <f t="shared" si="73"/>
        <v>0</v>
      </c>
      <c r="M839" s="78">
        <f t="shared" si="73"/>
        <v>0</v>
      </c>
      <c r="N839" s="78">
        <f t="shared" si="73"/>
        <v>0</v>
      </c>
      <c r="O839" s="78">
        <f t="shared" si="73"/>
        <v>0</v>
      </c>
      <c r="P839" s="78">
        <f t="shared" si="74"/>
        <v>0</v>
      </c>
      <c r="Q839" s="78">
        <f t="shared" si="74"/>
        <v>0</v>
      </c>
      <c r="R839" s="78">
        <f t="shared" si="74"/>
        <v>0</v>
      </c>
      <c r="S839" s="78">
        <f t="shared" si="74"/>
        <v>0</v>
      </c>
    </row>
    <row r="840" spans="1:19" x14ac:dyDescent="0.25">
      <c r="A840" s="88" t="str">
        <f>IFERROR(CONCATENATE('TARIFA SIN IVA MODIFICABLE '!A840," ",'TARIFA SIN IVA MODIFICABLE '!B840),"")</f>
        <v xml:space="preserve"> </v>
      </c>
      <c r="B840" s="78">
        <f>'TARIFA SIN IVA MODIFICABLE '!C840</f>
        <v>0</v>
      </c>
      <c r="C840" s="78">
        <f t="shared" si="75"/>
        <v>0</v>
      </c>
      <c r="D840" s="78">
        <f>'TARIFA SIN IVA MODIFICABLE '!D840</f>
        <v>0</v>
      </c>
      <c r="E840" s="78">
        <f t="shared" si="76"/>
        <v>0</v>
      </c>
      <c r="F840" s="78">
        <f t="shared" si="76"/>
        <v>0</v>
      </c>
      <c r="G840" s="78">
        <f t="shared" si="76"/>
        <v>0</v>
      </c>
      <c r="H840" s="78">
        <f>'TARIFA SIN IVA MODIFICABLE '!E840</f>
        <v>0</v>
      </c>
      <c r="I840" s="78">
        <f t="shared" si="77"/>
        <v>0</v>
      </c>
      <c r="J840" s="78">
        <f t="shared" si="77"/>
        <v>0</v>
      </c>
      <c r="K840" s="78">
        <f t="shared" si="77"/>
        <v>0</v>
      </c>
      <c r="L840" s="78">
        <f t="shared" si="73"/>
        <v>0</v>
      </c>
      <c r="M840" s="78">
        <f t="shared" si="73"/>
        <v>0</v>
      </c>
      <c r="N840" s="78">
        <f t="shared" si="73"/>
        <v>0</v>
      </c>
      <c r="O840" s="78">
        <f t="shared" si="73"/>
        <v>0</v>
      </c>
      <c r="P840" s="78">
        <f t="shared" si="74"/>
        <v>0</v>
      </c>
      <c r="Q840" s="78">
        <f t="shared" si="74"/>
        <v>0</v>
      </c>
      <c r="R840" s="78">
        <f t="shared" si="74"/>
        <v>0</v>
      </c>
      <c r="S840" s="78">
        <f t="shared" si="74"/>
        <v>0</v>
      </c>
    </row>
    <row r="841" spans="1:19" x14ac:dyDescent="0.25">
      <c r="A841" s="88" t="str">
        <f>IFERROR(CONCATENATE('TARIFA SIN IVA MODIFICABLE '!A841," ",'TARIFA SIN IVA MODIFICABLE '!B841),"")</f>
        <v xml:space="preserve"> </v>
      </c>
      <c r="B841" s="78">
        <f>'TARIFA SIN IVA MODIFICABLE '!C841</f>
        <v>0</v>
      </c>
      <c r="C841" s="78">
        <f t="shared" si="75"/>
        <v>0</v>
      </c>
      <c r="D841" s="78">
        <f>'TARIFA SIN IVA MODIFICABLE '!D841</f>
        <v>0</v>
      </c>
      <c r="E841" s="78">
        <f t="shared" si="76"/>
        <v>0</v>
      </c>
      <c r="F841" s="78">
        <f t="shared" si="76"/>
        <v>0</v>
      </c>
      <c r="G841" s="78">
        <f t="shared" si="76"/>
        <v>0</v>
      </c>
      <c r="H841" s="78">
        <f>'TARIFA SIN IVA MODIFICABLE '!E841</f>
        <v>0</v>
      </c>
      <c r="I841" s="78">
        <f t="shared" si="77"/>
        <v>0</v>
      </c>
      <c r="J841" s="78">
        <f t="shared" si="77"/>
        <v>0</v>
      </c>
      <c r="K841" s="78">
        <f t="shared" si="77"/>
        <v>0</v>
      </c>
      <c r="L841" s="78">
        <f t="shared" si="73"/>
        <v>0</v>
      </c>
      <c r="M841" s="78">
        <f t="shared" si="73"/>
        <v>0</v>
      </c>
      <c r="N841" s="78">
        <f t="shared" si="73"/>
        <v>0</v>
      </c>
      <c r="O841" s="78">
        <f t="shared" si="73"/>
        <v>0</v>
      </c>
      <c r="P841" s="78">
        <f t="shared" si="74"/>
        <v>0</v>
      </c>
      <c r="Q841" s="78">
        <f t="shared" si="74"/>
        <v>0</v>
      </c>
      <c r="R841" s="78">
        <f t="shared" si="74"/>
        <v>0</v>
      </c>
      <c r="S841" s="78">
        <f t="shared" si="74"/>
        <v>0</v>
      </c>
    </row>
    <row r="842" spans="1:19" x14ac:dyDescent="0.25">
      <c r="A842" s="88" t="str">
        <f>IFERROR(CONCATENATE('TARIFA SIN IVA MODIFICABLE '!A842," ",'TARIFA SIN IVA MODIFICABLE '!B842),"")</f>
        <v xml:space="preserve"> </v>
      </c>
      <c r="B842" s="78">
        <f>'TARIFA SIN IVA MODIFICABLE '!C842</f>
        <v>0</v>
      </c>
      <c r="C842" s="78">
        <f t="shared" si="75"/>
        <v>0</v>
      </c>
      <c r="D842" s="78">
        <f>'TARIFA SIN IVA MODIFICABLE '!D842</f>
        <v>0</v>
      </c>
      <c r="E842" s="78">
        <f t="shared" si="76"/>
        <v>0</v>
      </c>
      <c r="F842" s="78">
        <f t="shared" si="76"/>
        <v>0</v>
      </c>
      <c r="G842" s="78">
        <f t="shared" si="76"/>
        <v>0</v>
      </c>
      <c r="H842" s="78">
        <f>'TARIFA SIN IVA MODIFICABLE '!E842</f>
        <v>0</v>
      </c>
      <c r="I842" s="78">
        <f t="shared" si="77"/>
        <v>0</v>
      </c>
      <c r="J842" s="78">
        <f t="shared" si="77"/>
        <v>0</v>
      </c>
      <c r="K842" s="78">
        <f t="shared" si="77"/>
        <v>0</v>
      </c>
      <c r="L842" s="78">
        <f t="shared" si="73"/>
        <v>0</v>
      </c>
      <c r="M842" s="78">
        <f t="shared" si="73"/>
        <v>0</v>
      </c>
      <c r="N842" s="78">
        <f t="shared" si="73"/>
        <v>0</v>
      </c>
      <c r="O842" s="78">
        <f t="shared" si="73"/>
        <v>0</v>
      </c>
      <c r="P842" s="78">
        <f t="shared" si="74"/>
        <v>0</v>
      </c>
      <c r="Q842" s="78">
        <f t="shared" si="74"/>
        <v>0</v>
      </c>
      <c r="R842" s="78">
        <f t="shared" si="74"/>
        <v>0</v>
      </c>
      <c r="S842" s="78">
        <f t="shared" si="74"/>
        <v>0</v>
      </c>
    </row>
    <row r="843" spans="1:19" x14ac:dyDescent="0.25">
      <c r="A843" s="88" t="str">
        <f>IFERROR(CONCATENATE('TARIFA SIN IVA MODIFICABLE '!A843," ",'TARIFA SIN IVA MODIFICABLE '!B843),"")</f>
        <v xml:space="preserve"> </v>
      </c>
      <c r="B843" s="78">
        <f>'TARIFA SIN IVA MODIFICABLE '!C843</f>
        <v>0</v>
      </c>
      <c r="C843" s="78">
        <f t="shared" si="75"/>
        <v>0</v>
      </c>
      <c r="D843" s="78">
        <f>'TARIFA SIN IVA MODIFICABLE '!D843</f>
        <v>0</v>
      </c>
      <c r="E843" s="78">
        <f t="shared" si="76"/>
        <v>0</v>
      </c>
      <c r="F843" s="78">
        <f t="shared" si="76"/>
        <v>0</v>
      </c>
      <c r="G843" s="78">
        <f t="shared" si="76"/>
        <v>0</v>
      </c>
      <c r="H843" s="78">
        <f>'TARIFA SIN IVA MODIFICABLE '!E843</f>
        <v>0</v>
      </c>
      <c r="I843" s="78">
        <f t="shared" si="77"/>
        <v>0</v>
      </c>
      <c r="J843" s="78">
        <f t="shared" si="77"/>
        <v>0</v>
      </c>
      <c r="K843" s="78">
        <f t="shared" si="77"/>
        <v>0</v>
      </c>
      <c r="L843" s="78">
        <f t="shared" si="73"/>
        <v>0</v>
      </c>
      <c r="M843" s="78">
        <f t="shared" si="73"/>
        <v>0</v>
      </c>
      <c r="N843" s="78">
        <f t="shared" si="73"/>
        <v>0</v>
      </c>
      <c r="O843" s="78">
        <f t="shared" si="73"/>
        <v>0</v>
      </c>
      <c r="P843" s="78">
        <f t="shared" si="74"/>
        <v>0</v>
      </c>
      <c r="Q843" s="78">
        <f t="shared" si="74"/>
        <v>0</v>
      </c>
      <c r="R843" s="78">
        <f t="shared" si="74"/>
        <v>0</v>
      </c>
      <c r="S843" s="78">
        <f t="shared" si="74"/>
        <v>0</v>
      </c>
    </row>
    <row r="844" spans="1:19" x14ac:dyDescent="0.25">
      <c r="A844" s="88" t="str">
        <f>IFERROR(CONCATENATE('TARIFA SIN IVA MODIFICABLE '!A844," ",'TARIFA SIN IVA MODIFICABLE '!B844),"")</f>
        <v xml:space="preserve"> </v>
      </c>
      <c r="B844" s="78">
        <f>'TARIFA SIN IVA MODIFICABLE '!C844</f>
        <v>0</v>
      </c>
      <c r="C844" s="78">
        <f t="shared" si="75"/>
        <v>0</v>
      </c>
      <c r="D844" s="78">
        <f>'TARIFA SIN IVA MODIFICABLE '!D844</f>
        <v>0</v>
      </c>
      <c r="E844" s="78">
        <f t="shared" si="76"/>
        <v>0</v>
      </c>
      <c r="F844" s="78">
        <f t="shared" si="76"/>
        <v>0</v>
      </c>
      <c r="G844" s="78">
        <f t="shared" si="76"/>
        <v>0</v>
      </c>
      <c r="H844" s="78">
        <f>'TARIFA SIN IVA MODIFICABLE '!E844</f>
        <v>0</v>
      </c>
      <c r="I844" s="78">
        <f t="shared" si="77"/>
        <v>0</v>
      </c>
      <c r="J844" s="78">
        <f t="shared" si="77"/>
        <v>0</v>
      </c>
      <c r="K844" s="78">
        <f t="shared" si="77"/>
        <v>0</v>
      </c>
      <c r="L844" s="78">
        <f t="shared" si="73"/>
        <v>0</v>
      </c>
      <c r="M844" s="78">
        <f t="shared" si="73"/>
        <v>0</v>
      </c>
      <c r="N844" s="78">
        <f t="shared" si="73"/>
        <v>0</v>
      </c>
      <c r="O844" s="78">
        <f t="shared" si="73"/>
        <v>0</v>
      </c>
      <c r="P844" s="78">
        <f t="shared" si="74"/>
        <v>0</v>
      </c>
      <c r="Q844" s="78">
        <f t="shared" si="74"/>
        <v>0</v>
      </c>
      <c r="R844" s="78">
        <f t="shared" si="74"/>
        <v>0</v>
      </c>
      <c r="S844" s="78">
        <f t="shared" si="74"/>
        <v>0</v>
      </c>
    </row>
    <row r="845" spans="1:19" x14ac:dyDescent="0.25">
      <c r="A845" s="88" t="str">
        <f>IFERROR(CONCATENATE('TARIFA SIN IVA MODIFICABLE '!A845," ",'TARIFA SIN IVA MODIFICABLE '!B845),"")</f>
        <v xml:space="preserve"> </v>
      </c>
      <c r="B845" s="78">
        <f>'TARIFA SIN IVA MODIFICABLE '!C845</f>
        <v>0</v>
      </c>
      <c r="C845" s="78">
        <f t="shared" si="75"/>
        <v>0</v>
      </c>
      <c r="D845" s="78">
        <f>'TARIFA SIN IVA MODIFICABLE '!D845</f>
        <v>0</v>
      </c>
      <c r="E845" s="78">
        <f t="shared" si="76"/>
        <v>0</v>
      </c>
      <c r="F845" s="78">
        <f t="shared" si="76"/>
        <v>0</v>
      </c>
      <c r="G845" s="78">
        <f t="shared" si="76"/>
        <v>0</v>
      </c>
      <c r="H845" s="78">
        <f>'TARIFA SIN IVA MODIFICABLE '!E845</f>
        <v>0</v>
      </c>
      <c r="I845" s="78">
        <f t="shared" si="77"/>
        <v>0</v>
      </c>
      <c r="J845" s="78">
        <f t="shared" si="77"/>
        <v>0</v>
      </c>
      <c r="K845" s="78">
        <f t="shared" si="77"/>
        <v>0</v>
      </c>
      <c r="L845" s="78">
        <f t="shared" si="73"/>
        <v>0</v>
      </c>
      <c r="M845" s="78">
        <f t="shared" si="73"/>
        <v>0</v>
      </c>
      <c r="N845" s="78">
        <f t="shared" si="73"/>
        <v>0</v>
      </c>
      <c r="O845" s="78">
        <f t="shared" si="73"/>
        <v>0</v>
      </c>
      <c r="P845" s="78">
        <f t="shared" si="74"/>
        <v>0</v>
      </c>
      <c r="Q845" s="78">
        <f t="shared" si="74"/>
        <v>0</v>
      </c>
      <c r="R845" s="78">
        <f t="shared" si="74"/>
        <v>0</v>
      </c>
      <c r="S845" s="78">
        <f t="shared" si="74"/>
        <v>0</v>
      </c>
    </row>
    <row r="846" spans="1:19" x14ac:dyDescent="0.25">
      <c r="A846" s="88" t="str">
        <f>IFERROR(CONCATENATE('TARIFA SIN IVA MODIFICABLE '!A846," ",'TARIFA SIN IVA MODIFICABLE '!B846),"")</f>
        <v xml:space="preserve"> </v>
      </c>
      <c r="B846" s="78">
        <f>'TARIFA SIN IVA MODIFICABLE '!C846</f>
        <v>0</v>
      </c>
      <c r="C846" s="78">
        <f t="shared" si="75"/>
        <v>0</v>
      </c>
      <c r="D846" s="78">
        <f>'TARIFA SIN IVA MODIFICABLE '!D846</f>
        <v>0</v>
      </c>
      <c r="E846" s="78">
        <f t="shared" si="76"/>
        <v>0</v>
      </c>
      <c r="F846" s="78">
        <f t="shared" si="76"/>
        <v>0</v>
      </c>
      <c r="G846" s="78">
        <f t="shared" si="76"/>
        <v>0</v>
      </c>
      <c r="H846" s="78">
        <f>'TARIFA SIN IVA MODIFICABLE '!E846</f>
        <v>0</v>
      </c>
      <c r="I846" s="78">
        <f t="shared" si="77"/>
        <v>0</v>
      </c>
      <c r="J846" s="78">
        <f t="shared" si="77"/>
        <v>0</v>
      </c>
      <c r="K846" s="78">
        <f t="shared" si="77"/>
        <v>0</v>
      </c>
      <c r="L846" s="78">
        <f t="shared" si="73"/>
        <v>0</v>
      </c>
      <c r="M846" s="78">
        <f t="shared" si="73"/>
        <v>0</v>
      </c>
      <c r="N846" s="78">
        <f t="shared" si="73"/>
        <v>0</v>
      </c>
      <c r="O846" s="78">
        <f t="shared" si="73"/>
        <v>0</v>
      </c>
      <c r="P846" s="78">
        <f t="shared" si="74"/>
        <v>0</v>
      </c>
      <c r="Q846" s="78">
        <f t="shared" si="74"/>
        <v>0</v>
      </c>
      <c r="R846" s="78">
        <f t="shared" si="74"/>
        <v>0</v>
      </c>
      <c r="S846" s="78">
        <f t="shared" si="74"/>
        <v>0</v>
      </c>
    </row>
    <row r="847" spans="1:19" x14ac:dyDescent="0.25">
      <c r="A847" s="88" t="str">
        <f>IFERROR(CONCATENATE('TARIFA SIN IVA MODIFICABLE '!A847," ",'TARIFA SIN IVA MODIFICABLE '!B847),"")</f>
        <v xml:space="preserve"> </v>
      </c>
      <c r="B847" s="78">
        <f>'TARIFA SIN IVA MODIFICABLE '!C847</f>
        <v>0</v>
      </c>
      <c r="C847" s="78">
        <f t="shared" si="75"/>
        <v>0</v>
      </c>
      <c r="D847" s="78">
        <f>'TARIFA SIN IVA MODIFICABLE '!D847</f>
        <v>0</v>
      </c>
      <c r="E847" s="78">
        <f t="shared" si="76"/>
        <v>0</v>
      </c>
      <c r="F847" s="78">
        <f t="shared" si="76"/>
        <v>0</v>
      </c>
      <c r="G847" s="78">
        <f t="shared" si="76"/>
        <v>0</v>
      </c>
      <c r="H847" s="78">
        <f>'TARIFA SIN IVA MODIFICABLE '!E847</f>
        <v>0</v>
      </c>
      <c r="I847" s="78">
        <f t="shared" si="77"/>
        <v>0</v>
      </c>
      <c r="J847" s="78">
        <f t="shared" si="77"/>
        <v>0</v>
      </c>
      <c r="K847" s="78">
        <f t="shared" si="77"/>
        <v>0</v>
      </c>
      <c r="L847" s="78">
        <f t="shared" si="73"/>
        <v>0</v>
      </c>
      <c r="M847" s="78">
        <f t="shared" si="73"/>
        <v>0</v>
      </c>
      <c r="N847" s="78">
        <f t="shared" si="73"/>
        <v>0</v>
      </c>
      <c r="O847" s="78">
        <f t="shared" si="73"/>
        <v>0</v>
      </c>
      <c r="P847" s="78">
        <f t="shared" si="74"/>
        <v>0</v>
      </c>
      <c r="Q847" s="78">
        <f t="shared" si="74"/>
        <v>0</v>
      </c>
      <c r="R847" s="78">
        <f t="shared" si="74"/>
        <v>0</v>
      </c>
      <c r="S847" s="78">
        <f t="shared" si="74"/>
        <v>0</v>
      </c>
    </row>
    <row r="848" spans="1:19" x14ac:dyDescent="0.25">
      <c r="A848" s="88" t="str">
        <f>IFERROR(CONCATENATE('TARIFA SIN IVA MODIFICABLE '!A848," ",'TARIFA SIN IVA MODIFICABLE '!B848),"")</f>
        <v xml:space="preserve"> </v>
      </c>
      <c r="B848" s="78">
        <f>'TARIFA SIN IVA MODIFICABLE '!C848</f>
        <v>0</v>
      </c>
      <c r="C848" s="78">
        <f t="shared" si="75"/>
        <v>0</v>
      </c>
      <c r="D848" s="78">
        <f>'TARIFA SIN IVA MODIFICABLE '!D848</f>
        <v>0</v>
      </c>
      <c r="E848" s="78">
        <f t="shared" si="76"/>
        <v>0</v>
      </c>
      <c r="F848" s="78">
        <f t="shared" si="76"/>
        <v>0</v>
      </c>
      <c r="G848" s="78">
        <f t="shared" si="76"/>
        <v>0</v>
      </c>
      <c r="H848" s="78">
        <f>'TARIFA SIN IVA MODIFICABLE '!E848</f>
        <v>0</v>
      </c>
      <c r="I848" s="78">
        <f t="shared" si="77"/>
        <v>0</v>
      </c>
      <c r="J848" s="78">
        <f t="shared" si="77"/>
        <v>0</v>
      </c>
      <c r="K848" s="78">
        <f t="shared" si="77"/>
        <v>0</v>
      </c>
      <c r="L848" s="78">
        <f t="shared" si="73"/>
        <v>0</v>
      </c>
      <c r="M848" s="78">
        <f t="shared" si="73"/>
        <v>0</v>
      </c>
      <c r="N848" s="78">
        <f t="shared" si="73"/>
        <v>0</v>
      </c>
      <c r="O848" s="78">
        <f t="shared" si="73"/>
        <v>0</v>
      </c>
      <c r="P848" s="78">
        <f t="shared" si="74"/>
        <v>0</v>
      </c>
      <c r="Q848" s="78">
        <f t="shared" si="74"/>
        <v>0</v>
      </c>
      <c r="R848" s="78">
        <f t="shared" si="74"/>
        <v>0</v>
      </c>
      <c r="S848" s="78">
        <f t="shared" si="74"/>
        <v>0</v>
      </c>
    </row>
    <row r="849" spans="1:19" x14ac:dyDescent="0.25">
      <c r="A849" s="88" t="str">
        <f>IFERROR(CONCATENATE('TARIFA SIN IVA MODIFICABLE '!A849," ",'TARIFA SIN IVA MODIFICABLE '!B849),"")</f>
        <v xml:space="preserve"> </v>
      </c>
      <c r="B849" s="78">
        <f>'TARIFA SIN IVA MODIFICABLE '!C849</f>
        <v>0</v>
      </c>
      <c r="C849" s="78">
        <f t="shared" si="75"/>
        <v>0</v>
      </c>
      <c r="D849" s="78">
        <f>'TARIFA SIN IVA MODIFICABLE '!D849</f>
        <v>0</v>
      </c>
      <c r="E849" s="78">
        <f t="shared" si="76"/>
        <v>0</v>
      </c>
      <c r="F849" s="78">
        <f t="shared" si="76"/>
        <v>0</v>
      </c>
      <c r="G849" s="78">
        <f t="shared" si="76"/>
        <v>0</v>
      </c>
      <c r="H849" s="78">
        <f>'TARIFA SIN IVA MODIFICABLE '!E849</f>
        <v>0</v>
      </c>
      <c r="I849" s="78">
        <f t="shared" si="77"/>
        <v>0</v>
      </c>
      <c r="J849" s="78">
        <f t="shared" si="77"/>
        <v>0</v>
      </c>
      <c r="K849" s="78">
        <f t="shared" si="77"/>
        <v>0</v>
      </c>
      <c r="L849" s="78">
        <f t="shared" si="73"/>
        <v>0</v>
      </c>
      <c r="M849" s="78">
        <f t="shared" si="73"/>
        <v>0</v>
      </c>
      <c r="N849" s="78">
        <f t="shared" si="73"/>
        <v>0</v>
      </c>
      <c r="O849" s="78">
        <f t="shared" si="73"/>
        <v>0</v>
      </c>
      <c r="P849" s="78">
        <f t="shared" si="74"/>
        <v>0</v>
      </c>
      <c r="Q849" s="78">
        <f t="shared" si="74"/>
        <v>0</v>
      </c>
      <c r="R849" s="78">
        <f t="shared" si="74"/>
        <v>0</v>
      </c>
      <c r="S849" s="78">
        <f t="shared" si="74"/>
        <v>0</v>
      </c>
    </row>
    <row r="850" spans="1:19" x14ac:dyDescent="0.25">
      <c r="A850" s="88" t="str">
        <f>IFERROR(CONCATENATE('TARIFA SIN IVA MODIFICABLE '!A850," ",'TARIFA SIN IVA MODIFICABLE '!B850),"")</f>
        <v xml:space="preserve"> </v>
      </c>
      <c r="B850" s="78">
        <f>'TARIFA SIN IVA MODIFICABLE '!C850</f>
        <v>0</v>
      </c>
      <c r="C850" s="78">
        <f t="shared" si="75"/>
        <v>0</v>
      </c>
      <c r="D850" s="78">
        <f>'TARIFA SIN IVA MODIFICABLE '!D850</f>
        <v>0</v>
      </c>
      <c r="E850" s="78">
        <f t="shared" si="76"/>
        <v>0</v>
      </c>
      <c r="F850" s="78">
        <f t="shared" si="76"/>
        <v>0</v>
      </c>
      <c r="G850" s="78">
        <f t="shared" si="76"/>
        <v>0</v>
      </c>
      <c r="H850" s="78">
        <f>'TARIFA SIN IVA MODIFICABLE '!E850</f>
        <v>0</v>
      </c>
      <c r="I850" s="78">
        <f t="shared" si="77"/>
        <v>0</v>
      </c>
      <c r="J850" s="78">
        <f t="shared" si="77"/>
        <v>0</v>
      </c>
      <c r="K850" s="78">
        <f t="shared" si="77"/>
        <v>0</v>
      </c>
      <c r="L850" s="78">
        <f t="shared" si="73"/>
        <v>0</v>
      </c>
      <c r="M850" s="78">
        <f t="shared" si="73"/>
        <v>0</v>
      </c>
      <c r="N850" s="78">
        <f t="shared" si="73"/>
        <v>0</v>
      </c>
      <c r="O850" s="78">
        <f t="shared" si="73"/>
        <v>0</v>
      </c>
      <c r="P850" s="78">
        <f t="shared" si="74"/>
        <v>0</v>
      </c>
      <c r="Q850" s="78">
        <f t="shared" si="74"/>
        <v>0</v>
      </c>
      <c r="R850" s="78">
        <f t="shared" si="74"/>
        <v>0</v>
      </c>
      <c r="S850" s="78">
        <f t="shared" si="74"/>
        <v>0</v>
      </c>
    </row>
    <row r="851" spans="1:19" x14ac:dyDescent="0.25">
      <c r="A851" s="88" t="str">
        <f>IFERROR(CONCATENATE('TARIFA SIN IVA MODIFICABLE '!A851," ",'TARIFA SIN IVA MODIFICABLE '!B851),"")</f>
        <v xml:space="preserve"> </v>
      </c>
      <c r="B851" s="78">
        <f>'TARIFA SIN IVA MODIFICABLE '!C851</f>
        <v>0</v>
      </c>
      <c r="C851" s="78">
        <f t="shared" si="75"/>
        <v>0</v>
      </c>
      <c r="D851" s="78">
        <f>'TARIFA SIN IVA MODIFICABLE '!D851</f>
        <v>0</v>
      </c>
      <c r="E851" s="78">
        <f t="shared" si="76"/>
        <v>0</v>
      </c>
      <c r="F851" s="78">
        <f t="shared" si="76"/>
        <v>0</v>
      </c>
      <c r="G851" s="78">
        <f t="shared" si="76"/>
        <v>0</v>
      </c>
      <c r="H851" s="78">
        <f>'TARIFA SIN IVA MODIFICABLE '!E851</f>
        <v>0</v>
      </c>
      <c r="I851" s="78">
        <f t="shared" si="77"/>
        <v>0</v>
      </c>
      <c r="J851" s="78">
        <f t="shared" si="77"/>
        <v>0</v>
      </c>
      <c r="K851" s="78">
        <f t="shared" si="77"/>
        <v>0</v>
      </c>
      <c r="L851" s="78">
        <f t="shared" si="73"/>
        <v>0</v>
      </c>
      <c r="M851" s="78">
        <f t="shared" si="73"/>
        <v>0</v>
      </c>
      <c r="N851" s="78">
        <f t="shared" si="73"/>
        <v>0</v>
      </c>
      <c r="O851" s="78">
        <f t="shared" si="73"/>
        <v>0</v>
      </c>
      <c r="P851" s="78">
        <f t="shared" si="74"/>
        <v>0</v>
      </c>
      <c r="Q851" s="78">
        <f t="shared" si="74"/>
        <v>0</v>
      </c>
      <c r="R851" s="78">
        <f t="shared" si="74"/>
        <v>0</v>
      </c>
      <c r="S851" s="78">
        <f t="shared" si="74"/>
        <v>0</v>
      </c>
    </row>
    <row r="852" spans="1:19" x14ac:dyDescent="0.25">
      <c r="A852" s="88" t="str">
        <f>IFERROR(CONCATENATE('TARIFA SIN IVA MODIFICABLE '!A852," ",'TARIFA SIN IVA MODIFICABLE '!B852),"")</f>
        <v xml:space="preserve"> </v>
      </c>
      <c r="B852" s="78">
        <f>'TARIFA SIN IVA MODIFICABLE '!C852</f>
        <v>0</v>
      </c>
      <c r="C852" s="78">
        <f t="shared" si="75"/>
        <v>0</v>
      </c>
      <c r="D852" s="78">
        <f>'TARIFA SIN IVA MODIFICABLE '!D852</f>
        <v>0</v>
      </c>
      <c r="E852" s="78">
        <f t="shared" si="76"/>
        <v>0</v>
      </c>
      <c r="F852" s="78">
        <f t="shared" si="76"/>
        <v>0</v>
      </c>
      <c r="G852" s="78">
        <f t="shared" si="76"/>
        <v>0</v>
      </c>
      <c r="H852" s="78">
        <f>'TARIFA SIN IVA MODIFICABLE '!E852</f>
        <v>0</v>
      </c>
      <c r="I852" s="78">
        <f t="shared" si="77"/>
        <v>0</v>
      </c>
      <c r="J852" s="78">
        <f t="shared" si="77"/>
        <v>0</v>
      </c>
      <c r="K852" s="78">
        <f t="shared" si="77"/>
        <v>0</v>
      </c>
      <c r="L852" s="78">
        <f t="shared" si="73"/>
        <v>0</v>
      </c>
      <c r="M852" s="78">
        <f t="shared" si="73"/>
        <v>0</v>
      </c>
      <c r="N852" s="78">
        <f t="shared" si="73"/>
        <v>0</v>
      </c>
      <c r="O852" s="78">
        <f t="shared" si="73"/>
        <v>0</v>
      </c>
      <c r="P852" s="78">
        <f t="shared" si="74"/>
        <v>0</v>
      </c>
      <c r="Q852" s="78">
        <f t="shared" si="74"/>
        <v>0</v>
      </c>
      <c r="R852" s="78">
        <f t="shared" si="74"/>
        <v>0</v>
      </c>
      <c r="S852" s="78">
        <f t="shared" si="74"/>
        <v>0</v>
      </c>
    </row>
    <row r="853" spans="1:19" x14ac:dyDescent="0.25">
      <c r="A853" s="88" t="str">
        <f>IFERROR(CONCATENATE('TARIFA SIN IVA MODIFICABLE '!A853," ",'TARIFA SIN IVA MODIFICABLE '!B853),"")</f>
        <v xml:space="preserve"> </v>
      </c>
      <c r="B853" s="78">
        <f>'TARIFA SIN IVA MODIFICABLE '!C853</f>
        <v>0</v>
      </c>
      <c r="C853" s="78">
        <f t="shared" si="75"/>
        <v>0</v>
      </c>
      <c r="D853" s="78">
        <f>'TARIFA SIN IVA MODIFICABLE '!D853</f>
        <v>0</v>
      </c>
      <c r="E853" s="78">
        <f t="shared" si="76"/>
        <v>0</v>
      </c>
      <c r="F853" s="78">
        <f t="shared" si="76"/>
        <v>0</v>
      </c>
      <c r="G853" s="78">
        <f t="shared" si="76"/>
        <v>0</v>
      </c>
      <c r="H853" s="78">
        <f>'TARIFA SIN IVA MODIFICABLE '!E853</f>
        <v>0</v>
      </c>
      <c r="I853" s="78">
        <f t="shared" si="77"/>
        <v>0</v>
      </c>
      <c r="J853" s="78">
        <f t="shared" si="77"/>
        <v>0</v>
      </c>
      <c r="K853" s="78">
        <f t="shared" si="77"/>
        <v>0</v>
      </c>
      <c r="L853" s="78">
        <f t="shared" si="73"/>
        <v>0</v>
      </c>
      <c r="M853" s="78">
        <f t="shared" si="73"/>
        <v>0</v>
      </c>
      <c r="N853" s="78">
        <f t="shared" si="73"/>
        <v>0</v>
      </c>
      <c r="O853" s="78">
        <f t="shared" si="73"/>
        <v>0</v>
      </c>
      <c r="P853" s="78">
        <f t="shared" si="74"/>
        <v>0</v>
      </c>
      <c r="Q853" s="78">
        <f t="shared" si="74"/>
        <v>0</v>
      </c>
      <c r="R853" s="78">
        <f t="shared" si="74"/>
        <v>0</v>
      </c>
      <c r="S853" s="78">
        <f t="shared" si="74"/>
        <v>0</v>
      </c>
    </row>
    <row r="854" spans="1:19" x14ac:dyDescent="0.25">
      <c r="A854" s="88" t="str">
        <f>IFERROR(CONCATENATE('TARIFA SIN IVA MODIFICABLE '!A854," ",'TARIFA SIN IVA MODIFICABLE '!B854),"")</f>
        <v xml:space="preserve"> </v>
      </c>
      <c r="B854" s="78">
        <f>'TARIFA SIN IVA MODIFICABLE '!C854</f>
        <v>0</v>
      </c>
      <c r="C854" s="78">
        <f t="shared" si="75"/>
        <v>0</v>
      </c>
      <c r="D854" s="78">
        <f>'TARIFA SIN IVA MODIFICABLE '!D854</f>
        <v>0</v>
      </c>
      <c r="E854" s="78">
        <f t="shared" si="76"/>
        <v>0</v>
      </c>
      <c r="F854" s="78">
        <f t="shared" si="76"/>
        <v>0</v>
      </c>
      <c r="G854" s="78">
        <f t="shared" si="76"/>
        <v>0</v>
      </c>
      <c r="H854" s="78">
        <f>'TARIFA SIN IVA MODIFICABLE '!E854</f>
        <v>0</v>
      </c>
      <c r="I854" s="78">
        <f t="shared" si="77"/>
        <v>0</v>
      </c>
      <c r="J854" s="78">
        <f t="shared" si="77"/>
        <v>0</v>
      </c>
      <c r="K854" s="78">
        <f t="shared" si="77"/>
        <v>0</v>
      </c>
      <c r="L854" s="78">
        <f t="shared" si="73"/>
        <v>0</v>
      </c>
      <c r="M854" s="78">
        <f t="shared" si="73"/>
        <v>0</v>
      </c>
      <c r="N854" s="78">
        <f t="shared" si="73"/>
        <v>0</v>
      </c>
      <c r="O854" s="78">
        <f t="shared" si="73"/>
        <v>0</v>
      </c>
      <c r="P854" s="78">
        <f t="shared" si="74"/>
        <v>0</v>
      </c>
      <c r="Q854" s="78">
        <f t="shared" si="74"/>
        <v>0</v>
      </c>
      <c r="R854" s="78">
        <f t="shared" si="74"/>
        <v>0</v>
      </c>
      <c r="S854" s="78">
        <f t="shared" si="74"/>
        <v>0</v>
      </c>
    </row>
    <row r="855" spans="1:19" x14ac:dyDescent="0.25">
      <c r="A855" s="88" t="str">
        <f>IFERROR(CONCATENATE('TARIFA SIN IVA MODIFICABLE '!A855," ",'TARIFA SIN IVA MODIFICABLE '!B855),"")</f>
        <v xml:space="preserve"> </v>
      </c>
      <c r="B855" s="78">
        <f>'TARIFA SIN IVA MODIFICABLE '!C855</f>
        <v>0</v>
      </c>
      <c r="C855" s="78">
        <f t="shared" si="75"/>
        <v>0</v>
      </c>
      <c r="D855" s="78">
        <f>'TARIFA SIN IVA MODIFICABLE '!D855</f>
        <v>0</v>
      </c>
      <c r="E855" s="78">
        <f t="shared" si="76"/>
        <v>0</v>
      </c>
      <c r="F855" s="78">
        <f t="shared" si="76"/>
        <v>0</v>
      </c>
      <c r="G855" s="78">
        <f t="shared" si="76"/>
        <v>0</v>
      </c>
      <c r="H855" s="78">
        <f>'TARIFA SIN IVA MODIFICABLE '!E855</f>
        <v>0</v>
      </c>
      <c r="I855" s="78">
        <f t="shared" si="77"/>
        <v>0</v>
      </c>
      <c r="J855" s="78">
        <f t="shared" si="77"/>
        <v>0</v>
      </c>
      <c r="K855" s="78">
        <f t="shared" si="77"/>
        <v>0</v>
      </c>
      <c r="L855" s="78">
        <f t="shared" si="73"/>
        <v>0</v>
      </c>
      <c r="M855" s="78">
        <f t="shared" si="73"/>
        <v>0</v>
      </c>
      <c r="N855" s="78">
        <f t="shared" si="73"/>
        <v>0</v>
      </c>
      <c r="O855" s="78">
        <f t="shared" si="73"/>
        <v>0</v>
      </c>
      <c r="P855" s="78">
        <f t="shared" si="74"/>
        <v>0</v>
      </c>
      <c r="Q855" s="78">
        <f t="shared" si="74"/>
        <v>0</v>
      </c>
      <c r="R855" s="78">
        <f t="shared" si="74"/>
        <v>0</v>
      </c>
      <c r="S855" s="78">
        <f t="shared" si="74"/>
        <v>0</v>
      </c>
    </row>
    <row r="856" spans="1:19" x14ac:dyDescent="0.25">
      <c r="A856" s="88" t="str">
        <f>IFERROR(CONCATENATE('TARIFA SIN IVA MODIFICABLE '!A856," ",'TARIFA SIN IVA MODIFICABLE '!B856),"")</f>
        <v xml:space="preserve"> </v>
      </c>
      <c r="B856" s="78">
        <f>'TARIFA SIN IVA MODIFICABLE '!C856</f>
        <v>0</v>
      </c>
      <c r="C856" s="78">
        <f t="shared" si="75"/>
        <v>0</v>
      </c>
      <c r="D856" s="78">
        <f>'TARIFA SIN IVA MODIFICABLE '!D856</f>
        <v>0</v>
      </c>
      <c r="E856" s="78">
        <f t="shared" si="76"/>
        <v>0</v>
      </c>
      <c r="F856" s="78">
        <f t="shared" si="76"/>
        <v>0</v>
      </c>
      <c r="G856" s="78">
        <f t="shared" si="76"/>
        <v>0</v>
      </c>
      <c r="H856" s="78">
        <f>'TARIFA SIN IVA MODIFICABLE '!E856</f>
        <v>0</v>
      </c>
      <c r="I856" s="78">
        <f t="shared" si="77"/>
        <v>0</v>
      </c>
      <c r="J856" s="78">
        <f t="shared" si="77"/>
        <v>0</v>
      </c>
      <c r="K856" s="78">
        <f t="shared" si="77"/>
        <v>0</v>
      </c>
      <c r="L856" s="78">
        <f t="shared" si="73"/>
        <v>0</v>
      </c>
      <c r="M856" s="78">
        <f t="shared" si="73"/>
        <v>0</v>
      </c>
      <c r="N856" s="78">
        <f t="shared" si="73"/>
        <v>0</v>
      </c>
      <c r="O856" s="78">
        <f t="shared" si="73"/>
        <v>0</v>
      </c>
      <c r="P856" s="78">
        <f t="shared" si="74"/>
        <v>0</v>
      </c>
      <c r="Q856" s="78">
        <f t="shared" si="74"/>
        <v>0</v>
      </c>
      <c r="R856" s="78">
        <f t="shared" si="74"/>
        <v>0</v>
      </c>
      <c r="S856" s="78">
        <f t="shared" si="74"/>
        <v>0</v>
      </c>
    </row>
    <row r="857" spans="1:19" x14ac:dyDescent="0.25">
      <c r="A857" s="88" t="str">
        <f>IFERROR(CONCATENATE('TARIFA SIN IVA MODIFICABLE '!A857," ",'TARIFA SIN IVA MODIFICABLE '!B857),"")</f>
        <v xml:space="preserve"> </v>
      </c>
      <c r="B857" s="78">
        <f>'TARIFA SIN IVA MODIFICABLE '!C857</f>
        <v>0</v>
      </c>
      <c r="C857" s="78">
        <f t="shared" si="75"/>
        <v>0</v>
      </c>
      <c r="D857" s="78">
        <f>'TARIFA SIN IVA MODIFICABLE '!D857</f>
        <v>0</v>
      </c>
      <c r="E857" s="78">
        <f t="shared" si="76"/>
        <v>0</v>
      </c>
      <c r="F857" s="78">
        <f t="shared" si="76"/>
        <v>0</v>
      </c>
      <c r="G857" s="78">
        <f t="shared" si="76"/>
        <v>0</v>
      </c>
      <c r="H857" s="78">
        <f>'TARIFA SIN IVA MODIFICABLE '!E857</f>
        <v>0</v>
      </c>
      <c r="I857" s="78">
        <f t="shared" si="77"/>
        <v>0</v>
      </c>
      <c r="J857" s="78">
        <f t="shared" si="77"/>
        <v>0</v>
      </c>
      <c r="K857" s="78">
        <f t="shared" si="77"/>
        <v>0</v>
      </c>
      <c r="L857" s="78">
        <f t="shared" si="73"/>
        <v>0</v>
      </c>
      <c r="M857" s="78">
        <f t="shared" si="73"/>
        <v>0</v>
      </c>
      <c r="N857" s="78">
        <f t="shared" si="73"/>
        <v>0</v>
      </c>
      <c r="O857" s="78">
        <f t="shared" si="73"/>
        <v>0</v>
      </c>
      <c r="P857" s="78">
        <f t="shared" si="74"/>
        <v>0</v>
      </c>
      <c r="Q857" s="78">
        <f t="shared" si="74"/>
        <v>0</v>
      </c>
      <c r="R857" s="78">
        <f t="shared" si="74"/>
        <v>0</v>
      </c>
      <c r="S857" s="78">
        <f t="shared" si="74"/>
        <v>0</v>
      </c>
    </row>
    <row r="858" spans="1:19" x14ac:dyDescent="0.25">
      <c r="A858" s="88" t="str">
        <f>IFERROR(CONCATENATE('TARIFA SIN IVA MODIFICABLE '!A858," ",'TARIFA SIN IVA MODIFICABLE '!B858),"")</f>
        <v xml:space="preserve"> </v>
      </c>
      <c r="B858" s="78">
        <f>'TARIFA SIN IVA MODIFICABLE '!C858</f>
        <v>0</v>
      </c>
      <c r="C858" s="78">
        <f t="shared" si="75"/>
        <v>0</v>
      </c>
      <c r="D858" s="78">
        <f>'TARIFA SIN IVA MODIFICABLE '!D858</f>
        <v>0</v>
      </c>
      <c r="E858" s="78">
        <f t="shared" si="76"/>
        <v>0</v>
      </c>
      <c r="F858" s="78">
        <f t="shared" si="76"/>
        <v>0</v>
      </c>
      <c r="G858" s="78">
        <f t="shared" si="76"/>
        <v>0</v>
      </c>
      <c r="H858" s="78">
        <f>'TARIFA SIN IVA MODIFICABLE '!E858</f>
        <v>0</v>
      </c>
      <c r="I858" s="78">
        <f t="shared" si="77"/>
        <v>0</v>
      </c>
      <c r="J858" s="78">
        <f t="shared" si="77"/>
        <v>0</v>
      </c>
      <c r="K858" s="78">
        <f t="shared" si="77"/>
        <v>0</v>
      </c>
      <c r="L858" s="78">
        <f t="shared" si="73"/>
        <v>0</v>
      </c>
      <c r="M858" s="78">
        <f t="shared" si="73"/>
        <v>0</v>
      </c>
      <c r="N858" s="78">
        <f t="shared" si="73"/>
        <v>0</v>
      </c>
      <c r="O858" s="78">
        <f t="shared" si="73"/>
        <v>0</v>
      </c>
      <c r="P858" s="78">
        <f t="shared" si="74"/>
        <v>0</v>
      </c>
      <c r="Q858" s="78">
        <f t="shared" si="74"/>
        <v>0</v>
      </c>
      <c r="R858" s="78">
        <f t="shared" si="74"/>
        <v>0</v>
      </c>
      <c r="S858" s="78">
        <f t="shared" si="74"/>
        <v>0</v>
      </c>
    </row>
    <row r="859" spans="1:19" x14ac:dyDescent="0.25">
      <c r="A859" s="88" t="str">
        <f>IFERROR(CONCATENATE('TARIFA SIN IVA MODIFICABLE '!A859," ",'TARIFA SIN IVA MODIFICABLE '!B859),"")</f>
        <v xml:space="preserve"> </v>
      </c>
      <c r="B859" s="78">
        <f>'TARIFA SIN IVA MODIFICABLE '!C859</f>
        <v>0</v>
      </c>
      <c r="C859" s="78">
        <f t="shared" si="75"/>
        <v>0</v>
      </c>
      <c r="D859" s="78">
        <f>'TARIFA SIN IVA MODIFICABLE '!D859</f>
        <v>0</v>
      </c>
      <c r="E859" s="78">
        <f t="shared" si="76"/>
        <v>0</v>
      </c>
      <c r="F859" s="78">
        <f t="shared" si="76"/>
        <v>0</v>
      </c>
      <c r="G859" s="78">
        <f t="shared" si="76"/>
        <v>0</v>
      </c>
      <c r="H859" s="78">
        <f>'TARIFA SIN IVA MODIFICABLE '!E859</f>
        <v>0</v>
      </c>
      <c r="I859" s="78">
        <f t="shared" si="77"/>
        <v>0</v>
      </c>
      <c r="J859" s="78">
        <f t="shared" si="77"/>
        <v>0</v>
      </c>
      <c r="K859" s="78">
        <f t="shared" si="77"/>
        <v>0</v>
      </c>
      <c r="L859" s="78">
        <f t="shared" si="73"/>
        <v>0</v>
      </c>
      <c r="M859" s="78">
        <f t="shared" si="73"/>
        <v>0</v>
      </c>
      <c r="N859" s="78">
        <f t="shared" si="73"/>
        <v>0</v>
      </c>
      <c r="O859" s="78">
        <f t="shared" si="73"/>
        <v>0</v>
      </c>
      <c r="P859" s="78">
        <f t="shared" si="74"/>
        <v>0</v>
      </c>
      <c r="Q859" s="78">
        <f t="shared" si="74"/>
        <v>0</v>
      </c>
      <c r="R859" s="78">
        <f t="shared" si="74"/>
        <v>0</v>
      </c>
      <c r="S859" s="78">
        <f t="shared" si="74"/>
        <v>0</v>
      </c>
    </row>
    <row r="860" spans="1:19" x14ac:dyDescent="0.25">
      <c r="A860" s="88" t="str">
        <f>IFERROR(CONCATENATE('TARIFA SIN IVA MODIFICABLE '!A860," ",'TARIFA SIN IVA MODIFICABLE '!B860),"")</f>
        <v xml:space="preserve"> </v>
      </c>
      <c r="B860" s="78">
        <f>'TARIFA SIN IVA MODIFICABLE '!C860</f>
        <v>0</v>
      </c>
      <c r="C860" s="78">
        <f t="shared" si="75"/>
        <v>0</v>
      </c>
      <c r="D860" s="78">
        <f>'TARIFA SIN IVA MODIFICABLE '!D860</f>
        <v>0</v>
      </c>
      <c r="E860" s="78">
        <f t="shared" si="76"/>
        <v>0</v>
      </c>
      <c r="F860" s="78">
        <f t="shared" si="76"/>
        <v>0</v>
      </c>
      <c r="G860" s="78">
        <f t="shared" si="76"/>
        <v>0</v>
      </c>
      <c r="H860" s="78">
        <f>'TARIFA SIN IVA MODIFICABLE '!E860</f>
        <v>0</v>
      </c>
      <c r="I860" s="78">
        <f t="shared" si="77"/>
        <v>0</v>
      </c>
      <c r="J860" s="78">
        <f t="shared" si="77"/>
        <v>0</v>
      </c>
      <c r="K860" s="78">
        <f t="shared" si="77"/>
        <v>0</v>
      </c>
      <c r="L860" s="78">
        <f t="shared" si="73"/>
        <v>0</v>
      </c>
      <c r="M860" s="78">
        <f t="shared" si="73"/>
        <v>0</v>
      </c>
      <c r="N860" s="78">
        <f t="shared" si="73"/>
        <v>0</v>
      </c>
      <c r="O860" s="78">
        <f t="shared" si="73"/>
        <v>0</v>
      </c>
      <c r="P860" s="78">
        <f t="shared" si="74"/>
        <v>0</v>
      </c>
      <c r="Q860" s="78">
        <f t="shared" si="74"/>
        <v>0</v>
      </c>
      <c r="R860" s="78">
        <f t="shared" si="74"/>
        <v>0</v>
      </c>
      <c r="S860" s="78">
        <f t="shared" si="74"/>
        <v>0</v>
      </c>
    </row>
    <row r="861" spans="1:19" x14ac:dyDescent="0.25">
      <c r="A861" s="88" t="str">
        <f>IFERROR(CONCATENATE('TARIFA SIN IVA MODIFICABLE '!A861," ",'TARIFA SIN IVA MODIFICABLE '!B861),"")</f>
        <v xml:space="preserve"> </v>
      </c>
      <c r="B861" s="78">
        <f>'TARIFA SIN IVA MODIFICABLE '!C861</f>
        <v>0</v>
      </c>
      <c r="C861" s="78">
        <f t="shared" si="75"/>
        <v>0</v>
      </c>
      <c r="D861" s="78">
        <f>'TARIFA SIN IVA MODIFICABLE '!D861</f>
        <v>0</v>
      </c>
      <c r="E861" s="78">
        <f t="shared" si="76"/>
        <v>0</v>
      </c>
      <c r="F861" s="78">
        <f t="shared" si="76"/>
        <v>0</v>
      </c>
      <c r="G861" s="78">
        <f t="shared" si="76"/>
        <v>0</v>
      </c>
      <c r="H861" s="78">
        <f>'TARIFA SIN IVA MODIFICABLE '!E861</f>
        <v>0</v>
      </c>
      <c r="I861" s="78">
        <f t="shared" si="77"/>
        <v>0</v>
      </c>
      <c r="J861" s="78">
        <f t="shared" si="77"/>
        <v>0</v>
      </c>
      <c r="K861" s="78">
        <f t="shared" si="77"/>
        <v>0</v>
      </c>
      <c r="L861" s="78">
        <f t="shared" si="73"/>
        <v>0</v>
      </c>
      <c r="M861" s="78">
        <f t="shared" si="73"/>
        <v>0</v>
      </c>
      <c r="N861" s="78">
        <f t="shared" si="73"/>
        <v>0</v>
      </c>
      <c r="O861" s="78">
        <f t="shared" si="73"/>
        <v>0</v>
      </c>
      <c r="P861" s="78">
        <f t="shared" si="74"/>
        <v>0</v>
      </c>
      <c r="Q861" s="78">
        <f t="shared" si="74"/>
        <v>0</v>
      </c>
      <c r="R861" s="78">
        <f t="shared" si="74"/>
        <v>0</v>
      </c>
      <c r="S861" s="78">
        <f t="shared" si="74"/>
        <v>0</v>
      </c>
    </row>
    <row r="862" spans="1:19" x14ac:dyDescent="0.25">
      <c r="A862" s="88" t="str">
        <f>IFERROR(CONCATENATE('TARIFA SIN IVA MODIFICABLE '!A862," ",'TARIFA SIN IVA MODIFICABLE '!B862),"")</f>
        <v xml:space="preserve"> </v>
      </c>
      <c r="B862" s="78">
        <f>'TARIFA SIN IVA MODIFICABLE '!C862</f>
        <v>0</v>
      </c>
      <c r="C862" s="78">
        <f t="shared" si="75"/>
        <v>0</v>
      </c>
      <c r="D862" s="78">
        <f>'TARIFA SIN IVA MODIFICABLE '!D862</f>
        <v>0</v>
      </c>
      <c r="E862" s="78">
        <f t="shared" si="76"/>
        <v>0</v>
      </c>
      <c r="F862" s="78">
        <f t="shared" si="76"/>
        <v>0</v>
      </c>
      <c r="G862" s="78">
        <f t="shared" si="76"/>
        <v>0</v>
      </c>
      <c r="H862" s="78">
        <f>'TARIFA SIN IVA MODIFICABLE '!E862</f>
        <v>0</v>
      </c>
      <c r="I862" s="78">
        <f t="shared" si="77"/>
        <v>0</v>
      </c>
      <c r="J862" s="78">
        <f t="shared" si="77"/>
        <v>0</v>
      </c>
      <c r="K862" s="78">
        <f t="shared" si="77"/>
        <v>0</v>
      </c>
      <c r="L862" s="78">
        <f t="shared" si="73"/>
        <v>0</v>
      </c>
      <c r="M862" s="78">
        <f t="shared" si="73"/>
        <v>0</v>
      </c>
      <c r="N862" s="78">
        <f t="shared" si="73"/>
        <v>0</v>
      </c>
      <c r="O862" s="78">
        <f t="shared" si="73"/>
        <v>0</v>
      </c>
      <c r="P862" s="78">
        <f t="shared" si="74"/>
        <v>0</v>
      </c>
      <c r="Q862" s="78">
        <f t="shared" si="74"/>
        <v>0</v>
      </c>
      <c r="R862" s="78">
        <f t="shared" si="74"/>
        <v>0</v>
      </c>
      <c r="S862" s="78">
        <f t="shared" si="74"/>
        <v>0</v>
      </c>
    </row>
    <row r="863" spans="1:19" x14ac:dyDescent="0.25">
      <c r="A863" s="88" t="str">
        <f>IFERROR(CONCATENATE('TARIFA SIN IVA MODIFICABLE '!A863," ",'TARIFA SIN IVA MODIFICABLE '!B863),"")</f>
        <v xml:space="preserve"> </v>
      </c>
      <c r="B863" s="78">
        <f>'TARIFA SIN IVA MODIFICABLE '!C863</f>
        <v>0</v>
      </c>
      <c r="C863" s="78">
        <f t="shared" si="75"/>
        <v>0</v>
      </c>
      <c r="D863" s="78">
        <f>'TARIFA SIN IVA MODIFICABLE '!D863</f>
        <v>0</v>
      </c>
      <c r="E863" s="78">
        <f t="shared" si="76"/>
        <v>0</v>
      </c>
      <c r="F863" s="78">
        <f t="shared" si="76"/>
        <v>0</v>
      </c>
      <c r="G863" s="78">
        <f t="shared" si="76"/>
        <v>0</v>
      </c>
      <c r="H863" s="78">
        <f>'TARIFA SIN IVA MODIFICABLE '!E863</f>
        <v>0</v>
      </c>
      <c r="I863" s="78">
        <f t="shared" si="77"/>
        <v>0</v>
      </c>
      <c r="J863" s="78">
        <f t="shared" si="77"/>
        <v>0</v>
      </c>
      <c r="K863" s="78">
        <f t="shared" si="77"/>
        <v>0</v>
      </c>
      <c r="L863" s="78">
        <f t="shared" si="73"/>
        <v>0</v>
      </c>
      <c r="M863" s="78">
        <f t="shared" si="73"/>
        <v>0</v>
      </c>
      <c r="N863" s="78">
        <f t="shared" si="73"/>
        <v>0</v>
      </c>
      <c r="O863" s="78">
        <f t="shared" si="73"/>
        <v>0</v>
      </c>
      <c r="P863" s="78">
        <f t="shared" si="74"/>
        <v>0</v>
      </c>
      <c r="Q863" s="78">
        <f t="shared" si="74"/>
        <v>0</v>
      </c>
      <c r="R863" s="78">
        <f t="shared" si="74"/>
        <v>0</v>
      </c>
      <c r="S863" s="78">
        <f t="shared" si="74"/>
        <v>0</v>
      </c>
    </row>
    <row r="864" spans="1:19" x14ac:dyDescent="0.25">
      <c r="A864" s="88" t="str">
        <f>IFERROR(CONCATENATE('TARIFA SIN IVA MODIFICABLE '!A864," ",'TARIFA SIN IVA MODIFICABLE '!B864),"")</f>
        <v xml:space="preserve"> </v>
      </c>
      <c r="B864" s="78">
        <f>'TARIFA SIN IVA MODIFICABLE '!C864</f>
        <v>0</v>
      </c>
      <c r="C864" s="78">
        <f t="shared" si="75"/>
        <v>0</v>
      </c>
      <c r="D864" s="78">
        <f>'TARIFA SIN IVA MODIFICABLE '!D864</f>
        <v>0</v>
      </c>
      <c r="E864" s="78">
        <f t="shared" si="76"/>
        <v>0</v>
      </c>
      <c r="F864" s="78">
        <f t="shared" si="76"/>
        <v>0</v>
      </c>
      <c r="G864" s="78">
        <f t="shared" si="76"/>
        <v>0</v>
      </c>
      <c r="H864" s="78">
        <f>'TARIFA SIN IVA MODIFICABLE '!E864</f>
        <v>0</v>
      </c>
      <c r="I864" s="78">
        <f t="shared" si="77"/>
        <v>0</v>
      </c>
      <c r="J864" s="78">
        <f t="shared" si="77"/>
        <v>0</v>
      </c>
      <c r="K864" s="78">
        <f t="shared" si="77"/>
        <v>0</v>
      </c>
      <c r="L864" s="78">
        <f t="shared" si="73"/>
        <v>0</v>
      </c>
      <c r="M864" s="78">
        <f t="shared" si="73"/>
        <v>0</v>
      </c>
      <c r="N864" s="78">
        <f t="shared" si="73"/>
        <v>0</v>
      </c>
      <c r="O864" s="78">
        <f t="shared" si="73"/>
        <v>0</v>
      </c>
      <c r="P864" s="78">
        <f t="shared" si="74"/>
        <v>0</v>
      </c>
      <c r="Q864" s="78">
        <f t="shared" si="74"/>
        <v>0</v>
      </c>
      <c r="R864" s="78">
        <f t="shared" si="74"/>
        <v>0</v>
      </c>
      <c r="S864" s="78">
        <f t="shared" si="74"/>
        <v>0</v>
      </c>
    </row>
    <row r="865" spans="1:19" x14ac:dyDescent="0.25">
      <c r="A865" s="88" t="str">
        <f>IFERROR(CONCATENATE('TARIFA SIN IVA MODIFICABLE '!A865," ",'TARIFA SIN IVA MODIFICABLE '!B865),"")</f>
        <v xml:space="preserve"> </v>
      </c>
      <c r="B865" s="78">
        <f>'TARIFA SIN IVA MODIFICABLE '!C865</f>
        <v>0</v>
      </c>
      <c r="C865" s="78">
        <f t="shared" si="75"/>
        <v>0</v>
      </c>
      <c r="D865" s="78">
        <f>'TARIFA SIN IVA MODIFICABLE '!D865</f>
        <v>0</v>
      </c>
      <c r="E865" s="78">
        <f t="shared" si="76"/>
        <v>0</v>
      </c>
      <c r="F865" s="78">
        <f t="shared" si="76"/>
        <v>0</v>
      </c>
      <c r="G865" s="78">
        <f t="shared" si="76"/>
        <v>0</v>
      </c>
      <c r="H865" s="78">
        <f>'TARIFA SIN IVA MODIFICABLE '!E865</f>
        <v>0</v>
      </c>
      <c r="I865" s="78">
        <f t="shared" si="77"/>
        <v>0</v>
      </c>
      <c r="J865" s="78">
        <f t="shared" si="77"/>
        <v>0</v>
      </c>
      <c r="K865" s="78">
        <f t="shared" si="77"/>
        <v>0</v>
      </c>
      <c r="L865" s="78">
        <f t="shared" si="73"/>
        <v>0</v>
      </c>
      <c r="M865" s="78">
        <f t="shared" si="73"/>
        <v>0</v>
      </c>
      <c r="N865" s="78">
        <f t="shared" si="73"/>
        <v>0</v>
      </c>
      <c r="O865" s="78">
        <f t="shared" si="73"/>
        <v>0</v>
      </c>
      <c r="P865" s="78">
        <f t="shared" si="74"/>
        <v>0</v>
      </c>
      <c r="Q865" s="78">
        <f t="shared" si="74"/>
        <v>0</v>
      </c>
      <c r="R865" s="78">
        <f t="shared" si="74"/>
        <v>0</v>
      </c>
      <c r="S865" s="78">
        <f t="shared" si="74"/>
        <v>0</v>
      </c>
    </row>
    <row r="866" spans="1:19" x14ac:dyDescent="0.25">
      <c r="A866" s="88" t="str">
        <f>IFERROR(CONCATENATE('TARIFA SIN IVA MODIFICABLE '!A866," ",'TARIFA SIN IVA MODIFICABLE '!B866),"")</f>
        <v xml:space="preserve"> </v>
      </c>
      <c r="B866" s="78">
        <f>'TARIFA SIN IVA MODIFICABLE '!C866</f>
        <v>0</v>
      </c>
      <c r="C866" s="78">
        <f t="shared" si="75"/>
        <v>0</v>
      </c>
      <c r="D866" s="78">
        <f>'TARIFA SIN IVA MODIFICABLE '!D866</f>
        <v>0</v>
      </c>
      <c r="E866" s="78">
        <f t="shared" si="76"/>
        <v>0</v>
      </c>
      <c r="F866" s="78">
        <f t="shared" si="76"/>
        <v>0</v>
      </c>
      <c r="G866" s="78">
        <f t="shared" si="76"/>
        <v>0</v>
      </c>
      <c r="H866" s="78">
        <f>'TARIFA SIN IVA MODIFICABLE '!E866</f>
        <v>0</v>
      </c>
      <c r="I866" s="78">
        <f t="shared" si="77"/>
        <v>0</v>
      </c>
      <c r="J866" s="78">
        <f t="shared" si="77"/>
        <v>0</v>
      </c>
      <c r="K866" s="78">
        <f t="shared" si="77"/>
        <v>0</v>
      </c>
      <c r="L866" s="78">
        <f t="shared" si="73"/>
        <v>0</v>
      </c>
      <c r="M866" s="78">
        <f t="shared" si="73"/>
        <v>0</v>
      </c>
      <c r="N866" s="78">
        <f t="shared" si="73"/>
        <v>0</v>
      </c>
      <c r="O866" s="78">
        <f t="shared" si="73"/>
        <v>0</v>
      </c>
      <c r="P866" s="78">
        <f t="shared" si="74"/>
        <v>0</v>
      </c>
      <c r="Q866" s="78">
        <f t="shared" si="74"/>
        <v>0</v>
      </c>
      <c r="R866" s="78">
        <f t="shared" si="74"/>
        <v>0</v>
      </c>
      <c r="S866" s="78">
        <f t="shared" si="74"/>
        <v>0</v>
      </c>
    </row>
    <row r="867" spans="1:19" x14ac:dyDescent="0.25">
      <c r="A867" s="88" t="str">
        <f>IFERROR(CONCATENATE('TARIFA SIN IVA MODIFICABLE '!A867," ",'TARIFA SIN IVA MODIFICABLE '!B867),"")</f>
        <v xml:space="preserve"> </v>
      </c>
      <c r="B867" s="78">
        <f>'TARIFA SIN IVA MODIFICABLE '!C867</f>
        <v>0</v>
      </c>
      <c r="C867" s="78">
        <f t="shared" si="75"/>
        <v>0</v>
      </c>
      <c r="D867" s="78">
        <f>'TARIFA SIN IVA MODIFICABLE '!D867</f>
        <v>0</v>
      </c>
      <c r="E867" s="78">
        <f t="shared" si="76"/>
        <v>0</v>
      </c>
      <c r="F867" s="78">
        <f t="shared" si="76"/>
        <v>0</v>
      </c>
      <c r="G867" s="78">
        <f t="shared" si="76"/>
        <v>0</v>
      </c>
      <c r="H867" s="78">
        <f>'TARIFA SIN IVA MODIFICABLE '!E867</f>
        <v>0</v>
      </c>
      <c r="I867" s="78">
        <f t="shared" si="77"/>
        <v>0</v>
      </c>
      <c r="J867" s="78">
        <f t="shared" si="77"/>
        <v>0</v>
      </c>
      <c r="K867" s="78">
        <f t="shared" si="77"/>
        <v>0</v>
      </c>
      <c r="L867" s="78">
        <f t="shared" si="73"/>
        <v>0</v>
      </c>
      <c r="M867" s="78">
        <f t="shared" si="73"/>
        <v>0</v>
      </c>
      <c r="N867" s="78">
        <f t="shared" si="73"/>
        <v>0</v>
      </c>
      <c r="O867" s="78">
        <f t="shared" si="73"/>
        <v>0</v>
      </c>
      <c r="P867" s="78">
        <f t="shared" si="74"/>
        <v>0</v>
      </c>
      <c r="Q867" s="78">
        <f t="shared" si="74"/>
        <v>0</v>
      </c>
      <c r="R867" s="78">
        <f t="shared" si="74"/>
        <v>0</v>
      </c>
      <c r="S867" s="78">
        <f t="shared" si="74"/>
        <v>0</v>
      </c>
    </row>
    <row r="868" spans="1:19" x14ac:dyDescent="0.25">
      <c r="A868" s="88" t="str">
        <f>IFERROR(CONCATENATE('TARIFA SIN IVA MODIFICABLE '!A868," ",'TARIFA SIN IVA MODIFICABLE '!B868),"")</f>
        <v xml:space="preserve"> </v>
      </c>
      <c r="B868" s="78">
        <f>'TARIFA SIN IVA MODIFICABLE '!C868</f>
        <v>0</v>
      </c>
      <c r="C868" s="78">
        <f t="shared" si="75"/>
        <v>0</v>
      </c>
      <c r="D868" s="78">
        <f>'TARIFA SIN IVA MODIFICABLE '!D868</f>
        <v>0</v>
      </c>
      <c r="E868" s="78">
        <f t="shared" si="76"/>
        <v>0</v>
      </c>
      <c r="F868" s="78">
        <f t="shared" si="76"/>
        <v>0</v>
      </c>
      <c r="G868" s="78">
        <f t="shared" si="76"/>
        <v>0</v>
      </c>
      <c r="H868" s="78">
        <f>'TARIFA SIN IVA MODIFICABLE '!E868</f>
        <v>0</v>
      </c>
      <c r="I868" s="78">
        <f t="shared" si="77"/>
        <v>0</v>
      </c>
      <c r="J868" s="78">
        <f t="shared" si="77"/>
        <v>0</v>
      </c>
      <c r="K868" s="78">
        <f t="shared" si="77"/>
        <v>0</v>
      </c>
      <c r="L868" s="78">
        <f t="shared" si="73"/>
        <v>0</v>
      </c>
      <c r="M868" s="78">
        <f t="shared" si="73"/>
        <v>0</v>
      </c>
      <c r="N868" s="78">
        <f t="shared" si="73"/>
        <v>0</v>
      </c>
      <c r="O868" s="78">
        <f t="shared" si="73"/>
        <v>0</v>
      </c>
      <c r="P868" s="78">
        <f t="shared" si="74"/>
        <v>0</v>
      </c>
      <c r="Q868" s="78">
        <f t="shared" si="74"/>
        <v>0</v>
      </c>
      <c r="R868" s="78">
        <f t="shared" si="74"/>
        <v>0</v>
      </c>
      <c r="S868" s="78">
        <f t="shared" si="74"/>
        <v>0</v>
      </c>
    </row>
    <row r="869" spans="1:19" x14ac:dyDescent="0.25">
      <c r="A869" s="88" t="str">
        <f>IFERROR(CONCATENATE('TARIFA SIN IVA MODIFICABLE '!A869," ",'TARIFA SIN IVA MODIFICABLE '!B869),"")</f>
        <v xml:space="preserve"> </v>
      </c>
      <c r="B869" s="78">
        <f>'TARIFA SIN IVA MODIFICABLE '!C869</f>
        <v>0</v>
      </c>
      <c r="C869" s="78">
        <f t="shared" si="75"/>
        <v>0</v>
      </c>
      <c r="D869" s="78">
        <f>'TARIFA SIN IVA MODIFICABLE '!D869</f>
        <v>0</v>
      </c>
      <c r="E869" s="78">
        <f t="shared" si="76"/>
        <v>0</v>
      </c>
      <c r="F869" s="78">
        <f t="shared" si="76"/>
        <v>0</v>
      </c>
      <c r="G869" s="78">
        <f t="shared" si="76"/>
        <v>0</v>
      </c>
      <c r="H869" s="78">
        <f>'TARIFA SIN IVA MODIFICABLE '!E869</f>
        <v>0</v>
      </c>
      <c r="I869" s="78">
        <f t="shared" si="77"/>
        <v>0</v>
      </c>
      <c r="J869" s="78">
        <f t="shared" si="77"/>
        <v>0</v>
      </c>
      <c r="K869" s="78">
        <f t="shared" si="77"/>
        <v>0</v>
      </c>
      <c r="L869" s="78">
        <f t="shared" si="73"/>
        <v>0</v>
      </c>
      <c r="M869" s="78">
        <f t="shared" si="73"/>
        <v>0</v>
      </c>
      <c r="N869" s="78">
        <f t="shared" si="73"/>
        <v>0</v>
      </c>
      <c r="O869" s="78">
        <f t="shared" si="73"/>
        <v>0</v>
      </c>
      <c r="P869" s="78">
        <f t="shared" si="74"/>
        <v>0</v>
      </c>
      <c r="Q869" s="78">
        <f t="shared" si="74"/>
        <v>0</v>
      </c>
      <c r="R869" s="78">
        <f t="shared" si="74"/>
        <v>0</v>
      </c>
      <c r="S869" s="78">
        <f t="shared" si="74"/>
        <v>0</v>
      </c>
    </row>
    <row r="870" spans="1:19" x14ac:dyDescent="0.25">
      <c r="A870" s="88" t="str">
        <f>IFERROR(CONCATENATE('TARIFA SIN IVA MODIFICABLE '!A870," ",'TARIFA SIN IVA MODIFICABLE '!B870),"")</f>
        <v xml:space="preserve"> </v>
      </c>
      <c r="B870" s="78">
        <f>'TARIFA SIN IVA MODIFICABLE '!C870</f>
        <v>0</v>
      </c>
      <c r="C870" s="78">
        <f t="shared" si="75"/>
        <v>0</v>
      </c>
      <c r="D870" s="78">
        <f>'TARIFA SIN IVA MODIFICABLE '!D870</f>
        <v>0</v>
      </c>
      <c r="E870" s="78">
        <f t="shared" si="76"/>
        <v>0</v>
      </c>
      <c r="F870" s="78">
        <f t="shared" si="76"/>
        <v>0</v>
      </c>
      <c r="G870" s="78">
        <f t="shared" si="76"/>
        <v>0</v>
      </c>
      <c r="H870" s="78">
        <f>'TARIFA SIN IVA MODIFICABLE '!E870</f>
        <v>0</v>
      </c>
      <c r="I870" s="78">
        <f t="shared" si="77"/>
        <v>0</v>
      </c>
      <c r="J870" s="78">
        <f t="shared" si="77"/>
        <v>0</v>
      </c>
      <c r="K870" s="78">
        <f t="shared" si="77"/>
        <v>0</v>
      </c>
      <c r="L870" s="78">
        <f t="shared" si="73"/>
        <v>0</v>
      </c>
      <c r="M870" s="78">
        <f t="shared" si="73"/>
        <v>0</v>
      </c>
      <c r="N870" s="78">
        <f t="shared" si="73"/>
        <v>0</v>
      </c>
      <c r="O870" s="78">
        <f t="shared" si="73"/>
        <v>0</v>
      </c>
      <c r="P870" s="78">
        <f t="shared" si="74"/>
        <v>0</v>
      </c>
      <c r="Q870" s="78">
        <f t="shared" si="74"/>
        <v>0</v>
      </c>
      <c r="R870" s="78">
        <f t="shared" si="74"/>
        <v>0</v>
      </c>
      <c r="S870" s="78">
        <f t="shared" si="74"/>
        <v>0</v>
      </c>
    </row>
    <row r="871" spans="1:19" x14ac:dyDescent="0.25">
      <c r="A871" s="88" t="str">
        <f>IFERROR(CONCATENATE('TARIFA SIN IVA MODIFICABLE '!A871," ",'TARIFA SIN IVA MODIFICABLE '!B871),"")</f>
        <v xml:space="preserve"> </v>
      </c>
      <c r="B871" s="78">
        <f>'TARIFA SIN IVA MODIFICABLE '!C871</f>
        <v>0</v>
      </c>
      <c r="C871" s="78">
        <f t="shared" si="75"/>
        <v>0</v>
      </c>
      <c r="D871" s="78">
        <f>'TARIFA SIN IVA MODIFICABLE '!D871</f>
        <v>0</v>
      </c>
      <c r="E871" s="78">
        <f t="shared" si="76"/>
        <v>0</v>
      </c>
      <c r="F871" s="78">
        <f t="shared" si="76"/>
        <v>0</v>
      </c>
      <c r="G871" s="78">
        <f t="shared" si="76"/>
        <v>0</v>
      </c>
      <c r="H871" s="78">
        <f>'TARIFA SIN IVA MODIFICABLE '!E871</f>
        <v>0</v>
      </c>
      <c r="I871" s="78">
        <f t="shared" si="77"/>
        <v>0</v>
      </c>
      <c r="J871" s="78">
        <f t="shared" si="77"/>
        <v>0</v>
      </c>
      <c r="K871" s="78">
        <f t="shared" si="77"/>
        <v>0</v>
      </c>
      <c r="L871" s="78">
        <f t="shared" si="73"/>
        <v>0</v>
      </c>
      <c r="M871" s="78">
        <f t="shared" si="73"/>
        <v>0</v>
      </c>
      <c r="N871" s="78">
        <f t="shared" si="73"/>
        <v>0</v>
      </c>
      <c r="O871" s="78">
        <f t="shared" si="73"/>
        <v>0</v>
      </c>
      <c r="P871" s="78">
        <f t="shared" si="74"/>
        <v>0</v>
      </c>
      <c r="Q871" s="78">
        <f t="shared" si="74"/>
        <v>0</v>
      </c>
      <c r="R871" s="78">
        <f t="shared" si="74"/>
        <v>0</v>
      </c>
      <c r="S871" s="78">
        <f t="shared" si="74"/>
        <v>0</v>
      </c>
    </row>
    <row r="872" spans="1:19" x14ac:dyDescent="0.25">
      <c r="A872" s="88" t="str">
        <f>IFERROR(CONCATENATE('TARIFA SIN IVA MODIFICABLE '!A872," ",'TARIFA SIN IVA MODIFICABLE '!B872),"")</f>
        <v xml:space="preserve"> </v>
      </c>
      <c r="B872" s="78">
        <f>'TARIFA SIN IVA MODIFICABLE '!C872</f>
        <v>0</v>
      </c>
      <c r="C872" s="78">
        <f t="shared" si="75"/>
        <v>0</v>
      </c>
      <c r="D872" s="78">
        <f>'TARIFA SIN IVA MODIFICABLE '!D872</f>
        <v>0</v>
      </c>
      <c r="E872" s="78">
        <f t="shared" si="76"/>
        <v>0</v>
      </c>
      <c r="F872" s="78">
        <f t="shared" si="76"/>
        <v>0</v>
      </c>
      <c r="G872" s="78">
        <f t="shared" si="76"/>
        <v>0</v>
      </c>
      <c r="H872" s="78">
        <f>'TARIFA SIN IVA MODIFICABLE '!E872</f>
        <v>0</v>
      </c>
      <c r="I872" s="78">
        <f t="shared" si="77"/>
        <v>0</v>
      </c>
      <c r="J872" s="78">
        <f t="shared" si="77"/>
        <v>0</v>
      </c>
      <c r="K872" s="78">
        <f t="shared" si="77"/>
        <v>0</v>
      </c>
      <c r="L872" s="78">
        <f t="shared" si="73"/>
        <v>0</v>
      </c>
      <c r="M872" s="78">
        <f t="shared" si="73"/>
        <v>0</v>
      </c>
      <c r="N872" s="78">
        <f t="shared" si="73"/>
        <v>0</v>
      </c>
      <c r="O872" s="78">
        <f t="shared" si="73"/>
        <v>0</v>
      </c>
      <c r="P872" s="78">
        <f t="shared" si="74"/>
        <v>0</v>
      </c>
      <c r="Q872" s="78">
        <f t="shared" si="74"/>
        <v>0</v>
      </c>
      <c r="R872" s="78">
        <f t="shared" si="74"/>
        <v>0</v>
      </c>
      <c r="S872" s="78">
        <f t="shared" si="74"/>
        <v>0</v>
      </c>
    </row>
    <row r="873" spans="1:19" x14ac:dyDescent="0.25">
      <c r="A873" s="88" t="str">
        <f>IFERROR(CONCATENATE('TARIFA SIN IVA MODIFICABLE '!A873," ",'TARIFA SIN IVA MODIFICABLE '!B873),"")</f>
        <v xml:space="preserve"> </v>
      </c>
      <c r="B873" s="78">
        <f>'TARIFA SIN IVA MODIFICABLE '!C873</f>
        <v>0</v>
      </c>
      <c r="C873" s="78">
        <f t="shared" si="75"/>
        <v>0</v>
      </c>
      <c r="D873" s="78">
        <f>'TARIFA SIN IVA MODIFICABLE '!D873</f>
        <v>0</v>
      </c>
      <c r="E873" s="78">
        <f t="shared" si="76"/>
        <v>0</v>
      </c>
      <c r="F873" s="78">
        <f t="shared" si="76"/>
        <v>0</v>
      </c>
      <c r="G873" s="78">
        <f t="shared" si="76"/>
        <v>0</v>
      </c>
      <c r="H873" s="78">
        <f>'TARIFA SIN IVA MODIFICABLE '!E873</f>
        <v>0</v>
      </c>
      <c r="I873" s="78">
        <f t="shared" si="77"/>
        <v>0</v>
      </c>
      <c r="J873" s="78">
        <f t="shared" si="77"/>
        <v>0</v>
      </c>
      <c r="K873" s="78">
        <f t="shared" si="77"/>
        <v>0</v>
      </c>
      <c r="L873" s="78">
        <f t="shared" si="73"/>
        <v>0</v>
      </c>
      <c r="M873" s="78">
        <f t="shared" si="73"/>
        <v>0</v>
      </c>
      <c r="N873" s="78">
        <f t="shared" si="73"/>
        <v>0</v>
      </c>
      <c r="O873" s="78">
        <f t="shared" si="73"/>
        <v>0</v>
      </c>
      <c r="P873" s="78">
        <f t="shared" si="74"/>
        <v>0</v>
      </c>
      <c r="Q873" s="78">
        <f t="shared" si="74"/>
        <v>0</v>
      </c>
      <c r="R873" s="78">
        <f t="shared" si="74"/>
        <v>0</v>
      </c>
      <c r="S873" s="78">
        <f t="shared" si="74"/>
        <v>0</v>
      </c>
    </row>
    <row r="874" spans="1:19" x14ac:dyDescent="0.25">
      <c r="A874" s="88" t="str">
        <f>IFERROR(CONCATENATE('TARIFA SIN IVA MODIFICABLE '!A874," ",'TARIFA SIN IVA MODIFICABLE '!B874),"")</f>
        <v xml:space="preserve"> </v>
      </c>
      <c r="B874" s="78">
        <f>'TARIFA SIN IVA MODIFICABLE '!C874</f>
        <v>0</v>
      </c>
      <c r="C874" s="78">
        <f t="shared" si="75"/>
        <v>0</v>
      </c>
      <c r="D874" s="78">
        <f>'TARIFA SIN IVA MODIFICABLE '!D874</f>
        <v>0</v>
      </c>
      <c r="E874" s="78">
        <f t="shared" si="76"/>
        <v>0</v>
      </c>
      <c r="F874" s="78">
        <f t="shared" si="76"/>
        <v>0</v>
      </c>
      <c r="G874" s="78">
        <f t="shared" si="76"/>
        <v>0</v>
      </c>
      <c r="H874" s="78">
        <f>'TARIFA SIN IVA MODIFICABLE '!E874</f>
        <v>0</v>
      </c>
      <c r="I874" s="78">
        <f t="shared" si="77"/>
        <v>0</v>
      </c>
      <c r="J874" s="78">
        <f t="shared" si="77"/>
        <v>0</v>
      </c>
      <c r="K874" s="78">
        <f t="shared" si="77"/>
        <v>0</v>
      </c>
      <c r="L874" s="78">
        <f t="shared" si="73"/>
        <v>0</v>
      </c>
      <c r="M874" s="78">
        <f t="shared" si="73"/>
        <v>0</v>
      </c>
      <c r="N874" s="78">
        <f t="shared" si="73"/>
        <v>0</v>
      </c>
      <c r="O874" s="78">
        <f t="shared" si="73"/>
        <v>0</v>
      </c>
      <c r="P874" s="78">
        <f t="shared" si="74"/>
        <v>0</v>
      </c>
      <c r="Q874" s="78">
        <f t="shared" si="74"/>
        <v>0</v>
      </c>
      <c r="R874" s="78">
        <f t="shared" si="74"/>
        <v>0</v>
      </c>
      <c r="S874" s="78">
        <f t="shared" si="74"/>
        <v>0</v>
      </c>
    </row>
    <row r="875" spans="1:19" x14ac:dyDescent="0.25">
      <c r="A875" s="88" t="str">
        <f>IFERROR(CONCATENATE('TARIFA SIN IVA MODIFICABLE '!A875," ",'TARIFA SIN IVA MODIFICABLE '!B875),"")</f>
        <v xml:space="preserve"> </v>
      </c>
      <c r="B875" s="78">
        <f>'TARIFA SIN IVA MODIFICABLE '!C875</f>
        <v>0</v>
      </c>
      <c r="C875" s="78">
        <f t="shared" si="75"/>
        <v>0</v>
      </c>
      <c r="D875" s="78">
        <f>'TARIFA SIN IVA MODIFICABLE '!D875</f>
        <v>0</v>
      </c>
      <c r="E875" s="78">
        <f t="shared" si="76"/>
        <v>0</v>
      </c>
      <c r="F875" s="78">
        <f t="shared" si="76"/>
        <v>0</v>
      </c>
      <c r="G875" s="78">
        <f t="shared" si="76"/>
        <v>0</v>
      </c>
      <c r="H875" s="78">
        <f>'TARIFA SIN IVA MODIFICABLE '!E875</f>
        <v>0</v>
      </c>
      <c r="I875" s="78">
        <f t="shared" si="77"/>
        <v>0</v>
      </c>
      <c r="J875" s="78">
        <f t="shared" si="77"/>
        <v>0</v>
      </c>
      <c r="K875" s="78">
        <f t="shared" si="77"/>
        <v>0</v>
      </c>
      <c r="L875" s="78">
        <f t="shared" si="73"/>
        <v>0</v>
      </c>
      <c r="M875" s="78">
        <f t="shared" si="73"/>
        <v>0</v>
      </c>
      <c r="N875" s="78">
        <f t="shared" si="73"/>
        <v>0</v>
      </c>
      <c r="O875" s="78">
        <f t="shared" si="73"/>
        <v>0</v>
      </c>
      <c r="P875" s="78">
        <f t="shared" si="74"/>
        <v>0</v>
      </c>
      <c r="Q875" s="78">
        <f t="shared" si="74"/>
        <v>0</v>
      </c>
      <c r="R875" s="78">
        <f t="shared" si="74"/>
        <v>0</v>
      </c>
      <c r="S875" s="78">
        <f t="shared" si="74"/>
        <v>0</v>
      </c>
    </row>
    <row r="876" spans="1:19" x14ac:dyDescent="0.25">
      <c r="A876" s="88" t="str">
        <f>IFERROR(CONCATENATE('TARIFA SIN IVA MODIFICABLE '!A876," ",'TARIFA SIN IVA MODIFICABLE '!B876),"")</f>
        <v xml:space="preserve"> </v>
      </c>
      <c r="B876" s="78">
        <f>'TARIFA SIN IVA MODIFICABLE '!C876</f>
        <v>0</v>
      </c>
      <c r="C876" s="78">
        <f t="shared" si="75"/>
        <v>0</v>
      </c>
      <c r="D876" s="78">
        <f>'TARIFA SIN IVA MODIFICABLE '!D876</f>
        <v>0</v>
      </c>
      <c r="E876" s="78">
        <f t="shared" si="76"/>
        <v>0</v>
      </c>
      <c r="F876" s="78">
        <f t="shared" si="76"/>
        <v>0</v>
      </c>
      <c r="G876" s="78">
        <f t="shared" si="76"/>
        <v>0</v>
      </c>
      <c r="H876" s="78">
        <f>'TARIFA SIN IVA MODIFICABLE '!E876</f>
        <v>0</v>
      </c>
      <c r="I876" s="78">
        <f t="shared" si="77"/>
        <v>0</v>
      </c>
      <c r="J876" s="78">
        <f t="shared" si="77"/>
        <v>0</v>
      </c>
      <c r="K876" s="78">
        <f t="shared" si="77"/>
        <v>0</v>
      </c>
      <c r="L876" s="78">
        <f t="shared" si="73"/>
        <v>0</v>
      </c>
      <c r="M876" s="78">
        <f t="shared" si="73"/>
        <v>0</v>
      </c>
      <c r="N876" s="78">
        <f t="shared" si="73"/>
        <v>0</v>
      </c>
      <c r="O876" s="78">
        <f t="shared" si="73"/>
        <v>0</v>
      </c>
      <c r="P876" s="78">
        <f t="shared" si="74"/>
        <v>0</v>
      </c>
      <c r="Q876" s="78">
        <f t="shared" si="74"/>
        <v>0</v>
      </c>
      <c r="R876" s="78">
        <f t="shared" si="74"/>
        <v>0</v>
      </c>
      <c r="S876" s="78">
        <f t="shared" si="74"/>
        <v>0</v>
      </c>
    </row>
    <row r="877" spans="1:19" x14ac:dyDescent="0.25">
      <c r="A877" s="88" t="str">
        <f>IFERROR(CONCATENATE('TARIFA SIN IVA MODIFICABLE '!A877," ",'TARIFA SIN IVA MODIFICABLE '!B877),"")</f>
        <v xml:space="preserve"> </v>
      </c>
      <c r="B877" s="78">
        <f>'TARIFA SIN IVA MODIFICABLE '!C877</f>
        <v>0</v>
      </c>
      <c r="C877" s="78">
        <f t="shared" si="75"/>
        <v>0</v>
      </c>
      <c r="D877" s="78">
        <f>'TARIFA SIN IVA MODIFICABLE '!D877</f>
        <v>0</v>
      </c>
      <c r="E877" s="78">
        <f t="shared" si="76"/>
        <v>0</v>
      </c>
      <c r="F877" s="78">
        <f t="shared" si="76"/>
        <v>0</v>
      </c>
      <c r="G877" s="78">
        <f t="shared" si="76"/>
        <v>0</v>
      </c>
      <c r="H877" s="78">
        <f>'TARIFA SIN IVA MODIFICABLE '!E877</f>
        <v>0</v>
      </c>
      <c r="I877" s="78">
        <f t="shared" si="77"/>
        <v>0</v>
      </c>
      <c r="J877" s="78">
        <f t="shared" si="77"/>
        <v>0</v>
      </c>
      <c r="K877" s="78">
        <f t="shared" si="77"/>
        <v>0</v>
      </c>
      <c r="L877" s="78">
        <f t="shared" si="73"/>
        <v>0</v>
      </c>
      <c r="M877" s="78">
        <f t="shared" si="73"/>
        <v>0</v>
      </c>
      <c r="N877" s="78">
        <f t="shared" si="73"/>
        <v>0</v>
      </c>
      <c r="O877" s="78">
        <f t="shared" si="73"/>
        <v>0</v>
      </c>
      <c r="P877" s="78">
        <f t="shared" si="74"/>
        <v>0</v>
      </c>
      <c r="Q877" s="78">
        <f t="shared" si="74"/>
        <v>0</v>
      </c>
      <c r="R877" s="78">
        <f t="shared" si="74"/>
        <v>0</v>
      </c>
      <c r="S877" s="78">
        <f t="shared" si="74"/>
        <v>0</v>
      </c>
    </row>
    <row r="878" spans="1:19" x14ac:dyDescent="0.25">
      <c r="A878" s="88" t="str">
        <f>IFERROR(CONCATENATE('TARIFA SIN IVA MODIFICABLE '!A878," ",'TARIFA SIN IVA MODIFICABLE '!B878),"")</f>
        <v xml:space="preserve"> </v>
      </c>
      <c r="B878" s="78">
        <f>'TARIFA SIN IVA MODIFICABLE '!C878</f>
        <v>0</v>
      </c>
      <c r="C878" s="78">
        <f t="shared" si="75"/>
        <v>0</v>
      </c>
      <c r="D878" s="78">
        <f>'TARIFA SIN IVA MODIFICABLE '!D878</f>
        <v>0</v>
      </c>
      <c r="E878" s="78">
        <f t="shared" si="76"/>
        <v>0</v>
      </c>
      <c r="F878" s="78">
        <f t="shared" si="76"/>
        <v>0</v>
      </c>
      <c r="G878" s="78">
        <f t="shared" si="76"/>
        <v>0</v>
      </c>
      <c r="H878" s="78">
        <f>'TARIFA SIN IVA MODIFICABLE '!E878</f>
        <v>0</v>
      </c>
      <c r="I878" s="78">
        <f t="shared" si="77"/>
        <v>0</v>
      </c>
      <c r="J878" s="78">
        <f t="shared" si="77"/>
        <v>0</v>
      </c>
      <c r="K878" s="78">
        <f t="shared" si="77"/>
        <v>0</v>
      </c>
      <c r="L878" s="78">
        <f t="shared" si="73"/>
        <v>0</v>
      </c>
      <c r="M878" s="78">
        <f t="shared" si="73"/>
        <v>0</v>
      </c>
      <c r="N878" s="78">
        <f t="shared" si="73"/>
        <v>0</v>
      </c>
      <c r="O878" s="78">
        <f t="shared" si="73"/>
        <v>0</v>
      </c>
      <c r="P878" s="78">
        <f t="shared" si="74"/>
        <v>0</v>
      </c>
      <c r="Q878" s="78">
        <f t="shared" si="74"/>
        <v>0</v>
      </c>
      <c r="R878" s="78">
        <f t="shared" si="74"/>
        <v>0</v>
      </c>
      <c r="S878" s="78">
        <f t="shared" si="74"/>
        <v>0</v>
      </c>
    </row>
    <row r="879" spans="1:19" x14ac:dyDescent="0.25">
      <c r="A879" s="88" t="str">
        <f>IFERROR(CONCATENATE('TARIFA SIN IVA MODIFICABLE '!A879," ",'TARIFA SIN IVA MODIFICABLE '!B879),"")</f>
        <v xml:space="preserve"> </v>
      </c>
      <c r="B879" s="78">
        <f>'TARIFA SIN IVA MODIFICABLE '!C879</f>
        <v>0</v>
      </c>
      <c r="C879" s="78">
        <f t="shared" si="75"/>
        <v>0</v>
      </c>
      <c r="D879" s="78">
        <f>'TARIFA SIN IVA MODIFICABLE '!D879</f>
        <v>0</v>
      </c>
      <c r="E879" s="78">
        <f t="shared" si="76"/>
        <v>0</v>
      </c>
      <c r="F879" s="78">
        <f t="shared" si="76"/>
        <v>0</v>
      </c>
      <c r="G879" s="78">
        <f t="shared" si="76"/>
        <v>0</v>
      </c>
      <c r="H879" s="78">
        <f>'TARIFA SIN IVA MODIFICABLE '!E879</f>
        <v>0</v>
      </c>
      <c r="I879" s="78">
        <f t="shared" si="77"/>
        <v>0</v>
      </c>
      <c r="J879" s="78">
        <f t="shared" si="77"/>
        <v>0</v>
      </c>
      <c r="K879" s="78">
        <f t="shared" si="77"/>
        <v>0</v>
      </c>
      <c r="L879" s="78">
        <f t="shared" si="73"/>
        <v>0</v>
      </c>
      <c r="M879" s="78">
        <f t="shared" si="73"/>
        <v>0</v>
      </c>
      <c r="N879" s="78">
        <f t="shared" si="73"/>
        <v>0</v>
      </c>
      <c r="O879" s="78">
        <f t="shared" si="73"/>
        <v>0</v>
      </c>
      <c r="P879" s="78">
        <f t="shared" si="74"/>
        <v>0</v>
      </c>
      <c r="Q879" s="78">
        <f t="shared" si="74"/>
        <v>0</v>
      </c>
      <c r="R879" s="78">
        <f t="shared" si="74"/>
        <v>0</v>
      </c>
      <c r="S879" s="78">
        <f t="shared" si="74"/>
        <v>0</v>
      </c>
    </row>
    <row r="880" spans="1:19" x14ac:dyDescent="0.25">
      <c r="A880" s="88" t="str">
        <f>IFERROR(CONCATENATE('TARIFA SIN IVA MODIFICABLE '!A880," ",'TARIFA SIN IVA MODIFICABLE '!B880),"")</f>
        <v xml:space="preserve"> </v>
      </c>
      <c r="B880" s="78">
        <f>'TARIFA SIN IVA MODIFICABLE '!C880</f>
        <v>0</v>
      </c>
      <c r="C880" s="78">
        <f t="shared" si="75"/>
        <v>0</v>
      </c>
      <c r="D880" s="78">
        <f>'TARIFA SIN IVA MODIFICABLE '!D880</f>
        <v>0</v>
      </c>
      <c r="E880" s="78">
        <f t="shared" si="76"/>
        <v>0</v>
      </c>
      <c r="F880" s="78">
        <f t="shared" si="76"/>
        <v>0</v>
      </c>
      <c r="G880" s="78">
        <f t="shared" si="76"/>
        <v>0</v>
      </c>
      <c r="H880" s="78">
        <f>'TARIFA SIN IVA MODIFICABLE '!E880</f>
        <v>0</v>
      </c>
      <c r="I880" s="78">
        <f t="shared" si="77"/>
        <v>0</v>
      </c>
      <c r="J880" s="78">
        <f t="shared" si="77"/>
        <v>0</v>
      </c>
      <c r="K880" s="78">
        <f t="shared" si="77"/>
        <v>0</v>
      </c>
      <c r="L880" s="78">
        <f t="shared" si="73"/>
        <v>0</v>
      </c>
      <c r="M880" s="78">
        <f t="shared" si="73"/>
        <v>0</v>
      </c>
      <c r="N880" s="78">
        <f t="shared" si="73"/>
        <v>0</v>
      </c>
      <c r="O880" s="78">
        <f t="shared" si="73"/>
        <v>0</v>
      </c>
      <c r="P880" s="78">
        <f t="shared" si="74"/>
        <v>0</v>
      </c>
      <c r="Q880" s="78">
        <f t="shared" si="74"/>
        <v>0</v>
      </c>
      <c r="R880" s="78">
        <f t="shared" si="74"/>
        <v>0</v>
      </c>
      <c r="S880" s="78">
        <f t="shared" si="74"/>
        <v>0</v>
      </c>
    </row>
    <row r="881" spans="1:19" x14ac:dyDescent="0.25">
      <c r="A881" s="88" t="str">
        <f>IFERROR(CONCATENATE('TARIFA SIN IVA MODIFICABLE '!A881," ",'TARIFA SIN IVA MODIFICABLE '!B881),"")</f>
        <v xml:space="preserve"> </v>
      </c>
      <c r="B881" s="78">
        <f>'TARIFA SIN IVA MODIFICABLE '!C881</f>
        <v>0</v>
      </c>
      <c r="C881" s="78">
        <f t="shared" si="75"/>
        <v>0</v>
      </c>
      <c r="D881" s="78">
        <f>'TARIFA SIN IVA MODIFICABLE '!D881</f>
        <v>0</v>
      </c>
      <c r="E881" s="78">
        <f t="shared" si="76"/>
        <v>0</v>
      </c>
      <c r="F881" s="78">
        <f t="shared" si="76"/>
        <v>0</v>
      </c>
      <c r="G881" s="78">
        <f t="shared" si="76"/>
        <v>0</v>
      </c>
      <c r="H881" s="78">
        <f>'TARIFA SIN IVA MODIFICABLE '!E881</f>
        <v>0</v>
      </c>
      <c r="I881" s="78">
        <f t="shared" si="77"/>
        <v>0</v>
      </c>
      <c r="J881" s="78">
        <f t="shared" si="77"/>
        <v>0</v>
      </c>
      <c r="K881" s="78">
        <f t="shared" si="77"/>
        <v>0</v>
      </c>
      <c r="L881" s="78">
        <f t="shared" si="73"/>
        <v>0</v>
      </c>
      <c r="M881" s="78">
        <f t="shared" si="73"/>
        <v>0</v>
      </c>
      <c r="N881" s="78">
        <f t="shared" si="73"/>
        <v>0</v>
      </c>
      <c r="O881" s="78">
        <f t="shared" si="73"/>
        <v>0</v>
      </c>
      <c r="P881" s="78">
        <f t="shared" si="74"/>
        <v>0</v>
      </c>
      <c r="Q881" s="78">
        <f t="shared" si="74"/>
        <v>0</v>
      </c>
      <c r="R881" s="78">
        <f t="shared" si="74"/>
        <v>0</v>
      </c>
      <c r="S881" s="78">
        <f t="shared" si="74"/>
        <v>0</v>
      </c>
    </row>
    <row r="882" spans="1:19" x14ac:dyDescent="0.25">
      <c r="A882" s="88" t="str">
        <f>IFERROR(CONCATENATE('TARIFA SIN IVA MODIFICABLE '!A882," ",'TARIFA SIN IVA MODIFICABLE '!B882),"")</f>
        <v xml:space="preserve"> </v>
      </c>
      <c r="B882" s="78">
        <f>'TARIFA SIN IVA MODIFICABLE '!C882</f>
        <v>0</v>
      </c>
      <c r="C882" s="78">
        <f t="shared" si="75"/>
        <v>0</v>
      </c>
      <c r="D882" s="78">
        <f>'TARIFA SIN IVA MODIFICABLE '!D882</f>
        <v>0</v>
      </c>
      <c r="E882" s="78">
        <f t="shared" si="76"/>
        <v>0</v>
      </c>
      <c r="F882" s="78">
        <f t="shared" si="76"/>
        <v>0</v>
      </c>
      <c r="G882" s="78">
        <f t="shared" si="76"/>
        <v>0</v>
      </c>
      <c r="H882" s="78">
        <f>'TARIFA SIN IVA MODIFICABLE '!E882</f>
        <v>0</v>
      </c>
      <c r="I882" s="78">
        <f t="shared" si="77"/>
        <v>0</v>
      </c>
      <c r="J882" s="78">
        <f t="shared" si="77"/>
        <v>0</v>
      </c>
      <c r="K882" s="78">
        <f t="shared" si="77"/>
        <v>0</v>
      </c>
      <c r="L882" s="78">
        <f t="shared" si="73"/>
        <v>0</v>
      </c>
      <c r="M882" s="78">
        <f t="shared" si="73"/>
        <v>0</v>
      </c>
      <c r="N882" s="78">
        <f t="shared" si="73"/>
        <v>0</v>
      </c>
      <c r="O882" s="78">
        <f t="shared" si="73"/>
        <v>0</v>
      </c>
      <c r="P882" s="78">
        <f t="shared" si="74"/>
        <v>0</v>
      </c>
      <c r="Q882" s="78">
        <f t="shared" si="74"/>
        <v>0</v>
      </c>
      <c r="R882" s="78">
        <f t="shared" si="74"/>
        <v>0</v>
      </c>
      <c r="S882" s="78">
        <f t="shared" si="74"/>
        <v>0</v>
      </c>
    </row>
    <row r="883" spans="1:19" x14ac:dyDescent="0.25">
      <c r="A883" s="88" t="str">
        <f>IFERROR(CONCATENATE('TARIFA SIN IVA MODIFICABLE '!A883," ",'TARIFA SIN IVA MODIFICABLE '!B883),"")</f>
        <v xml:space="preserve"> </v>
      </c>
      <c r="B883" s="78">
        <f>'TARIFA SIN IVA MODIFICABLE '!C883</f>
        <v>0</v>
      </c>
      <c r="C883" s="78">
        <f t="shared" si="75"/>
        <v>0</v>
      </c>
      <c r="D883" s="78">
        <f>'TARIFA SIN IVA MODIFICABLE '!D883</f>
        <v>0</v>
      </c>
      <c r="E883" s="78">
        <f t="shared" si="76"/>
        <v>0</v>
      </c>
      <c r="F883" s="78">
        <f t="shared" si="76"/>
        <v>0</v>
      </c>
      <c r="G883" s="78">
        <f t="shared" si="76"/>
        <v>0</v>
      </c>
      <c r="H883" s="78">
        <f>'TARIFA SIN IVA MODIFICABLE '!E883</f>
        <v>0</v>
      </c>
      <c r="I883" s="78">
        <f t="shared" si="77"/>
        <v>0</v>
      </c>
      <c r="J883" s="78">
        <f t="shared" si="77"/>
        <v>0</v>
      </c>
      <c r="K883" s="78">
        <f t="shared" si="77"/>
        <v>0</v>
      </c>
      <c r="L883" s="78">
        <f t="shared" si="73"/>
        <v>0</v>
      </c>
      <c r="M883" s="78">
        <f t="shared" si="73"/>
        <v>0</v>
      </c>
      <c r="N883" s="78">
        <f t="shared" si="73"/>
        <v>0</v>
      </c>
      <c r="O883" s="78">
        <f t="shared" si="73"/>
        <v>0</v>
      </c>
      <c r="P883" s="78">
        <f t="shared" si="74"/>
        <v>0</v>
      </c>
      <c r="Q883" s="78">
        <f t="shared" si="74"/>
        <v>0</v>
      </c>
      <c r="R883" s="78">
        <f t="shared" si="74"/>
        <v>0</v>
      </c>
      <c r="S883" s="78">
        <f t="shared" si="74"/>
        <v>0</v>
      </c>
    </row>
    <row r="884" spans="1:19" x14ac:dyDescent="0.25">
      <c r="A884" s="88" t="str">
        <f>IFERROR(CONCATENATE('TARIFA SIN IVA MODIFICABLE '!A884," ",'TARIFA SIN IVA MODIFICABLE '!B884),"")</f>
        <v xml:space="preserve"> </v>
      </c>
      <c r="B884" s="78">
        <f>'TARIFA SIN IVA MODIFICABLE '!C884</f>
        <v>0</v>
      </c>
      <c r="C884" s="78">
        <f t="shared" si="75"/>
        <v>0</v>
      </c>
      <c r="D884" s="78">
        <f>'TARIFA SIN IVA MODIFICABLE '!D884</f>
        <v>0</v>
      </c>
      <c r="E884" s="78">
        <f t="shared" si="76"/>
        <v>0</v>
      </c>
      <c r="F884" s="78">
        <f t="shared" si="76"/>
        <v>0</v>
      </c>
      <c r="G884" s="78">
        <f t="shared" si="76"/>
        <v>0</v>
      </c>
      <c r="H884" s="78">
        <f>'TARIFA SIN IVA MODIFICABLE '!E884</f>
        <v>0</v>
      </c>
      <c r="I884" s="78">
        <f t="shared" si="77"/>
        <v>0</v>
      </c>
      <c r="J884" s="78">
        <f t="shared" si="77"/>
        <v>0</v>
      </c>
      <c r="K884" s="78">
        <f t="shared" si="77"/>
        <v>0</v>
      </c>
      <c r="L884" s="78">
        <f t="shared" si="73"/>
        <v>0</v>
      </c>
      <c r="M884" s="78">
        <f t="shared" si="73"/>
        <v>0</v>
      </c>
      <c r="N884" s="78">
        <f t="shared" si="73"/>
        <v>0</v>
      </c>
      <c r="O884" s="78">
        <f t="shared" si="73"/>
        <v>0</v>
      </c>
      <c r="P884" s="78">
        <f t="shared" si="74"/>
        <v>0</v>
      </c>
      <c r="Q884" s="78">
        <f t="shared" si="74"/>
        <v>0</v>
      </c>
      <c r="R884" s="78">
        <f t="shared" si="74"/>
        <v>0</v>
      </c>
      <c r="S884" s="78">
        <f t="shared" si="74"/>
        <v>0</v>
      </c>
    </row>
    <row r="885" spans="1:19" x14ac:dyDescent="0.25">
      <c r="A885" s="88" t="str">
        <f>IFERROR(CONCATENATE('TARIFA SIN IVA MODIFICABLE '!A885," ",'TARIFA SIN IVA MODIFICABLE '!B885),"")</f>
        <v xml:space="preserve"> </v>
      </c>
      <c r="B885" s="78">
        <f>'TARIFA SIN IVA MODIFICABLE '!C885</f>
        <v>0</v>
      </c>
      <c r="C885" s="78">
        <f t="shared" si="75"/>
        <v>0</v>
      </c>
      <c r="D885" s="78">
        <f>'TARIFA SIN IVA MODIFICABLE '!D885</f>
        <v>0</v>
      </c>
      <c r="E885" s="78">
        <f t="shared" si="76"/>
        <v>0</v>
      </c>
      <c r="F885" s="78">
        <f t="shared" si="76"/>
        <v>0</v>
      </c>
      <c r="G885" s="78">
        <f t="shared" si="76"/>
        <v>0</v>
      </c>
      <c r="H885" s="78">
        <f>'TARIFA SIN IVA MODIFICABLE '!E885</f>
        <v>0</v>
      </c>
      <c r="I885" s="78">
        <f t="shared" si="77"/>
        <v>0</v>
      </c>
      <c r="J885" s="78">
        <f t="shared" si="77"/>
        <v>0</v>
      </c>
      <c r="K885" s="78">
        <f t="shared" si="77"/>
        <v>0</v>
      </c>
      <c r="L885" s="78">
        <f t="shared" si="73"/>
        <v>0</v>
      </c>
      <c r="M885" s="78">
        <f t="shared" si="73"/>
        <v>0</v>
      </c>
      <c r="N885" s="78">
        <f t="shared" si="73"/>
        <v>0</v>
      </c>
      <c r="O885" s="78">
        <f t="shared" si="73"/>
        <v>0</v>
      </c>
      <c r="P885" s="78">
        <f t="shared" si="74"/>
        <v>0</v>
      </c>
      <c r="Q885" s="78">
        <f t="shared" si="74"/>
        <v>0</v>
      </c>
      <c r="R885" s="78">
        <f t="shared" si="74"/>
        <v>0</v>
      </c>
      <c r="S885" s="78">
        <f t="shared" si="74"/>
        <v>0</v>
      </c>
    </row>
    <row r="886" spans="1:19" x14ac:dyDescent="0.25">
      <c r="A886" s="88" t="str">
        <f>IFERROR(CONCATENATE('TARIFA SIN IVA MODIFICABLE '!A886," ",'TARIFA SIN IVA MODIFICABLE '!B886),"")</f>
        <v xml:space="preserve"> </v>
      </c>
      <c r="B886" s="78">
        <f>'TARIFA SIN IVA MODIFICABLE '!C886</f>
        <v>0</v>
      </c>
      <c r="C886" s="78">
        <f t="shared" si="75"/>
        <v>0</v>
      </c>
      <c r="D886" s="78">
        <f>'TARIFA SIN IVA MODIFICABLE '!D886</f>
        <v>0</v>
      </c>
      <c r="E886" s="78">
        <f t="shared" si="76"/>
        <v>0</v>
      </c>
      <c r="F886" s="78">
        <f t="shared" si="76"/>
        <v>0</v>
      </c>
      <c r="G886" s="78">
        <f t="shared" si="76"/>
        <v>0</v>
      </c>
      <c r="H886" s="78">
        <f>'TARIFA SIN IVA MODIFICABLE '!E886</f>
        <v>0</v>
      </c>
      <c r="I886" s="78">
        <f t="shared" si="77"/>
        <v>0</v>
      </c>
      <c r="J886" s="78">
        <f t="shared" si="77"/>
        <v>0</v>
      </c>
      <c r="K886" s="78">
        <f t="shared" si="77"/>
        <v>0</v>
      </c>
      <c r="L886" s="78">
        <f t="shared" si="73"/>
        <v>0</v>
      </c>
      <c r="M886" s="78">
        <f t="shared" si="73"/>
        <v>0</v>
      </c>
      <c r="N886" s="78">
        <f t="shared" si="73"/>
        <v>0</v>
      </c>
      <c r="O886" s="78">
        <f t="shared" si="73"/>
        <v>0</v>
      </c>
      <c r="P886" s="78">
        <f t="shared" si="74"/>
        <v>0</v>
      </c>
      <c r="Q886" s="78">
        <f t="shared" si="74"/>
        <v>0</v>
      </c>
      <c r="R886" s="78">
        <f t="shared" si="74"/>
        <v>0</v>
      </c>
      <c r="S886" s="78">
        <f t="shared" si="74"/>
        <v>0</v>
      </c>
    </row>
    <row r="887" spans="1:19" x14ac:dyDescent="0.25">
      <c r="A887" s="88" t="str">
        <f>IFERROR(CONCATENATE('TARIFA SIN IVA MODIFICABLE '!A887," ",'TARIFA SIN IVA MODIFICABLE '!B887),"")</f>
        <v xml:space="preserve"> </v>
      </c>
      <c r="B887" s="78">
        <f>'TARIFA SIN IVA MODIFICABLE '!C887</f>
        <v>0</v>
      </c>
      <c r="C887" s="78">
        <f t="shared" si="75"/>
        <v>0</v>
      </c>
      <c r="D887" s="78">
        <f>'TARIFA SIN IVA MODIFICABLE '!D887</f>
        <v>0</v>
      </c>
      <c r="E887" s="78">
        <f t="shared" si="76"/>
        <v>0</v>
      </c>
      <c r="F887" s="78">
        <f t="shared" si="76"/>
        <v>0</v>
      </c>
      <c r="G887" s="78">
        <f t="shared" si="76"/>
        <v>0</v>
      </c>
      <c r="H887" s="78">
        <f>'TARIFA SIN IVA MODIFICABLE '!E887</f>
        <v>0</v>
      </c>
      <c r="I887" s="78">
        <f t="shared" si="77"/>
        <v>0</v>
      </c>
      <c r="J887" s="78">
        <f t="shared" si="77"/>
        <v>0</v>
      </c>
      <c r="K887" s="78">
        <f t="shared" si="77"/>
        <v>0</v>
      </c>
      <c r="L887" s="78">
        <f t="shared" si="73"/>
        <v>0</v>
      </c>
      <c r="M887" s="78">
        <f t="shared" si="73"/>
        <v>0</v>
      </c>
      <c r="N887" s="78">
        <f t="shared" si="73"/>
        <v>0</v>
      </c>
      <c r="O887" s="78">
        <f t="shared" si="73"/>
        <v>0</v>
      </c>
      <c r="P887" s="78">
        <f t="shared" si="74"/>
        <v>0</v>
      </c>
      <c r="Q887" s="78">
        <f t="shared" si="74"/>
        <v>0</v>
      </c>
      <c r="R887" s="78">
        <f t="shared" si="74"/>
        <v>0</v>
      </c>
      <c r="S887" s="78">
        <f t="shared" si="74"/>
        <v>0</v>
      </c>
    </row>
    <row r="888" spans="1:19" x14ac:dyDescent="0.25">
      <c r="A888" s="88" t="str">
        <f>IFERROR(CONCATENATE('TARIFA SIN IVA MODIFICABLE '!A888," ",'TARIFA SIN IVA MODIFICABLE '!B888),"")</f>
        <v xml:space="preserve"> </v>
      </c>
      <c r="B888" s="78">
        <f>'TARIFA SIN IVA MODIFICABLE '!C888</f>
        <v>0</v>
      </c>
      <c r="C888" s="78">
        <f t="shared" si="75"/>
        <v>0</v>
      </c>
      <c r="D888" s="78">
        <f>'TARIFA SIN IVA MODIFICABLE '!D888</f>
        <v>0</v>
      </c>
      <c r="E888" s="78">
        <f t="shared" si="76"/>
        <v>0</v>
      </c>
      <c r="F888" s="78">
        <f t="shared" si="76"/>
        <v>0</v>
      </c>
      <c r="G888" s="78">
        <f t="shared" si="76"/>
        <v>0</v>
      </c>
      <c r="H888" s="78">
        <f>'TARIFA SIN IVA MODIFICABLE '!E888</f>
        <v>0</v>
      </c>
      <c r="I888" s="78">
        <f t="shared" si="77"/>
        <v>0</v>
      </c>
      <c r="J888" s="78">
        <f t="shared" si="77"/>
        <v>0</v>
      </c>
      <c r="K888" s="78">
        <f t="shared" si="77"/>
        <v>0</v>
      </c>
      <c r="L888" s="78">
        <f t="shared" si="73"/>
        <v>0</v>
      </c>
      <c r="M888" s="78">
        <f t="shared" si="73"/>
        <v>0</v>
      </c>
      <c r="N888" s="78">
        <f t="shared" si="73"/>
        <v>0</v>
      </c>
      <c r="O888" s="78">
        <f t="shared" si="73"/>
        <v>0</v>
      </c>
      <c r="P888" s="78">
        <f t="shared" si="74"/>
        <v>0</v>
      </c>
      <c r="Q888" s="78">
        <f t="shared" si="74"/>
        <v>0</v>
      </c>
      <c r="R888" s="78">
        <f t="shared" si="74"/>
        <v>0</v>
      </c>
      <c r="S888" s="78">
        <f t="shared" si="74"/>
        <v>0</v>
      </c>
    </row>
    <row r="889" spans="1:19" x14ac:dyDescent="0.25">
      <c r="A889" s="88" t="str">
        <f>IFERROR(CONCATENATE('TARIFA SIN IVA MODIFICABLE '!A889," ",'TARIFA SIN IVA MODIFICABLE '!B889),"")</f>
        <v xml:space="preserve"> </v>
      </c>
      <c r="B889" s="78">
        <f>'TARIFA SIN IVA MODIFICABLE '!C889</f>
        <v>0</v>
      </c>
      <c r="C889" s="78">
        <f t="shared" si="75"/>
        <v>0</v>
      </c>
      <c r="D889" s="78">
        <f>'TARIFA SIN IVA MODIFICABLE '!D889</f>
        <v>0</v>
      </c>
      <c r="E889" s="78">
        <f t="shared" si="76"/>
        <v>0</v>
      </c>
      <c r="F889" s="78">
        <f t="shared" si="76"/>
        <v>0</v>
      </c>
      <c r="G889" s="78">
        <f t="shared" si="76"/>
        <v>0</v>
      </c>
      <c r="H889" s="78">
        <f>'TARIFA SIN IVA MODIFICABLE '!E889</f>
        <v>0</v>
      </c>
      <c r="I889" s="78">
        <f t="shared" si="77"/>
        <v>0</v>
      </c>
      <c r="J889" s="78">
        <f t="shared" si="77"/>
        <v>0</v>
      </c>
      <c r="K889" s="78">
        <f t="shared" si="77"/>
        <v>0</v>
      </c>
      <c r="L889" s="78">
        <f t="shared" si="73"/>
        <v>0</v>
      </c>
      <c r="M889" s="78">
        <f t="shared" si="73"/>
        <v>0</v>
      </c>
      <c r="N889" s="78">
        <f t="shared" si="73"/>
        <v>0</v>
      </c>
      <c r="O889" s="78">
        <f t="shared" si="73"/>
        <v>0</v>
      </c>
      <c r="P889" s="78">
        <f t="shared" si="74"/>
        <v>0</v>
      </c>
      <c r="Q889" s="78">
        <f t="shared" si="74"/>
        <v>0</v>
      </c>
      <c r="R889" s="78">
        <f t="shared" si="74"/>
        <v>0</v>
      </c>
      <c r="S889" s="78">
        <f t="shared" si="74"/>
        <v>0</v>
      </c>
    </row>
    <row r="890" spans="1:19" x14ac:dyDescent="0.25">
      <c r="A890" s="88" t="str">
        <f>IFERROR(CONCATENATE('TARIFA SIN IVA MODIFICABLE '!A890," ",'TARIFA SIN IVA MODIFICABLE '!B890),"")</f>
        <v xml:space="preserve"> </v>
      </c>
      <c r="B890" s="78">
        <f>'TARIFA SIN IVA MODIFICABLE '!C890</f>
        <v>0</v>
      </c>
      <c r="C890" s="78">
        <f t="shared" si="75"/>
        <v>0</v>
      </c>
      <c r="D890" s="78">
        <f>'TARIFA SIN IVA MODIFICABLE '!D890</f>
        <v>0</v>
      </c>
      <c r="E890" s="78">
        <f t="shared" si="76"/>
        <v>0</v>
      </c>
      <c r="F890" s="78">
        <f t="shared" si="76"/>
        <v>0</v>
      </c>
      <c r="G890" s="78">
        <f t="shared" si="76"/>
        <v>0</v>
      </c>
      <c r="H890" s="78">
        <f>'TARIFA SIN IVA MODIFICABLE '!E890</f>
        <v>0</v>
      </c>
      <c r="I890" s="78">
        <f t="shared" si="77"/>
        <v>0</v>
      </c>
      <c r="J890" s="78">
        <f t="shared" si="77"/>
        <v>0</v>
      </c>
      <c r="K890" s="78">
        <f t="shared" si="77"/>
        <v>0</v>
      </c>
      <c r="L890" s="78">
        <f t="shared" si="73"/>
        <v>0</v>
      </c>
      <c r="M890" s="78">
        <f t="shared" si="73"/>
        <v>0</v>
      </c>
      <c r="N890" s="78">
        <f t="shared" si="73"/>
        <v>0</v>
      </c>
      <c r="O890" s="78">
        <f t="shared" si="73"/>
        <v>0</v>
      </c>
      <c r="P890" s="78">
        <f t="shared" si="74"/>
        <v>0</v>
      </c>
      <c r="Q890" s="78">
        <f t="shared" si="74"/>
        <v>0</v>
      </c>
      <c r="R890" s="78">
        <f t="shared" si="74"/>
        <v>0</v>
      </c>
      <c r="S890" s="78">
        <f t="shared" si="74"/>
        <v>0</v>
      </c>
    </row>
    <row r="891" spans="1:19" x14ac:dyDescent="0.25">
      <c r="A891" s="88" t="str">
        <f>IFERROR(CONCATENATE('TARIFA SIN IVA MODIFICABLE '!A891," ",'TARIFA SIN IVA MODIFICABLE '!B891),"")</f>
        <v xml:space="preserve"> </v>
      </c>
      <c r="B891" s="78">
        <f>'TARIFA SIN IVA MODIFICABLE '!C891</f>
        <v>0</v>
      </c>
      <c r="C891" s="78">
        <f t="shared" si="75"/>
        <v>0</v>
      </c>
      <c r="D891" s="78">
        <f>'TARIFA SIN IVA MODIFICABLE '!D891</f>
        <v>0</v>
      </c>
      <c r="E891" s="78">
        <f t="shared" si="76"/>
        <v>0</v>
      </c>
      <c r="F891" s="78">
        <f t="shared" si="76"/>
        <v>0</v>
      </c>
      <c r="G891" s="78">
        <f t="shared" si="76"/>
        <v>0</v>
      </c>
      <c r="H891" s="78">
        <f>'TARIFA SIN IVA MODIFICABLE '!E891</f>
        <v>0</v>
      </c>
      <c r="I891" s="78">
        <f t="shared" si="77"/>
        <v>0</v>
      </c>
      <c r="J891" s="78">
        <f t="shared" si="77"/>
        <v>0</v>
      </c>
      <c r="K891" s="78">
        <f t="shared" si="77"/>
        <v>0</v>
      </c>
      <c r="L891" s="78">
        <f t="shared" si="73"/>
        <v>0</v>
      </c>
      <c r="M891" s="78">
        <f t="shared" si="73"/>
        <v>0</v>
      </c>
      <c r="N891" s="78">
        <f t="shared" si="73"/>
        <v>0</v>
      </c>
      <c r="O891" s="78">
        <f t="shared" si="73"/>
        <v>0</v>
      </c>
      <c r="P891" s="78">
        <f t="shared" si="74"/>
        <v>0</v>
      </c>
      <c r="Q891" s="78">
        <f t="shared" si="74"/>
        <v>0</v>
      </c>
      <c r="R891" s="78">
        <f t="shared" si="74"/>
        <v>0</v>
      </c>
      <c r="S891" s="78">
        <f t="shared" si="74"/>
        <v>0</v>
      </c>
    </row>
    <row r="892" spans="1:19" x14ac:dyDescent="0.25">
      <c r="A892" s="88" t="str">
        <f>IFERROR(CONCATENATE('TARIFA SIN IVA MODIFICABLE '!A892," ",'TARIFA SIN IVA MODIFICABLE '!B892),"")</f>
        <v xml:space="preserve"> </v>
      </c>
      <c r="B892" s="78">
        <f>'TARIFA SIN IVA MODIFICABLE '!C892</f>
        <v>0</v>
      </c>
      <c r="C892" s="78">
        <f t="shared" si="75"/>
        <v>0</v>
      </c>
      <c r="D892" s="78">
        <f>'TARIFA SIN IVA MODIFICABLE '!D892</f>
        <v>0</v>
      </c>
      <c r="E892" s="78">
        <f t="shared" si="76"/>
        <v>0</v>
      </c>
      <c r="F892" s="78">
        <f t="shared" si="76"/>
        <v>0</v>
      </c>
      <c r="G892" s="78">
        <f t="shared" si="76"/>
        <v>0</v>
      </c>
      <c r="H892" s="78">
        <f>'TARIFA SIN IVA MODIFICABLE '!E892</f>
        <v>0</v>
      </c>
      <c r="I892" s="78">
        <f t="shared" si="77"/>
        <v>0</v>
      </c>
      <c r="J892" s="78">
        <f t="shared" si="77"/>
        <v>0</v>
      </c>
      <c r="K892" s="78">
        <f t="shared" si="77"/>
        <v>0</v>
      </c>
      <c r="L892" s="78">
        <f t="shared" si="73"/>
        <v>0</v>
      </c>
      <c r="M892" s="78">
        <f t="shared" si="73"/>
        <v>0</v>
      </c>
      <c r="N892" s="78">
        <f t="shared" si="73"/>
        <v>0</v>
      </c>
      <c r="O892" s="78">
        <f t="shared" si="73"/>
        <v>0</v>
      </c>
      <c r="P892" s="78">
        <f t="shared" si="74"/>
        <v>0</v>
      </c>
      <c r="Q892" s="78">
        <f t="shared" si="74"/>
        <v>0</v>
      </c>
      <c r="R892" s="78">
        <f t="shared" si="74"/>
        <v>0</v>
      </c>
      <c r="S892" s="78">
        <f t="shared" si="74"/>
        <v>0</v>
      </c>
    </row>
    <row r="893" spans="1:19" x14ac:dyDescent="0.25">
      <c r="A893" s="88" t="str">
        <f>IFERROR(CONCATENATE('TARIFA SIN IVA MODIFICABLE '!A893," ",'TARIFA SIN IVA MODIFICABLE '!B893),"")</f>
        <v xml:space="preserve"> </v>
      </c>
      <c r="B893" s="78">
        <f>'TARIFA SIN IVA MODIFICABLE '!C893</f>
        <v>0</v>
      </c>
      <c r="C893" s="78">
        <f t="shared" si="75"/>
        <v>0</v>
      </c>
      <c r="D893" s="78">
        <f>'TARIFA SIN IVA MODIFICABLE '!D893</f>
        <v>0</v>
      </c>
      <c r="E893" s="78">
        <f t="shared" si="76"/>
        <v>0</v>
      </c>
      <c r="F893" s="78">
        <f t="shared" si="76"/>
        <v>0</v>
      </c>
      <c r="G893" s="78">
        <f t="shared" si="76"/>
        <v>0</v>
      </c>
      <c r="H893" s="78">
        <f>'TARIFA SIN IVA MODIFICABLE '!E893</f>
        <v>0</v>
      </c>
      <c r="I893" s="78">
        <f t="shared" si="77"/>
        <v>0</v>
      </c>
      <c r="J893" s="78">
        <f t="shared" si="77"/>
        <v>0</v>
      </c>
      <c r="K893" s="78">
        <f t="shared" si="77"/>
        <v>0</v>
      </c>
      <c r="L893" s="78">
        <f t="shared" si="73"/>
        <v>0</v>
      </c>
      <c r="M893" s="78">
        <f t="shared" si="73"/>
        <v>0</v>
      </c>
      <c r="N893" s="78">
        <f t="shared" si="73"/>
        <v>0</v>
      </c>
      <c r="O893" s="78">
        <f t="shared" si="73"/>
        <v>0</v>
      </c>
      <c r="P893" s="78">
        <f t="shared" si="74"/>
        <v>0</v>
      </c>
      <c r="Q893" s="78">
        <f t="shared" si="74"/>
        <v>0</v>
      </c>
      <c r="R893" s="78">
        <f t="shared" si="74"/>
        <v>0</v>
      </c>
      <c r="S893" s="78">
        <f t="shared" si="74"/>
        <v>0</v>
      </c>
    </row>
    <row r="894" spans="1:19" x14ac:dyDescent="0.25">
      <c r="A894" s="88" t="str">
        <f>IFERROR(CONCATENATE('TARIFA SIN IVA MODIFICABLE '!A894," ",'TARIFA SIN IVA MODIFICABLE '!B894),"")</f>
        <v xml:space="preserve"> </v>
      </c>
      <c r="B894" s="78">
        <f>'TARIFA SIN IVA MODIFICABLE '!C894</f>
        <v>0</v>
      </c>
      <c r="C894" s="78">
        <f t="shared" si="75"/>
        <v>0</v>
      </c>
      <c r="D894" s="78">
        <f>'TARIFA SIN IVA MODIFICABLE '!D894</f>
        <v>0</v>
      </c>
      <c r="E894" s="78">
        <f t="shared" si="76"/>
        <v>0</v>
      </c>
      <c r="F894" s="78">
        <f t="shared" si="76"/>
        <v>0</v>
      </c>
      <c r="G894" s="78">
        <f t="shared" si="76"/>
        <v>0</v>
      </c>
      <c r="H894" s="78">
        <f>'TARIFA SIN IVA MODIFICABLE '!E894</f>
        <v>0</v>
      </c>
      <c r="I894" s="78">
        <f t="shared" si="77"/>
        <v>0</v>
      </c>
      <c r="J894" s="78">
        <f t="shared" si="77"/>
        <v>0</v>
      </c>
      <c r="K894" s="78">
        <f t="shared" si="77"/>
        <v>0</v>
      </c>
      <c r="L894" s="78">
        <f t="shared" si="73"/>
        <v>0</v>
      </c>
      <c r="M894" s="78">
        <f t="shared" si="73"/>
        <v>0</v>
      </c>
      <c r="N894" s="78">
        <f t="shared" si="73"/>
        <v>0</v>
      </c>
      <c r="O894" s="78">
        <f t="shared" si="73"/>
        <v>0</v>
      </c>
      <c r="P894" s="78">
        <f t="shared" si="74"/>
        <v>0</v>
      </c>
      <c r="Q894" s="78">
        <f t="shared" si="74"/>
        <v>0</v>
      </c>
      <c r="R894" s="78">
        <f t="shared" si="74"/>
        <v>0</v>
      </c>
      <c r="S894" s="78">
        <f t="shared" si="74"/>
        <v>0</v>
      </c>
    </row>
    <row r="895" spans="1:19" x14ac:dyDescent="0.25">
      <c r="A895" s="88" t="str">
        <f>IFERROR(CONCATENATE('TARIFA SIN IVA MODIFICABLE '!A895," ",'TARIFA SIN IVA MODIFICABLE '!B895),"")</f>
        <v xml:space="preserve"> </v>
      </c>
      <c r="B895" s="78">
        <f>'TARIFA SIN IVA MODIFICABLE '!C895</f>
        <v>0</v>
      </c>
      <c r="C895" s="78">
        <f t="shared" si="75"/>
        <v>0</v>
      </c>
      <c r="D895" s="78">
        <f>'TARIFA SIN IVA MODIFICABLE '!D895</f>
        <v>0</v>
      </c>
      <c r="E895" s="78">
        <f t="shared" si="76"/>
        <v>0</v>
      </c>
      <c r="F895" s="78">
        <f t="shared" si="76"/>
        <v>0</v>
      </c>
      <c r="G895" s="78">
        <f t="shared" si="76"/>
        <v>0</v>
      </c>
      <c r="H895" s="78">
        <f>'TARIFA SIN IVA MODIFICABLE '!E895</f>
        <v>0</v>
      </c>
      <c r="I895" s="78">
        <f t="shared" si="77"/>
        <v>0</v>
      </c>
      <c r="J895" s="78">
        <f t="shared" si="77"/>
        <v>0</v>
      </c>
      <c r="K895" s="78">
        <f t="shared" si="77"/>
        <v>0</v>
      </c>
      <c r="L895" s="78">
        <f t="shared" si="73"/>
        <v>0</v>
      </c>
      <c r="M895" s="78">
        <f t="shared" si="73"/>
        <v>0</v>
      </c>
      <c r="N895" s="78">
        <f t="shared" si="73"/>
        <v>0</v>
      </c>
      <c r="O895" s="78">
        <f t="shared" si="73"/>
        <v>0</v>
      </c>
      <c r="P895" s="78">
        <f t="shared" si="74"/>
        <v>0</v>
      </c>
      <c r="Q895" s="78">
        <f t="shared" si="74"/>
        <v>0</v>
      </c>
      <c r="R895" s="78">
        <f t="shared" si="74"/>
        <v>0</v>
      </c>
      <c r="S895" s="78">
        <f t="shared" si="74"/>
        <v>0</v>
      </c>
    </row>
    <row r="896" spans="1:19" x14ac:dyDescent="0.25">
      <c r="A896" s="88" t="str">
        <f>IFERROR(CONCATENATE('TARIFA SIN IVA MODIFICABLE '!A896," ",'TARIFA SIN IVA MODIFICABLE '!B896),"")</f>
        <v xml:space="preserve"> </v>
      </c>
      <c r="B896" s="78">
        <f>'TARIFA SIN IVA MODIFICABLE '!C896</f>
        <v>0</v>
      </c>
      <c r="C896" s="78">
        <f t="shared" si="75"/>
        <v>0</v>
      </c>
      <c r="D896" s="78">
        <f>'TARIFA SIN IVA MODIFICABLE '!D896</f>
        <v>0</v>
      </c>
      <c r="E896" s="78">
        <f t="shared" si="76"/>
        <v>0</v>
      </c>
      <c r="F896" s="78">
        <f t="shared" si="76"/>
        <v>0</v>
      </c>
      <c r="G896" s="78">
        <f t="shared" si="76"/>
        <v>0</v>
      </c>
      <c r="H896" s="78">
        <f>'TARIFA SIN IVA MODIFICABLE '!E896</f>
        <v>0</v>
      </c>
      <c r="I896" s="78">
        <f t="shared" si="77"/>
        <v>0</v>
      </c>
      <c r="J896" s="78">
        <f t="shared" si="77"/>
        <v>0</v>
      </c>
      <c r="K896" s="78">
        <f t="shared" si="77"/>
        <v>0</v>
      </c>
      <c r="L896" s="78">
        <f t="shared" si="73"/>
        <v>0</v>
      </c>
      <c r="M896" s="78">
        <f t="shared" si="73"/>
        <v>0</v>
      </c>
      <c r="N896" s="78">
        <f t="shared" si="73"/>
        <v>0</v>
      </c>
      <c r="O896" s="78">
        <f t="shared" si="73"/>
        <v>0</v>
      </c>
      <c r="P896" s="78">
        <f t="shared" si="74"/>
        <v>0</v>
      </c>
      <c r="Q896" s="78">
        <f t="shared" si="74"/>
        <v>0</v>
      </c>
      <c r="R896" s="78">
        <f t="shared" si="74"/>
        <v>0</v>
      </c>
      <c r="S896" s="78">
        <f t="shared" si="74"/>
        <v>0</v>
      </c>
    </row>
    <row r="897" spans="1:19" x14ac:dyDescent="0.25">
      <c r="A897" s="88" t="str">
        <f>IFERROR(CONCATENATE('TARIFA SIN IVA MODIFICABLE '!A897," ",'TARIFA SIN IVA MODIFICABLE '!B897),"")</f>
        <v xml:space="preserve"> </v>
      </c>
      <c r="B897" s="78">
        <f>'TARIFA SIN IVA MODIFICABLE '!C897</f>
        <v>0</v>
      </c>
      <c r="C897" s="78">
        <f t="shared" si="75"/>
        <v>0</v>
      </c>
      <c r="D897" s="78">
        <f>'TARIFA SIN IVA MODIFICABLE '!D897</f>
        <v>0</v>
      </c>
      <c r="E897" s="78">
        <f t="shared" si="76"/>
        <v>0</v>
      </c>
      <c r="F897" s="78">
        <f t="shared" si="76"/>
        <v>0</v>
      </c>
      <c r="G897" s="78">
        <f t="shared" si="76"/>
        <v>0</v>
      </c>
      <c r="H897" s="78">
        <f>'TARIFA SIN IVA MODIFICABLE '!E897</f>
        <v>0</v>
      </c>
      <c r="I897" s="78">
        <f t="shared" si="77"/>
        <v>0</v>
      </c>
      <c r="J897" s="78">
        <f t="shared" si="77"/>
        <v>0</v>
      </c>
      <c r="K897" s="78">
        <f t="shared" si="77"/>
        <v>0</v>
      </c>
      <c r="L897" s="78">
        <f t="shared" ref="L897:O960" si="78">$H897</f>
        <v>0</v>
      </c>
      <c r="M897" s="78">
        <f t="shared" si="78"/>
        <v>0</v>
      </c>
      <c r="N897" s="78">
        <f t="shared" si="78"/>
        <v>0</v>
      </c>
      <c r="O897" s="78">
        <f t="shared" si="78"/>
        <v>0</v>
      </c>
      <c r="P897" s="78">
        <f t="shared" si="74"/>
        <v>0</v>
      </c>
      <c r="Q897" s="78">
        <f t="shared" si="74"/>
        <v>0</v>
      </c>
      <c r="R897" s="78">
        <f t="shared" si="74"/>
        <v>0</v>
      </c>
      <c r="S897" s="78">
        <f t="shared" si="74"/>
        <v>0</v>
      </c>
    </row>
    <row r="898" spans="1:19" x14ac:dyDescent="0.25">
      <c r="A898" s="88" t="str">
        <f>IFERROR(CONCATENATE('TARIFA SIN IVA MODIFICABLE '!A898," ",'TARIFA SIN IVA MODIFICABLE '!B898),"")</f>
        <v xml:space="preserve"> </v>
      </c>
      <c r="B898" s="78">
        <f>'TARIFA SIN IVA MODIFICABLE '!C898</f>
        <v>0</v>
      </c>
      <c r="C898" s="78">
        <f t="shared" si="75"/>
        <v>0</v>
      </c>
      <c r="D898" s="78">
        <f>'TARIFA SIN IVA MODIFICABLE '!D898</f>
        <v>0</v>
      </c>
      <c r="E898" s="78">
        <f t="shared" si="76"/>
        <v>0</v>
      </c>
      <c r="F898" s="78">
        <f t="shared" si="76"/>
        <v>0</v>
      </c>
      <c r="G898" s="78">
        <f t="shared" si="76"/>
        <v>0</v>
      </c>
      <c r="H898" s="78">
        <f>'TARIFA SIN IVA MODIFICABLE '!E898</f>
        <v>0</v>
      </c>
      <c r="I898" s="78">
        <f t="shared" si="77"/>
        <v>0</v>
      </c>
      <c r="J898" s="78">
        <f t="shared" si="77"/>
        <v>0</v>
      </c>
      <c r="K898" s="78">
        <f t="shared" si="77"/>
        <v>0</v>
      </c>
      <c r="L898" s="78">
        <f t="shared" si="78"/>
        <v>0</v>
      </c>
      <c r="M898" s="78">
        <f t="shared" si="78"/>
        <v>0</v>
      </c>
      <c r="N898" s="78">
        <f t="shared" si="78"/>
        <v>0</v>
      </c>
      <c r="O898" s="78">
        <f t="shared" si="78"/>
        <v>0</v>
      </c>
      <c r="P898" s="78">
        <f t="shared" ref="P898:S961" si="79">$H898</f>
        <v>0</v>
      </c>
      <c r="Q898" s="78">
        <f t="shared" si="79"/>
        <v>0</v>
      </c>
      <c r="R898" s="78">
        <f t="shared" si="79"/>
        <v>0</v>
      </c>
      <c r="S898" s="78">
        <f t="shared" si="79"/>
        <v>0</v>
      </c>
    </row>
    <row r="899" spans="1:19" x14ac:dyDescent="0.25">
      <c r="A899" s="88" t="str">
        <f>IFERROR(CONCATENATE('TARIFA SIN IVA MODIFICABLE '!A899," ",'TARIFA SIN IVA MODIFICABLE '!B899),"")</f>
        <v xml:space="preserve"> </v>
      </c>
      <c r="B899" s="78">
        <f>'TARIFA SIN IVA MODIFICABLE '!C899</f>
        <v>0</v>
      </c>
      <c r="C899" s="78">
        <f t="shared" ref="C899:C962" si="80">B899</f>
        <v>0</v>
      </c>
      <c r="D899" s="78">
        <f>'TARIFA SIN IVA MODIFICABLE '!D899</f>
        <v>0</v>
      </c>
      <c r="E899" s="78">
        <f t="shared" ref="E899:G962" si="81">$D899</f>
        <v>0</v>
      </c>
      <c r="F899" s="78">
        <f t="shared" si="81"/>
        <v>0</v>
      </c>
      <c r="G899" s="78">
        <f t="shared" si="81"/>
        <v>0</v>
      </c>
      <c r="H899" s="78">
        <f>'TARIFA SIN IVA MODIFICABLE '!E899</f>
        <v>0</v>
      </c>
      <c r="I899" s="78">
        <f t="shared" ref="I899:N962" si="82">$H899</f>
        <v>0</v>
      </c>
      <c r="J899" s="78">
        <f t="shared" si="82"/>
        <v>0</v>
      </c>
      <c r="K899" s="78">
        <f t="shared" si="82"/>
        <v>0</v>
      </c>
      <c r="L899" s="78">
        <f t="shared" si="78"/>
        <v>0</v>
      </c>
      <c r="M899" s="78">
        <f t="shared" si="78"/>
        <v>0</v>
      </c>
      <c r="N899" s="78">
        <f t="shared" si="78"/>
        <v>0</v>
      </c>
      <c r="O899" s="78">
        <f t="shared" si="78"/>
        <v>0</v>
      </c>
      <c r="P899" s="78">
        <f t="shared" si="79"/>
        <v>0</v>
      </c>
      <c r="Q899" s="78">
        <f t="shared" si="79"/>
        <v>0</v>
      </c>
      <c r="R899" s="78">
        <f t="shared" si="79"/>
        <v>0</v>
      </c>
      <c r="S899" s="78">
        <f t="shared" si="79"/>
        <v>0</v>
      </c>
    </row>
    <row r="900" spans="1:19" x14ac:dyDescent="0.25">
      <c r="A900" s="88" t="str">
        <f>IFERROR(CONCATENATE('TARIFA SIN IVA MODIFICABLE '!A900," ",'TARIFA SIN IVA MODIFICABLE '!B900),"")</f>
        <v xml:space="preserve"> </v>
      </c>
      <c r="B900" s="78">
        <f>'TARIFA SIN IVA MODIFICABLE '!C900</f>
        <v>0</v>
      </c>
      <c r="C900" s="78">
        <f t="shared" si="80"/>
        <v>0</v>
      </c>
      <c r="D900" s="78">
        <f>'TARIFA SIN IVA MODIFICABLE '!D900</f>
        <v>0</v>
      </c>
      <c r="E900" s="78">
        <f t="shared" si="81"/>
        <v>0</v>
      </c>
      <c r="F900" s="78">
        <f t="shared" si="81"/>
        <v>0</v>
      </c>
      <c r="G900" s="78">
        <f t="shared" si="81"/>
        <v>0</v>
      </c>
      <c r="H900" s="78">
        <f>'TARIFA SIN IVA MODIFICABLE '!E900</f>
        <v>0</v>
      </c>
      <c r="I900" s="78">
        <f t="shared" si="82"/>
        <v>0</v>
      </c>
      <c r="J900" s="78">
        <f t="shared" si="82"/>
        <v>0</v>
      </c>
      <c r="K900" s="78">
        <f t="shared" si="82"/>
        <v>0</v>
      </c>
      <c r="L900" s="78">
        <f t="shared" si="78"/>
        <v>0</v>
      </c>
      <c r="M900" s="78">
        <f t="shared" si="78"/>
        <v>0</v>
      </c>
      <c r="N900" s="78">
        <f t="shared" si="78"/>
        <v>0</v>
      </c>
      <c r="O900" s="78">
        <f t="shared" si="78"/>
        <v>0</v>
      </c>
      <c r="P900" s="78">
        <f t="shared" si="79"/>
        <v>0</v>
      </c>
      <c r="Q900" s="78">
        <f t="shared" si="79"/>
        <v>0</v>
      </c>
      <c r="R900" s="78">
        <f t="shared" si="79"/>
        <v>0</v>
      </c>
      <c r="S900" s="78">
        <f t="shared" si="79"/>
        <v>0</v>
      </c>
    </row>
    <row r="901" spans="1:19" x14ac:dyDescent="0.25">
      <c r="A901" s="88" t="str">
        <f>IFERROR(CONCATENATE('TARIFA SIN IVA MODIFICABLE '!A901," ",'TARIFA SIN IVA MODIFICABLE '!B901),"")</f>
        <v xml:space="preserve"> </v>
      </c>
      <c r="B901" s="78">
        <f>'TARIFA SIN IVA MODIFICABLE '!C901</f>
        <v>0</v>
      </c>
      <c r="C901" s="78">
        <f t="shared" si="80"/>
        <v>0</v>
      </c>
      <c r="D901" s="78">
        <f>'TARIFA SIN IVA MODIFICABLE '!D901</f>
        <v>0</v>
      </c>
      <c r="E901" s="78">
        <f t="shared" si="81"/>
        <v>0</v>
      </c>
      <c r="F901" s="78">
        <f t="shared" si="81"/>
        <v>0</v>
      </c>
      <c r="G901" s="78">
        <f t="shared" si="81"/>
        <v>0</v>
      </c>
      <c r="H901" s="78">
        <f>'TARIFA SIN IVA MODIFICABLE '!E901</f>
        <v>0</v>
      </c>
      <c r="I901" s="78">
        <f t="shared" si="82"/>
        <v>0</v>
      </c>
      <c r="J901" s="78">
        <f t="shared" si="82"/>
        <v>0</v>
      </c>
      <c r="K901" s="78">
        <f t="shared" si="82"/>
        <v>0</v>
      </c>
      <c r="L901" s="78">
        <f t="shared" si="78"/>
        <v>0</v>
      </c>
      <c r="M901" s="78">
        <f t="shared" si="78"/>
        <v>0</v>
      </c>
      <c r="N901" s="78">
        <f t="shared" si="78"/>
        <v>0</v>
      </c>
      <c r="O901" s="78">
        <f t="shared" si="78"/>
        <v>0</v>
      </c>
      <c r="P901" s="78">
        <f t="shared" si="79"/>
        <v>0</v>
      </c>
      <c r="Q901" s="78">
        <f t="shared" si="79"/>
        <v>0</v>
      </c>
      <c r="R901" s="78">
        <f t="shared" si="79"/>
        <v>0</v>
      </c>
      <c r="S901" s="78">
        <f t="shared" si="79"/>
        <v>0</v>
      </c>
    </row>
    <row r="902" spans="1:19" x14ac:dyDescent="0.25">
      <c r="A902" s="88" t="str">
        <f>IFERROR(CONCATENATE('TARIFA SIN IVA MODIFICABLE '!A902," ",'TARIFA SIN IVA MODIFICABLE '!B902),"")</f>
        <v xml:space="preserve"> </v>
      </c>
      <c r="B902" s="78">
        <f>'TARIFA SIN IVA MODIFICABLE '!C902</f>
        <v>0</v>
      </c>
      <c r="C902" s="78">
        <f t="shared" si="80"/>
        <v>0</v>
      </c>
      <c r="D902" s="78">
        <f>'TARIFA SIN IVA MODIFICABLE '!D902</f>
        <v>0</v>
      </c>
      <c r="E902" s="78">
        <f t="shared" si="81"/>
        <v>0</v>
      </c>
      <c r="F902" s="78">
        <f t="shared" si="81"/>
        <v>0</v>
      </c>
      <c r="G902" s="78">
        <f t="shared" si="81"/>
        <v>0</v>
      </c>
      <c r="H902" s="78">
        <f>'TARIFA SIN IVA MODIFICABLE '!E902</f>
        <v>0</v>
      </c>
      <c r="I902" s="78">
        <f t="shared" si="82"/>
        <v>0</v>
      </c>
      <c r="J902" s="78">
        <f t="shared" si="82"/>
        <v>0</v>
      </c>
      <c r="K902" s="78">
        <f t="shared" si="82"/>
        <v>0</v>
      </c>
      <c r="L902" s="78">
        <f t="shared" si="78"/>
        <v>0</v>
      </c>
      <c r="M902" s="78">
        <f t="shared" si="78"/>
        <v>0</v>
      </c>
      <c r="N902" s="78">
        <f t="shared" si="78"/>
        <v>0</v>
      </c>
      <c r="O902" s="78">
        <f t="shared" si="78"/>
        <v>0</v>
      </c>
      <c r="P902" s="78">
        <f t="shared" si="79"/>
        <v>0</v>
      </c>
      <c r="Q902" s="78">
        <f t="shared" si="79"/>
        <v>0</v>
      </c>
      <c r="R902" s="78">
        <f t="shared" si="79"/>
        <v>0</v>
      </c>
      <c r="S902" s="78">
        <f t="shared" si="79"/>
        <v>0</v>
      </c>
    </row>
    <row r="903" spans="1:19" x14ac:dyDescent="0.25">
      <c r="A903" s="88" t="str">
        <f>IFERROR(CONCATENATE('TARIFA SIN IVA MODIFICABLE '!A903," ",'TARIFA SIN IVA MODIFICABLE '!B903),"")</f>
        <v xml:space="preserve"> </v>
      </c>
      <c r="B903" s="78">
        <f>'TARIFA SIN IVA MODIFICABLE '!C903</f>
        <v>0</v>
      </c>
      <c r="C903" s="78">
        <f t="shared" si="80"/>
        <v>0</v>
      </c>
      <c r="D903" s="78">
        <f>'TARIFA SIN IVA MODIFICABLE '!D903</f>
        <v>0</v>
      </c>
      <c r="E903" s="78">
        <f t="shared" si="81"/>
        <v>0</v>
      </c>
      <c r="F903" s="78">
        <f t="shared" si="81"/>
        <v>0</v>
      </c>
      <c r="G903" s="78">
        <f t="shared" si="81"/>
        <v>0</v>
      </c>
      <c r="H903" s="78">
        <f>'TARIFA SIN IVA MODIFICABLE '!E903</f>
        <v>0</v>
      </c>
      <c r="I903" s="78">
        <f t="shared" si="82"/>
        <v>0</v>
      </c>
      <c r="J903" s="78">
        <f t="shared" si="82"/>
        <v>0</v>
      </c>
      <c r="K903" s="78">
        <f t="shared" si="82"/>
        <v>0</v>
      </c>
      <c r="L903" s="78">
        <f t="shared" si="78"/>
        <v>0</v>
      </c>
      <c r="M903" s="78">
        <f t="shared" si="78"/>
        <v>0</v>
      </c>
      <c r="N903" s="78">
        <f t="shared" si="78"/>
        <v>0</v>
      </c>
      <c r="O903" s="78">
        <f t="shared" si="78"/>
        <v>0</v>
      </c>
      <c r="P903" s="78">
        <f t="shared" si="79"/>
        <v>0</v>
      </c>
      <c r="Q903" s="78">
        <f t="shared" si="79"/>
        <v>0</v>
      </c>
      <c r="R903" s="78">
        <f t="shared" si="79"/>
        <v>0</v>
      </c>
      <c r="S903" s="78">
        <f t="shared" si="79"/>
        <v>0</v>
      </c>
    </row>
    <row r="904" spans="1:19" x14ac:dyDescent="0.25">
      <c r="A904" s="88" t="str">
        <f>IFERROR(CONCATENATE('TARIFA SIN IVA MODIFICABLE '!A904," ",'TARIFA SIN IVA MODIFICABLE '!B904),"")</f>
        <v xml:space="preserve"> </v>
      </c>
      <c r="B904" s="78">
        <f>'TARIFA SIN IVA MODIFICABLE '!C904</f>
        <v>0</v>
      </c>
      <c r="C904" s="78">
        <f t="shared" si="80"/>
        <v>0</v>
      </c>
      <c r="D904" s="78">
        <f>'TARIFA SIN IVA MODIFICABLE '!D904</f>
        <v>0</v>
      </c>
      <c r="E904" s="78">
        <f t="shared" si="81"/>
        <v>0</v>
      </c>
      <c r="F904" s="78">
        <f t="shared" si="81"/>
        <v>0</v>
      </c>
      <c r="G904" s="78">
        <f t="shared" si="81"/>
        <v>0</v>
      </c>
      <c r="H904" s="78">
        <f>'TARIFA SIN IVA MODIFICABLE '!E904</f>
        <v>0</v>
      </c>
      <c r="I904" s="78">
        <f t="shared" si="82"/>
        <v>0</v>
      </c>
      <c r="J904" s="78">
        <f t="shared" si="82"/>
        <v>0</v>
      </c>
      <c r="K904" s="78">
        <f t="shared" si="82"/>
        <v>0</v>
      </c>
      <c r="L904" s="78">
        <f t="shared" si="78"/>
        <v>0</v>
      </c>
      <c r="M904" s="78">
        <f t="shared" si="78"/>
        <v>0</v>
      </c>
      <c r="N904" s="78">
        <f t="shared" si="78"/>
        <v>0</v>
      </c>
      <c r="O904" s="78">
        <f t="shared" si="78"/>
        <v>0</v>
      </c>
      <c r="P904" s="78">
        <f t="shared" si="79"/>
        <v>0</v>
      </c>
      <c r="Q904" s="78">
        <f t="shared" si="79"/>
        <v>0</v>
      </c>
      <c r="R904" s="78">
        <f t="shared" si="79"/>
        <v>0</v>
      </c>
      <c r="S904" s="78">
        <f t="shared" si="79"/>
        <v>0</v>
      </c>
    </row>
    <row r="905" spans="1:19" x14ac:dyDescent="0.25">
      <c r="A905" s="88" t="str">
        <f>IFERROR(CONCATENATE('TARIFA SIN IVA MODIFICABLE '!A905," ",'TARIFA SIN IVA MODIFICABLE '!B905),"")</f>
        <v xml:space="preserve"> </v>
      </c>
      <c r="B905" s="78">
        <f>'TARIFA SIN IVA MODIFICABLE '!C905</f>
        <v>0</v>
      </c>
      <c r="C905" s="78">
        <f t="shared" si="80"/>
        <v>0</v>
      </c>
      <c r="D905" s="78">
        <f>'TARIFA SIN IVA MODIFICABLE '!D905</f>
        <v>0</v>
      </c>
      <c r="E905" s="78">
        <f t="shared" si="81"/>
        <v>0</v>
      </c>
      <c r="F905" s="78">
        <f t="shared" si="81"/>
        <v>0</v>
      </c>
      <c r="G905" s="78">
        <f t="shared" si="81"/>
        <v>0</v>
      </c>
      <c r="H905" s="78">
        <f>'TARIFA SIN IVA MODIFICABLE '!E905</f>
        <v>0</v>
      </c>
      <c r="I905" s="78">
        <f t="shared" si="82"/>
        <v>0</v>
      </c>
      <c r="J905" s="78">
        <f t="shared" si="82"/>
        <v>0</v>
      </c>
      <c r="K905" s="78">
        <f t="shared" si="82"/>
        <v>0</v>
      </c>
      <c r="L905" s="78">
        <f t="shared" si="78"/>
        <v>0</v>
      </c>
      <c r="M905" s="78">
        <f t="shared" si="78"/>
        <v>0</v>
      </c>
      <c r="N905" s="78">
        <f t="shared" si="78"/>
        <v>0</v>
      </c>
      <c r="O905" s="78">
        <f t="shared" si="78"/>
        <v>0</v>
      </c>
      <c r="P905" s="78">
        <f t="shared" si="79"/>
        <v>0</v>
      </c>
      <c r="Q905" s="78">
        <f t="shared" si="79"/>
        <v>0</v>
      </c>
      <c r="R905" s="78">
        <f t="shared" si="79"/>
        <v>0</v>
      </c>
      <c r="S905" s="78">
        <f t="shared" si="79"/>
        <v>0</v>
      </c>
    </row>
    <row r="906" spans="1:19" x14ac:dyDescent="0.25">
      <c r="A906" s="88" t="str">
        <f>IFERROR(CONCATENATE('TARIFA SIN IVA MODIFICABLE '!A906," ",'TARIFA SIN IVA MODIFICABLE '!B906),"")</f>
        <v xml:space="preserve"> </v>
      </c>
      <c r="B906" s="78">
        <f>'TARIFA SIN IVA MODIFICABLE '!C906</f>
        <v>0</v>
      </c>
      <c r="C906" s="78">
        <f t="shared" si="80"/>
        <v>0</v>
      </c>
      <c r="D906" s="78">
        <f>'TARIFA SIN IVA MODIFICABLE '!D906</f>
        <v>0</v>
      </c>
      <c r="E906" s="78">
        <f t="shared" si="81"/>
        <v>0</v>
      </c>
      <c r="F906" s="78">
        <f t="shared" si="81"/>
        <v>0</v>
      </c>
      <c r="G906" s="78">
        <f t="shared" si="81"/>
        <v>0</v>
      </c>
      <c r="H906" s="78">
        <f>'TARIFA SIN IVA MODIFICABLE '!E906</f>
        <v>0</v>
      </c>
      <c r="I906" s="78">
        <f t="shared" si="82"/>
        <v>0</v>
      </c>
      <c r="J906" s="78">
        <f t="shared" si="82"/>
        <v>0</v>
      </c>
      <c r="K906" s="78">
        <f t="shared" si="82"/>
        <v>0</v>
      </c>
      <c r="L906" s="78">
        <f t="shared" si="78"/>
        <v>0</v>
      </c>
      <c r="M906" s="78">
        <f t="shared" si="78"/>
        <v>0</v>
      </c>
      <c r="N906" s="78">
        <f t="shared" si="78"/>
        <v>0</v>
      </c>
      <c r="O906" s="78">
        <f t="shared" si="78"/>
        <v>0</v>
      </c>
      <c r="P906" s="78">
        <f t="shared" si="79"/>
        <v>0</v>
      </c>
      <c r="Q906" s="78">
        <f t="shared" si="79"/>
        <v>0</v>
      </c>
      <c r="R906" s="78">
        <f t="shared" si="79"/>
        <v>0</v>
      </c>
      <c r="S906" s="78">
        <f t="shared" si="79"/>
        <v>0</v>
      </c>
    </row>
    <row r="907" spans="1:19" x14ac:dyDescent="0.25">
      <c r="A907" s="88" t="str">
        <f>IFERROR(CONCATENATE('TARIFA SIN IVA MODIFICABLE '!A907," ",'TARIFA SIN IVA MODIFICABLE '!B907),"")</f>
        <v xml:space="preserve"> </v>
      </c>
      <c r="B907" s="78">
        <f>'TARIFA SIN IVA MODIFICABLE '!C907</f>
        <v>0</v>
      </c>
      <c r="C907" s="78">
        <f t="shared" si="80"/>
        <v>0</v>
      </c>
      <c r="D907" s="78">
        <f>'TARIFA SIN IVA MODIFICABLE '!D907</f>
        <v>0</v>
      </c>
      <c r="E907" s="78">
        <f t="shared" si="81"/>
        <v>0</v>
      </c>
      <c r="F907" s="78">
        <f t="shared" si="81"/>
        <v>0</v>
      </c>
      <c r="G907" s="78">
        <f t="shared" si="81"/>
        <v>0</v>
      </c>
      <c r="H907" s="78">
        <f>'TARIFA SIN IVA MODIFICABLE '!E907</f>
        <v>0</v>
      </c>
      <c r="I907" s="78">
        <f t="shared" si="82"/>
        <v>0</v>
      </c>
      <c r="J907" s="78">
        <f t="shared" si="82"/>
        <v>0</v>
      </c>
      <c r="K907" s="78">
        <f t="shared" si="82"/>
        <v>0</v>
      </c>
      <c r="L907" s="78">
        <f t="shared" si="78"/>
        <v>0</v>
      </c>
      <c r="M907" s="78">
        <f t="shared" si="78"/>
        <v>0</v>
      </c>
      <c r="N907" s="78">
        <f t="shared" si="78"/>
        <v>0</v>
      </c>
      <c r="O907" s="78">
        <f t="shared" si="78"/>
        <v>0</v>
      </c>
      <c r="P907" s="78">
        <f t="shared" si="79"/>
        <v>0</v>
      </c>
      <c r="Q907" s="78">
        <f t="shared" si="79"/>
        <v>0</v>
      </c>
      <c r="R907" s="78">
        <f t="shared" si="79"/>
        <v>0</v>
      </c>
      <c r="S907" s="78">
        <f t="shared" si="79"/>
        <v>0</v>
      </c>
    </row>
    <row r="908" spans="1:19" x14ac:dyDescent="0.25">
      <c r="A908" s="88" t="str">
        <f>IFERROR(CONCATENATE('TARIFA SIN IVA MODIFICABLE '!A908," ",'TARIFA SIN IVA MODIFICABLE '!B908),"")</f>
        <v xml:space="preserve"> </v>
      </c>
      <c r="B908" s="78">
        <f>'TARIFA SIN IVA MODIFICABLE '!C908</f>
        <v>0</v>
      </c>
      <c r="C908" s="78">
        <f t="shared" si="80"/>
        <v>0</v>
      </c>
      <c r="D908" s="78">
        <f>'TARIFA SIN IVA MODIFICABLE '!D908</f>
        <v>0</v>
      </c>
      <c r="E908" s="78">
        <f t="shared" si="81"/>
        <v>0</v>
      </c>
      <c r="F908" s="78">
        <f t="shared" si="81"/>
        <v>0</v>
      </c>
      <c r="G908" s="78">
        <f t="shared" si="81"/>
        <v>0</v>
      </c>
      <c r="H908" s="78">
        <f>'TARIFA SIN IVA MODIFICABLE '!E908</f>
        <v>0</v>
      </c>
      <c r="I908" s="78">
        <f t="shared" si="82"/>
        <v>0</v>
      </c>
      <c r="J908" s="78">
        <f t="shared" si="82"/>
        <v>0</v>
      </c>
      <c r="K908" s="78">
        <f t="shared" si="82"/>
        <v>0</v>
      </c>
      <c r="L908" s="78">
        <f t="shared" si="78"/>
        <v>0</v>
      </c>
      <c r="M908" s="78">
        <f t="shared" si="78"/>
        <v>0</v>
      </c>
      <c r="N908" s="78">
        <f t="shared" si="78"/>
        <v>0</v>
      </c>
      <c r="O908" s="78">
        <f t="shared" si="78"/>
        <v>0</v>
      </c>
      <c r="P908" s="78">
        <f t="shared" si="79"/>
        <v>0</v>
      </c>
      <c r="Q908" s="78">
        <f t="shared" si="79"/>
        <v>0</v>
      </c>
      <c r="R908" s="78">
        <f t="shared" si="79"/>
        <v>0</v>
      </c>
      <c r="S908" s="78">
        <f t="shared" si="79"/>
        <v>0</v>
      </c>
    </row>
    <row r="909" spans="1:19" x14ac:dyDescent="0.25">
      <c r="A909" s="88" t="str">
        <f>IFERROR(CONCATENATE('TARIFA SIN IVA MODIFICABLE '!A909," ",'TARIFA SIN IVA MODIFICABLE '!B909),"")</f>
        <v xml:space="preserve"> </v>
      </c>
      <c r="B909" s="78">
        <f>'TARIFA SIN IVA MODIFICABLE '!C909</f>
        <v>0</v>
      </c>
      <c r="C909" s="78">
        <f t="shared" si="80"/>
        <v>0</v>
      </c>
      <c r="D909" s="78">
        <f>'TARIFA SIN IVA MODIFICABLE '!D909</f>
        <v>0</v>
      </c>
      <c r="E909" s="78">
        <f t="shared" si="81"/>
        <v>0</v>
      </c>
      <c r="F909" s="78">
        <f t="shared" si="81"/>
        <v>0</v>
      </c>
      <c r="G909" s="78">
        <f t="shared" si="81"/>
        <v>0</v>
      </c>
      <c r="H909" s="78">
        <f>'TARIFA SIN IVA MODIFICABLE '!E909</f>
        <v>0</v>
      </c>
      <c r="I909" s="78">
        <f t="shared" si="82"/>
        <v>0</v>
      </c>
      <c r="J909" s="78">
        <f t="shared" si="82"/>
        <v>0</v>
      </c>
      <c r="K909" s="78">
        <f t="shared" si="82"/>
        <v>0</v>
      </c>
      <c r="L909" s="78">
        <f t="shared" si="78"/>
        <v>0</v>
      </c>
      <c r="M909" s="78">
        <f t="shared" si="78"/>
        <v>0</v>
      </c>
      <c r="N909" s="78">
        <f t="shared" si="78"/>
        <v>0</v>
      </c>
      <c r="O909" s="78">
        <f t="shared" si="78"/>
        <v>0</v>
      </c>
      <c r="P909" s="78">
        <f t="shared" si="79"/>
        <v>0</v>
      </c>
      <c r="Q909" s="78">
        <f t="shared" si="79"/>
        <v>0</v>
      </c>
      <c r="R909" s="78">
        <f t="shared" si="79"/>
        <v>0</v>
      </c>
      <c r="S909" s="78">
        <f t="shared" si="79"/>
        <v>0</v>
      </c>
    </row>
    <row r="910" spans="1:19" x14ac:dyDescent="0.25">
      <c r="A910" s="88" t="str">
        <f>IFERROR(CONCATENATE('TARIFA SIN IVA MODIFICABLE '!A910," ",'TARIFA SIN IVA MODIFICABLE '!B910),"")</f>
        <v xml:space="preserve"> </v>
      </c>
      <c r="B910" s="78">
        <f>'TARIFA SIN IVA MODIFICABLE '!C910</f>
        <v>0</v>
      </c>
      <c r="C910" s="78">
        <f t="shared" si="80"/>
        <v>0</v>
      </c>
      <c r="D910" s="78">
        <f>'TARIFA SIN IVA MODIFICABLE '!D910</f>
        <v>0</v>
      </c>
      <c r="E910" s="78">
        <f t="shared" si="81"/>
        <v>0</v>
      </c>
      <c r="F910" s="78">
        <f t="shared" si="81"/>
        <v>0</v>
      </c>
      <c r="G910" s="78">
        <f t="shared" si="81"/>
        <v>0</v>
      </c>
      <c r="H910" s="78">
        <f>'TARIFA SIN IVA MODIFICABLE '!E910</f>
        <v>0</v>
      </c>
      <c r="I910" s="78">
        <f t="shared" si="82"/>
        <v>0</v>
      </c>
      <c r="J910" s="78">
        <f t="shared" si="82"/>
        <v>0</v>
      </c>
      <c r="K910" s="78">
        <f t="shared" si="82"/>
        <v>0</v>
      </c>
      <c r="L910" s="78">
        <f t="shared" si="78"/>
        <v>0</v>
      </c>
      <c r="M910" s="78">
        <f t="shared" si="78"/>
        <v>0</v>
      </c>
      <c r="N910" s="78">
        <f t="shared" si="78"/>
        <v>0</v>
      </c>
      <c r="O910" s="78">
        <f t="shared" si="78"/>
        <v>0</v>
      </c>
      <c r="P910" s="78">
        <f t="shared" si="79"/>
        <v>0</v>
      </c>
      <c r="Q910" s="78">
        <f t="shared" si="79"/>
        <v>0</v>
      </c>
      <c r="R910" s="78">
        <f t="shared" si="79"/>
        <v>0</v>
      </c>
      <c r="S910" s="78">
        <f t="shared" si="79"/>
        <v>0</v>
      </c>
    </row>
    <row r="911" spans="1:19" x14ac:dyDescent="0.25">
      <c r="A911" s="88" t="str">
        <f>IFERROR(CONCATENATE('TARIFA SIN IVA MODIFICABLE '!A911," ",'TARIFA SIN IVA MODIFICABLE '!B911),"")</f>
        <v xml:space="preserve"> </v>
      </c>
      <c r="B911" s="78">
        <f>'TARIFA SIN IVA MODIFICABLE '!C911</f>
        <v>0</v>
      </c>
      <c r="C911" s="78">
        <f t="shared" si="80"/>
        <v>0</v>
      </c>
      <c r="D911" s="78">
        <f>'TARIFA SIN IVA MODIFICABLE '!D911</f>
        <v>0</v>
      </c>
      <c r="E911" s="78">
        <f t="shared" si="81"/>
        <v>0</v>
      </c>
      <c r="F911" s="78">
        <f t="shared" si="81"/>
        <v>0</v>
      </c>
      <c r="G911" s="78">
        <f t="shared" si="81"/>
        <v>0</v>
      </c>
      <c r="H911" s="78">
        <f>'TARIFA SIN IVA MODIFICABLE '!E911</f>
        <v>0</v>
      </c>
      <c r="I911" s="78">
        <f t="shared" si="82"/>
        <v>0</v>
      </c>
      <c r="J911" s="78">
        <f t="shared" si="82"/>
        <v>0</v>
      </c>
      <c r="K911" s="78">
        <f t="shared" si="82"/>
        <v>0</v>
      </c>
      <c r="L911" s="78">
        <f t="shared" si="78"/>
        <v>0</v>
      </c>
      <c r="M911" s="78">
        <f t="shared" si="78"/>
        <v>0</v>
      </c>
      <c r="N911" s="78">
        <f t="shared" si="78"/>
        <v>0</v>
      </c>
      <c r="O911" s="78">
        <f t="shared" si="78"/>
        <v>0</v>
      </c>
      <c r="P911" s="78">
        <f t="shared" si="79"/>
        <v>0</v>
      </c>
      <c r="Q911" s="78">
        <f t="shared" si="79"/>
        <v>0</v>
      </c>
      <c r="R911" s="78">
        <f t="shared" si="79"/>
        <v>0</v>
      </c>
      <c r="S911" s="78">
        <f t="shared" si="79"/>
        <v>0</v>
      </c>
    </row>
    <row r="912" spans="1:19" x14ac:dyDescent="0.25">
      <c r="A912" s="88" t="str">
        <f>IFERROR(CONCATENATE('TARIFA SIN IVA MODIFICABLE '!A912," ",'TARIFA SIN IVA MODIFICABLE '!B912),"")</f>
        <v xml:space="preserve"> </v>
      </c>
      <c r="B912" s="78">
        <f>'TARIFA SIN IVA MODIFICABLE '!C912</f>
        <v>0</v>
      </c>
      <c r="C912" s="78">
        <f t="shared" si="80"/>
        <v>0</v>
      </c>
      <c r="D912" s="78">
        <f>'TARIFA SIN IVA MODIFICABLE '!D912</f>
        <v>0</v>
      </c>
      <c r="E912" s="78">
        <f t="shared" si="81"/>
        <v>0</v>
      </c>
      <c r="F912" s="78">
        <f t="shared" si="81"/>
        <v>0</v>
      </c>
      <c r="G912" s="78">
        <f t="shared" si="81"/>
        <v>0</v>
      </c>
      <c r="H912" s="78">
        <f>'TARIFA SIN IVA MODIFICABLE '!E912</f>
        <v>0</v>
      </c>
      <c r="I912" s="78">
        <f t="shared" si="82"/>
        <v>0</v>
      </c>
      <c r="J912" s="78">
        <f t="shared" si="82"/>
        <v>0</v>
      </c>
      <c r="K912" s="78">
        <f t="shared" si="82"/>
        <v>0</v>
      </c>
      <c r="L912" s="78">
        <f t="shared" si="78"/>
        <v>0</v>
      </c>
      <c r="M912" s="78">
        <f t="shared" si="78"/>
        <v>0</v>
      </c>
      <c r="N912" s="78">
        <f t="shared" si="78"/>
        <v>0</v>
      </c>
      <c r="O912" s="78">
        <f t="shared" si="78"/>
        <v>0</v>
      </c>
      <c r="P912" s="78">
        <f t="shared" si="79"/>
        <v>0</v>
      </c>
      <c r="Q912" s="78">
        <f t="shared" si="79"/>
        <v>0</v>
      </c>
      <c r="R912" s="78">
        <f t="shared" si="79"/>
        <v>0</v>
      </c>
      <c r="S912" s="78">
        <f t="shared" si="79"/>
        <v>0</v>
      </c>
    </row>
    <row r="913" spans="1:19" x14ac:dyDescent="0.25">
      <c r="A913" s="88" t="str">
        <f>IFERROR(CONCATENATE('TARIFA SIN IVA MODIFICABLE '!A913," ",'TARIFA SIN IVA MODIFICABLE '!B913),"")</f>
        <v xml:space="preserve"> </v>
      </c>
      <c r="B913" s="78">
        <f>'TARIFA SIN IVA MODIFICABLE '!C913</f>
        <v>0</v>
      </c>
      <c r="C913" s="78">
        <f t="shared" si="80"/>
        <v>0</v>
      </c>
      <c r="D913" s="78">
        <f>'TARIFA SIN IVA MODIFICABLE '!D913</f>
        <v>0</v>
      </c>
      <c r="E913" s="78">
        <f t="shared" si="81"/>
        <v>0</v>
      </c>
      <c r="F913" s="78">
        <f t="shared" si="81"/>
        <v>0</v>
      </c>
      <c r="G913" s="78">
        <f t="shared" si="81"/>
        <v>0</v>
      </c>
      <c r="H913" s="78">
        <f>'TARIFA SIN IVA MODIFICABLE '!E913</f>
        <v>0</v>
      </c>
      <c r="I913" s="78">
        <f t="shared" si="82"/>
        <v>0</v>
      </c>
      <c r="J913" s="78">
        <f t="shared" si="82"/>
        <v>0</v>
      </c>
      <c r="K913" s="78">
        <f t="shared" si="82"/>
        <v>0</v>
      </c>
      <c r="L913" s="78">
        <f t="shared" si="78"/>
        <v>0</v>
      </c>
      <c r="M913" s="78">
        <f t="shared" si="78"/>
        <v>0</v>
      </c>
      <c r="N913" s="78">
        <f t="shared" si="78"/>
        <v>0</v>
      </c>
      <c r="O913" s="78">
        <f t="shared" si="78"/>
        <v>0</v>
      </c>
      <c r="P913" s="78">
        <f t="shared" si="79"/>
        <v>0</v>
      </c>
      <c r="Q913" s="78">
        <f t="shared" si="79"/>
        <v>0</v>
      </c>
      <c r="R913" s="78">
        <f t="shared" si="79"/>
        <v>0</v>
      </c>
      <c r="S913" s="78">
        <f t="shared" si="79"/>
        <v>0</v>
      </c>
    </row>
    <row r="914" spans="1:19" x14ac:dyDescent="0.25">
      <c r="A914" s="88" t="str">
        <f>IFERROR(CONCATENATE('TARIFA SIN IVA MODIFICABLE '!A914," ",'TARIFA SIN IVA MODIFICABLE '!B914),"")</f>
        <v xml:space="preserve"> </v>
      </c>
      <c r="B914" s="78">
        <f>'TARIFA SIN IVA MODIFICABLE '!C914</f>
        <v>0</v>
      </c>
      <c r="C914" s="78">
        <f t="shared" si="80"/>
        <v>0</v>
      </c>
      <c r="D914" s="78">
        <f>'TARIFA SIN IVA MODIFICABLE '!D914</f>
        <v>0</v>
      </c>
      <c r="E914" s="78">
        <f t="shared" si="81"/>
        <v>0</v>
      </c>
      <c r="F914" s="78">
        <f t="shared" si="81"/>
        <v>0</v>
      </c>
      <c r="G914" s="78">
        <f t="shared" si="81"/>
        <v>0</v>
      </c>
      <c r="H914" s="78">
        <f>'TARIFA SIN IVA MODIFICABLE '!E914</f>
        <v>0</v>
      </c>
      <c r="I914" s="78">
        <f t="shared" si="82"/>
        <v>0</v>
      </c>
      <c r="J914" s="78">
        <f t="shared" si="82"/>
        <v>0</v>
      </c>
      <c r="K914" s="78">
        <f t="shared" si="82"/>
        <v>0</v>
      </c>
      <c r="L914" s="78">
        <f t="shared" si="78"/>
        <v>0</v>
      </c>
      <c r="M914" s="78">
        <f t="shared" si="78"/>
        <v>0</v>
      </c>
      <c r="N914" s="78">
        <f t="shared" si="78"/>
        <v>0</v>
      </c>
      <c r="O914" s="78">
        <f t="shared" si="78"/>
        <v>0</v>
      </c>
      <c r="P914" s="78">
        <f t="shared" si="79"/>
        <v>0</v>
      </c>
      <c r="Q914" s="78">
        <f t="shared" si="79"/>
        <v>0</v>
      </c>
      <c r="R914" s="78">
        <f t="shared" si="79"/>
        <v>0</v>
      </c>
      <c r="S914" s="78">
        <f t="shared" si="79"/>
        <v>0</v>
      </c>
    </row>
    <row r="915" spans="1:19" x14ac:dyDescent="0.25">
      <c r="A915" s="88" t="str">
        <f>IFERROR(CONCATENATE('TARIFA SIN IVA MODIFICABLE '!A915," ",'TARIFA SIN IVA MODIFICABLE '!B915),"")</f>
        <v xml:space="preserve"> </v>
      </c>
      <c r="B915" s="78">
        <f>'TARIFA SIN IVA MODIFICABLE '!C915</f>
        <v>0</v>
      </c>
      <c r="C915" s="78">
        <f t="shared" si="80"/>
        <v>0</v>
      </c>
      <c r="D915" s="78">
        <f>'TARIFA SIN IVA MODIFICABLE '!D915</f>
        <v>0</v>
      </c>
      <c r="E915" s="78">
        <f t="shared" si="81"/>
        <v>0</v>
      </c>
      <c r="F915" s="78">
        <f t="shared" si="81"/>
        <v>0</v>
      </c>
      <c r="G915" s="78">
        <f t="shared" si="81"/>
        <v>0</v>
      </c>
      <c r="H915" s="78">
        <f>'TARIFA SIN IVA MODIFICABLE '!E915</f>
        <v>0</v>
      </c>
      <c r="I915" s="78">
        <f t="shared" si="82"/>
        <v>0</v>
      </c>
      <c r="J915" s="78">
        <f t="shared" si="82"/>
        <v>0</v>
      </c>
      <c r="K915" s="78">
        <f t="shared" si="82"/>
        <v>0</v>
      </c>
      <c r="L915" s="78">
        <f t="shared" si="78"/>
        <v>0</v>
      </c>
      <c r="M915" s="78">
        <f t="shared" si="78"/>
        <v>0</v>
      </c>
      <c r="N915" s="78">
        <f t="shared" si="78"/>
        <v>0</v>
      </c>
      <c r="O915" s="78">
        <f t="shared" si="78"/>
        <v>0</v>
      </c>
      <c r="P915" s="78">
        <f t="shared" si="79"/>
        <v>0</v>
      </c>
      <c r="Q915" s="78">
        <f t="shared" si="79"/>
        <v>0</v>
      </c>
      <c r="R915" s="78">
        <f t="shared" si="79"/>
        <v>0</v>
      </c>
      <c r="S915" s="78">
        <f t="shared" si="79"/>
        <v>0</v>
      </c>
    </row>
    <row r="916" spans="1:19" x14ac:dyDescent="0.25">
      <c r="A916" s="88" t="str">
        <f>IFERROR(CONCATENATE('TARIFA SIN IVA MODIFICABLE '!A916," ",'TARIFA SIN IVA MODIFICABLE '!B916),"")</f>
        <v xml:space="preserve"> </v>
      </c>
      <c r="B916" s="78">
        <f>'TARIFA SIN IVA MODIFICABLE '!C916</f>
        <v>0</v>
      </c>
      <c r="C916" s="78">
        <f t="shared" si="80"/>
        <v>0</v>
      </c>
      <c r="D916" s="78">
        <f>'TARIFA SIN IVA MODIFICABLE '!D916</f>
        <v>0</v>
      </c>
      <c r="E916" s="78">
        <f t="shared" si="81"/>
        <v>0</v>
      </c>
      <c r="F916" s="78">
        <f t="shared" si="81"/>
        <v>0</v>
      </c>
      <c r="G916" s="78">
        <f t="shared" si="81"/>
        <v>0</v>
      </c>
      <c r="H916" s="78">
        <f>'TARIFA SIN IVA MODIFICABLE '!E916</f>
        <v>0</v>
      </c>
      <c r="I916" s="78">
        <f t="shared" si="82"/>
        <v>0</v>
      </c>
      <c r="J916" s="78">
        <f t="shared" si="82"/>
        <v>0</v>
      </c>
      <c r="K916" s="78">
        <f t="shared" si="82"/>
        <v>0</v>
      </c>
      <c r="L916" s="78">
        <f t="shared" si="78"/>
        <v>0</v>
      </c>
      <c r="M916" s="78">
        <f t="shared" si="78"/>
        <v>0</v>
      </c>
      <c r="N916" s="78">
        <f t="shared" si="78"/>
        <v>0</v>
      </c>
      <c r="O916" s="78">
        <f t="shared" si="78"/>
        <v>0</v>
      </c>
      <c r="P916" s="78">
        <f t="shared" si="79"/>
        <v>0</v>
      </c>
      <c r="Q916" s="78">
        <f t="shared" si="79"/>
        <v>0</v>
      </c>
      <c r="R916" s="78">
        <f t="shared" si="79"/>
        <v>0</v>
      </c>
      <c r="S916" s="78">
        <f t="shared" si="79"/>
        <v>0</v>
      </c>
    </row>
    <row r="917" spans="1:19" x14ac:dyDescent="0.25">
      <c r="A917" s="88" t="str">
        <f>IFERROR(CONCATENATE('TARIFA SIN IVA MODIFICABLE '!A917," ",'TARIFA SIN IVA MODIFICABLE '!B917),"")</f>
        <v xml:space="preserve"> </v>
      </c>
      <c r="B917" s="78">
        <f>'TARIFA SIN IVA MODIFICABLE '!C917</f>
        <v>0</v>
      </c>
      <c r="C917" s="78">
        <f t="shared" si="80"/>
        <v>0</v>
      </c>
      <c r="D917" s="78">
        <f>'TARIFA SIN IVA MODIFICABLE '!D917</f>
        <v>0</v>
      </c>
      <c r="E917" s="78">
        <f t="shared" si="81"/>
        <v>0</v>
      </c>
      <c r="F917" s="78">
        <f t="shared" si="81"/>
        <v>0</v>
      </c>
      <c r="G917" s="78">
        <f t="shared" si="81"/>
        <v>0</v>
      </c>
      <c r="H917" s="78">
        <f>'TARIFA SIN IVA MODIFICABLE '!E917</f>
        <v>0</v>
      </c>
      <c r="I917" s="78">
        <f t="shared" si="82"/>
        <v>0</v>
      </c>
      <c r="J917" s="78">
        <f t="shared" si="82"/>
        <v>0</v>
      </c>
      <c r="K917" s="78">
        <f t="shared" si="82"/>
        <v>0</v>
      </c>
      <c r="L917" s="78">
        <f t="shared" si="78"/>
        <v>0</v>
      </c>
      <c r="M917" s="78">
        <f t="shared" si="78"/>
        <v>0</v>
      </c>
      <c r="N917" s="78">
        <f t="shared" si="78"/>
        <v>0</v>
      </c>
      <c r="O917" s="78">
        <f t="shared" si="78"/>
        <v>0</v>
      </c>
      <c r="P917" s="78">
        <f t="shared" si="79"/>
        <v>0</v>
      </c>
      <c r="Q917" s="78">
        <f t="shared" si="79"/>
        <v>0</v>
      </c>
      <c r="R917" s="78">
        <f t="shared" si="79"/>
        <v>0</v>
      </c>
      <c r="S917" s="78">
        <f t="shared" si="79"/>
        <v>0</v>
      </c>
    </row>
    <row r="918" spans="1:19" x14ac:dyDescent="0.25">
      <c r="A918" s="88" t="str">
        <f>IFERROR(CONCATENATE('TARIFA SIN IVA MODIFICABLE '!A918," ",'TARIFA SIN IVA MODIFICABLE '!B918),"")</f>
        <v xml:space="preserve"> </v>
      </c>
      <c r="B918" s="78">
        <f>'TARIFA SIN IVA MODIFICABLE '!C918</f>
        <v>0</v>
      </c>
      <c r="C918" s="78">
        <f t="shared" si="80"/>
        <v>0</v>
      </c>
      <c r="D918" s="78">
        <f>'TARIFA SIN IVA MODIFICABLE '!D918</f>
        <v>0</v>
      </c>
      <c r="E918" s="78">
        <f t="shared" si="81"/>
        <v>0</v>
      </c>
      <c r="F918" s="78">
        <f t="shared" si="81"/>
        <v>0</v>
      </c>
      <c r="G918" s="78">
        <f t="shared" si="81"/>
        <v>0</v>
      </c>
      <c r="H918" s="78">
        <f>'TARIFA SIN IVA MODIFICABLE '!E918</f>
        <v>0</v>
      </c>
      <c r="I918" s="78">
        <f t="shared" si="82"/>
        <v>0</v>
      </c>
      <c r="J918" s="78">
        <f t="shared" si="82"/>
        <v>0</v>
      </c>
      <c r="K918" s="78">
        <f t="shared" si="82"/>
        <v>0</v>
      </c>
      <c r="L918" s="78">
        <f t="shared" si="78"/>
        <v>0</v>
      </c>
      <c r="M918" s="78">
        <f t="shared" si="78"/>
        <v>0</v>
      </c>
      <c r="N918" s="78">
        <f t="shared" si="78"/>
        <v>0</v>
      </c>
      <c r="O918" s="78">
        <f t="shared" si="78"/>
        <v>0</v>
      </c>
      <c r="P918" s="78">
        <f t="shared" si="79"/>
        <v>0</v>
      </c>
      <c r="Q918" s="78">
        <f t="shared" si="79"/>
        <v>0</v>
      </c>
      <c r="R918" s="78">
        <f t="shared" si="79"/>
        <v>0</v>
      </c>
      <c r="S918" s="78">
        <f t="shared" si="79"/>
        <v>0</v>
      </c>
    </row>
    <row r="919" spans="1:19" x14ac:dyDescent="0.25">
      <c r="A919" s="88" t="str">
        <f>IFERROR(CONCATENATE('TARIFA SIN IVA MODIFICABLE '!A919," ",'TARIFA SIN IVA MODIFICABLE '!B919),"")</f>
        <v xml:space="preserve"> </v>
      </c>
      <c r="B919" s="78">
        <f>'TARIFA SIN IVA MODIFICABLE '!C919</f>
        <v>0</v>
      </c>
      <c r="C919" s="78">
        <f t="shared" si="80"/>
        <v>0</v>
      </c>
      <c r="D919" s="78">
        <f>'TARIFA SIN IVA MODIFICABLE '!D919</f>
        <v>0</v>
      </c>
      <c r="E919" s="78">
        <f t="shared" si="81"/>
        <v>0</v>
      </c>
      <c r="F919" s="78">
        <f t="shared" si="81"/>
        <v>0</v>
      </c>
      <c r="G919" s="78">
        <f t="shared" si="81"/>
        <v>0</v>
      </c>
      <c r="H919" s="78">
        <f>'TARIFA SIN IVA MODIFICABLE '!E919</f>
        <v>0</v>
      </c>
      <c r="I919" s="78">
        <f t="shared" si="82"/>
        <v>0</v>
      </c>
      <c r="J919" s="78">
        <f t="shared" si="82"/>
        <v>0</v>
      </c>
      <c r="K919" s="78">
        <f t="shared" si="82"/>
        <v>0</v>
      </c>
      <c r="L919" s="78">
        <f t="shared" si="78"/>
        <v>0</v>
      </c>
      <c r="M919" s="78">
        <f t="shared" si="78"/>
        <v>0</v>
      </c>
      <c r="N919" s="78">
        <f t="shared" si="78"/>
        <v>0</v>
      </c>
      <c r="O919" s="78">
        <f t="shared" si="78"/>
        <v>0</v>
      </c>
      <c r="P919" s="78">
        <f t="shared" si="79"/>
        <v>0</v>
      </c>
      <c r="Q919" s="78">
        <f t="shared" si="79"/>
        <v>0</v>
      </c>
      <c r="R919" s="78">
        <f t="shared" si="79"/>
        <v>0</v>
      </c>
      <c r="S919" s="78">
        <f t="shared" si="79"/>
        <v>0</v>
      </c>
    </row>
    <row r="920" spans="1:19" x14ac:dyDescent="0.25">
      <c r="A920" s="88" t="str">
        <f>IFERROR(CONCATENATE('TARIFA SIN IVA MODIFICABLE '!A920," ",'TARIFA SIN IVA MODIFICABLE '!B920),"")</f>
        <v xml:space="preserve"> </v>
      </c>
      <c r="B920" s="78">
        <f>'TARIFA SIN IVA MODIFICABLE '!C920</f>
        <v>0</v>
      </c>
      <c r="C920" s="78">
        <f t="shared" si="80"/>
        <v>0</v>
      </c>
      <c r="D920" s="78">
        <f>'TARIFA SIN IVA MODIFICABLE '!D920</f>
        <v>0</v>
      </c>
      <c r="E920" s="78">
        <f t="shared" si="81"/>
        <v>0</v>
      </c>
      <c r="F920" s="78">
        <f t="shared" si="81"/>
        <v>0</v>
      </c>
      <c r="G920" s="78">
        <f t="shared" si="81"/>
        <v>0</v>
      </c>
      <c r="H920" s="78">
        <f>'TARIFA SIN IVA MODIFICABLE '!E920</f>
        <v>0</v>
      </c>
      <c r="I920" s="78">
        <f t="shared" si="82"/>
        <v>0</v>
      </c>
      <c r="J920" s="78">
        <f t="shared" si="82"/>
        <v>0</v>
      </c>
      <c r="K920" s="78">
        <f t="shared" si="82"/>
        <v>0</v>
      </c>
      <c r="L920" s="78">
        <f t="shared" si="78"/>
        <v>0</v>
      </c>
      <c r="M920" s="78">
        <f t="shared" si="78"/>
        <v>0</v>
      </c>
      <c r="N920" s="78">
        <f t="shared" si="78"/>
        <v>0</v>
      </c>
      <c r="O920" s="78">
        <f t="shared" si="78"/>
        <v>0</v>
      </c>
      <c r="P920" s="78">
        <f t="shared" si="79"/>
        <v>0</v>
      </c>
      <c r="Q920" s="78">
        <f t="shared" si="79"/>
        <v>0</v>
      </c>
      <c r="R920" s="78">
        <f t="shared" si="79"/>
        <v>0</v>
      </c>
      <c r="S920" s="78">
        <f t="shared" si="79"/>
        <v>0</v>
      </c>
    </row>
    <row r="921" spans="1:19" x14ac:dyDescent="0.25">
      <c r="A921" s="88" t="str">
        <f>IFERROR(CONCATENATE('TARIFA SIN IVA MODIFICABLE '!A921," ",'TARIFA SIN IVA MODIFICABLE '!B921),"")</f>
        <v xml:space="preserve"> </v>
      </c>
      <c r="B921" s="78">
        <f>'TARIFA SIN IVA MODIFICABLE '!C921</f>
        <v>0</v>
      </c>
      <c r="C921" s="78">
        <f t="shared" si="80"/>
        <v>0</v>
      </c>
      <c r="D921" s="78">
        <f>'TARIFA SIN IVA MODIFICABLE '!D921</f>
        <v>0</v>
      </c>
      <c r="E921" s="78">
        <f t="shared" si="81"/>
        <v>0</v>
      </c>
      <c r="F921" s="78">
        <f t="shared" si="81"/>
        <v>0</v>
      </c>
      <c r="G921" s="78">
        <f t="shared" si="81"/>
        <v>0</v>
      </c>
      <c r="H921" s="78">
        <f>'TARIFA SIN IVA MODIFICABLE '!E921</f>
        <v>0</v>
      </c>
      <c r="I921" s="78">
        <f t="shared" si="82"/>
        <v>0</v>
      </c>
      <c r="J921" s="78">
        <f t="shared" si="82"/>
        <v>0</v>
      </c>
      <c r="K921" s="78">
        <f t="shared" si="82"/>
        <v>0</v>
      </c>
      <c r="L921" s="78">
        <f t="shared" si="78"/>
        <v>0</v>
      </c>
      <c r="M921" s="78">
        <f t="shared" si="78"/>
        <v>0</v>
      </c>
      <c r="N921" s="78">
        <f t="shared" si="78"/>
        <v>0</v>
      </c>
      <c r="O921" s="78">
        <f t="shared" si="78"/>
        <v>0</v>
      </c>
      <c r="P921" s="78">
        <f t="shared" si="79"/>
        <v>0</v>
      </c>
      <c r="Q921" s="78">
        <f t="shared" si="79"/>
        <v>0</v>
      </c>
      <c r="R921" s="78">
        <f t="shared" si="79"/>
        <v>0</v>
      </c>
      <c r="S921" s="78">
        <f t="shared" si="79"/>
        <v>0</v>
      </c>
    </row>
    <row r="922" spans="1:19" x14ac:dyDescent="0.25">
      <c r="A922" s="88" t="str">
        <f>IFERROR(CONCATENATE('TARIFA SIN IVA MODIFICABLE '!A922," ",'TARIFA SIN IVA MODIFICABLE '!B922),"")</f>
        <v xml:space="preserve"> </v>
      </c>
      <c r="B922" s="78">
        <f>'TARIFA SIN IVA MODIFICABLE '!C922</f>
        <v>0</v>
      </c>
      <c r="C922" s="78">
        <f t="shared" si="80"/>
        <v>0</v>
      </c>
      <c r="D922" s="78">
        <f>'TARIFA SIN IVA MODIFICABLE '!D922</f>
        <v>0</v>
      </c>
      <c r="E922" s="78">
        <f t="shared" si="81"/>
        <v>0</v>
      </c>
      <c r="F922" s="78">
        <f t="shared" si="81"/>
        <v>0</v>
      </c>
      <c r="G922" s="78">
        <f t="shared" si="81"/>
        <v>0</v>
      </c>
      <c r="H922" s="78">
        <f>'TARIFA SIN IVA MODIFICABLE '!E922</f>
        <v>0</v>
      </c>
      <c r="I922" s="78">
        <f t="shared" si="82"/>
        <v>0</v>
      </c>
      <c r="J922" s="78">
        <f t="shared" si="82"/>
        <v>0</v>
      </c>
      <c r="K922" s="78">
        <f t="shared" si="82"/>
        <v>0</v>
      </c>
      <c r="L922" s="78">
        <f t="shared" si="78"/>
        <v>0</v>
      </c>
      <c r="M922" s="78">
        <f t="shared" si="78"/>
        <v>0</v>
      </c>
      <c r="N922" s="78">
        <f t="shared" si="78"/>
        <v>0</v>
      </c>
      <c r="O922" s="78">
        <f t="shared" si="78"/>
        <v>0</v>
      </c>
      <c r="P922" s="78">
        <f t="shared" si="79"/>
        <v>0</v>
      </c>
      <c r="Q922" s="78">
        <f t="shared" si="79"/>
        <v>0</v>
      </c>
      <c r="R922" s="78">
        <f t="shared" si="79"/>
        <v>0</v>
      </c>
      <c r="S922" s="78">
        <f t="shared" si="79"/>
        <v>0</v>
      </c>
    </row>
    <row r="923" spans="1:19" x14ac:dyDescent="0.25">
      <c r="A923" s="88" t="str">
        <f>IFERROR(CONCATENATE('TARIFA SIN IVA MODIFICABLE '!A923," ",'TARIFA SIN IVA MODIFICABLE '!B923),"")</f>
        <v xml:space="preserve"> </v>
      </c>
      <c r="B923" s="78">
        <f>'TARIFA SIN IVA MODIFICABLE '!C923</f>
        <v>0</v>
      </c>
      <c r="C923" s="78">
        <f t="shared" si="80"/>
        <v>0</v>
      </c>
      <c r="D923" s="78">
        <f>'TARIFA SIN IVA MODIFICABLE '!D923</f>
        <v>0</v>
      </c>
      <c r="E923" s="78">
        <f t="shared" si="81"/>
        <v>0</v>
      </c>
      <c r="F923" s="78">
        <f t="shared" si="81"/>
        <v>0</v>
      </c>
      <c r="G923" s="78">
        <f t="shared" si="81"/>
        <v>0</v>
      </c>
      <c r="H923" s="78">
        <f>'TARIFA SIN IVA MODIFICABLE '!E923</f>
        <v>0</v>
      </c>
      <c r="I923" s="78">
        <f t="shared" si="82"/>
        <v>0</v>
      </c>
      <c r="J923" s="78">
        <f t="shared" si="82"/>
        <v>0</v>
      </c>
      <c r="K923" s="78">
        <f t="shared" si="82"/>
        <v>0</v>
      </c>
      <c r="L923" s="78">
        <f t="shared" si="78"/>
        <v>0</v>
      </c>
      <c r="M923" s="78">
        <f t="shared" si="78"/>
        <v>0</v>
      </c>
      <c r="N923" s="78">
        <f t="shared" si="78"/>
        <v>0</v>
      </c>
      <c r="O923" s="78">
        <f t="shared" si="78"/>
        <v>0</v>
      </c>
      <c r="P923" s="78">
        <f t="shared" si="79"/>
        <v>0</v>
      </c>
      <c r="Q923" s="78">
        <f t="shared" si="79"/>
        <v>0</v>
      </c>
      <c r="R923" s="78">
        <f t="shared" si="79"/>
        <v>0</v>
      </c>
      <c r="S923" s="78">
        <f t="shared" si="79"/>
        <v>0</v>
      </c>
    </row>
    <row r="924" spans="1:19" x14ac:dyDescent="0.25">
      <c r="A924" s="88" t="str">
        <f>IFERROR(CONCATENATE('TARIFA SIN IVA MODIFICABLE '!A924," ",'TARIFA SIN IVA MODIFICABLE '!B924),"")</f>
        <v xml:space="preserve"> </v>
      </c>
      <c r="B924" s="78">
        <f>'TARIFA SIN IVA MODIFICABLE '!C924</f>
        <v>0</v>
      </c>
      <c r="C924" s="78">
        <f t="shared" si="80"/>
        <v>0</v>
      </c>
      <c r="D924" s="78">
        <f>'TARIFA SIN IVA MODIFICABLE '!D924</f>
        <v>0</v>
      </c>
      <c r="E924" s="78">
        <f t="shared" si="81"/>
        <v>0</v>
      </c>
      <c r="F924" s="78">
        <f t="shared" si="81"/>
        <v>0</v>
      </c>
      <c r="G924" s="78">
        <f t="shared" si="81"/>
        <v>0</v>
      </c>
      <c r="H924" s="78">
        <f>'TARIFA SIN IVA MODIFICABLE '!E924</f>
        <v>0</v>
      </c>
      <c r="I924" s="78">
        <f t="shared" si="82"/>
        <v>0</v>
      </c>
      <c r="J924" s="78">
        <f t="shared" si="82"/>
        <v>0</v>
      </c>
      <c r="K924" s="78">
        <f t="shared" si="82"/>
        <v>0</v>
      </c>
      <c r="L924" s="78">
        <f t="shared" si="78"/>
        <v>0</v>
      </c>
      <c r="M924" s="78">
        <f t="shared" si="78"/>
        <v>0</v>
      </c>
      <c r="N924" s="78">
        <f t="shared" si="78"/>
        <v>0</v>
      </c>
      <c r="O924" s="78">
        <f t="shared" si="78"/>
        <v>0</v>
      </c>
      <c r="P924" s="78">
        <f t="shared" si="79"/>
        <v>0</v>
      </c>
      <c r="Q924" s="78">
        <f t="shared" si="79"/>
        <v>0</v>
      </c>
      <c r="R924" s="78">
        <f t="shared" si="79"/>
        <v>0</v>
      </c>
      <c r="S924" s="78">
        <f t="shared" si="79"/>
        <v>0</v>
      </c>
    </row>
    <row r="925" spans="1:19" x14ac:dyDescent="0.25">
      <c r="A925" s="88" t="str">
        <f>IFERROR(CONCATENATE('TARIFA SIN IVA MODIFICABLE '!A925," ",'TARIFA SIN IVA MODIFICABLE '!B925),"")</f>
        <v xml:space="preserve"> </v>
      </c>
      <c r="B925" s="78">
        <f>'TARIFA SIN IVA MODIFICABLE '!C925</f>
        <v>0</v>
      </c>
      <c r="C925" s="78">
        <f t="shared" si="80"/>
        <v>0</v>
      </c>
      <c r="D925" s="78">
        <f>'TARIFA SIN IVA MODIFICABLE '!D925</f>
        <v>0</v>
      </c>
      <c r="E925" s="78">
        <f t="shared" si="81"/>
        <v>0</v>
      </c>
      <c r="F925" s="78">
        <f t="shared" si="81"/>
        <v>0</v>
      </c>
      <c r="G925" s="78">
        <f t="shared" si="81"/>
        <v>0</v>
      </c>
      <c r="H925" s="78">
        <f>'TARIFA SIN IVA MODIFICABLE '!E925</f>
        <v>0</v>
      </c>
      <c r="I925" s="78">
        <f t="shared" si="82"/>
        <v>0</v>
      </c>
      <c r="J925" s="78">
        <f t="shared" si="82"/>
        <v>0</v>
      </c>
      <c r="K925" s="78">
        <f t="shared" si="82"/>
        <v>0</v>
      </c>
      <c r="L925" s="78">
        <f t="shared" si="78"/>
        <v>0</v>
      </c>
      <c r="M925" s="78">
        <f t="shared" si="78"/>
        <v>0</v>
      </c>
      <c r="N925" s="78">
        <f t="shared" si="78"/>
        <v>0</v>
      </c>
      <c r="O925" s="78">
        <f t="shared" si="78"/>
        <v>0</v>
      </c>
      <c r="P925" s="78">
        <f t="shared" si="79"/>
        <v>0</v>
      </c>
      <c r="Q925" s="78">
        <f t="shared" si="79"/>
        <v>0</v>
      </c>
      <c r="R925" s="78">
        <f t="shared" si="79"/>
        <v>0</v>
      </c>
      <c r="S925" s="78">
        <f t="shared" si="79"/>
        <v>0</v>
      </c>
    </row>
    <row r="926" spans="1:19" x14ac:dyDescent="0.25">
      <c r="A926" s="88" t="str">
        <f>IFERROR(CONCATENATE('TARIFA SIN IVA MODIFICABLE '!A926," ",'TARIFA SIN IVA MODIFICABLE '!B926),"")</f>
        <v xml:space="preserve"> </v>
      </c>
      <c r="B926" s="78">
        <f>'TARIFA SIN IVA MODIFICABLE '!C926</f>
        <v>0</v>
      </c>
      <c r="C926" s="78">
        <f t="shared" si="80"/>
        <v>0</v>
      </c>
      <c r="D926" s="78">
        <f>'TARIFA SIN IVA MODIFICABLE '!D926</f>
        <v>0</v>
      </c>
      <c r="E926" s="78">
        <f t="shared" si="81"/>
        <v>0</v>
      </c>
      <c r="F926" s="78">
        <f t="shared" si="81"/>
        <v>0</v>
      </c>
      <c r="G926" s="78">
        <f t="shared" si="81"/>
        <v>0</v>
      </c>
      <c r="H926" s="78">
        <f>'TARIFA SIN IVA MODIFICABLE '!E926</f>
        <v>0</v>
      </c>
      <c r="I926" s="78">
        <f t="shared" si="82"/>
        <v>0</v>
      </c>
      <c r="J926" s="78">
        <f t="shared" si="82"/>
        <v>0</v>
      </c>
      <c r="K926" s="78">
        <f t="shared" si="82"/>
        <v>0</v>
      </c>
      <c r="L926" s="78">
        <f t="shared" si="78"/>
        <v>0</v>
      </c>
      <c r="M926" s="78">
        <f t="shared" si="78"/>
        <v>0</v>
      </c>
      <c r="N926" s="78">
        <f t="shared" si="78"/>
        <v>0</v>
      </c>
      <c r="O926" s="78">
        <f t="shared" si="78"/>
        <v>0</v>
      </c>
      <c r="P926" s="78">
        <f t="shared" si="79"/>
        <v>0</v>
      </c>
      <c r="Q926" s="78">
        <f t="shared" si="79"/>
        <v>0</v>
      </c>
      <c r="R926" s="78">
        <f t="shared" si="79"/>
        <v>0</v>
      </c>
      <c r="S926" s="78">
        <f t="shared" si="79"/>
        <v>0</v>
      </c>
    </row>
    <row r="927" spans="1:19" x14ac:dyDescent="0.25">
      <c r="A927" s="88" t="str">
        <f>IFERROR(CONCATENATE('TARIFA SIN IVA MODIFICABLE '!A927," ",'TARIFA SIN IVA MODIFICABLE '!B927),"")</f>
        <v xml:space="preserve"> </v>
      </c>
      <c r="B927" s="78">
        <f>'TARIFA SIN IVA MODIFICABLE '!C927</f>
        <v>0</v>
      </c>
      <c r="C927" s="78">
        <f t="shared" si="80"/>
        <v>0</v>
      </c>
      <c r="D927" s="78">
        <f>'TARIFA SIN IVA MODIFICABLE '!D927</f>
        <v>0</v>
      </c>
      <c r="E927" s="78">
        <f t="shared" si="81"/>
        <v>0</v>
      </c>
      <c r="F927" s="78">
        <f t="shared" si="81"/>
        <v>0</v>
      </c>
      <c r="G927" s="78">
        <f t="shared" si="81"/>
        <v>0</v>
      </c>
      <c r="H927" s="78">
        <f>'TARIFA SIN IVA MODIFICABLE '!E927</f>
        <v>0</v>
      </c>
      <c r="I927" s="78">
        <f t="shared" si="82"/>
        <v>0</v>
      </c>
      <c r="J927" s="78">
        <f t="shared" si="82"/>
        <v>0</v>
      </c>
      <c r="K927" s="78">
        <f t="shared" si="82"/>
        <v>0</v>
      </c>
      <c r="L927" s="78">
        <f t="shared" si="78"/>
        <v>0</v>
      </c>
      <c r="M927" s="78">
        <f t="shared" si="78"/>
        <v>0</v>
      </c>
      <c r="N927" s="78">
        <f t="shared" si="78"/>
        <v>0</v>
      </c>
      <c r="O927" s="78">
        <f t="shared" si="78"/>
        <v>0</v>
      </c>
      <c r="P927" s="78">
        <f t="shared" si="79"/>
        <v>0</v>
      </c>
      <c r="Q927" s="78">
        <f t="shared" si="79"/>
        <v>0</v>
      </c>
      <c r="R927" s="78">
        <f t="shared" si="79"/>
        <v>0</v>
      </c>
      <c r="S927" s="78">
        <f t="shared" si="79"/>
        <v>0</v>
      </c>
    </row>
    <row r="928" spans="1:19" x14ac:dyDescent="0.25">
      <c r="A928" s="88" t="str">
        <f>IFERROR(CONCATENATE('TARIFA SIN IVA MODIFICABLE '!A928," ",'TARIFA SIN IVA MODIFICABLE '!B928),"")</f>
        <v xml:space="preserve"> </v>
      </c>
      <c r="B928" s="78">
        <f>'TARIFA SIN IVA MODIFICABLE '!C928</f>
        <v>0</v>
      </c>
      <c r="C928" s="78">
        <f t="shared" si="80"/>
        <v>0</v>
      </c>
      <c r="D928" s="78">
        <f>'TARIFA SIN IVA MODIFICABLE '!D928</f>
        <v>0</v>
      </c>
      <c r="E928" s="78">
        <f t="shared" si="81"/>
        <v>0</v>
      </c>
      <c r="F928" s="78">
        <f t="shared" si="81"/>
        <v>0</v>
      </c>
      <c r="G928" s="78">
        <f t="shared" si="81"/>
        <v>0</v>
      </c>
      <c r="H928" s="78">
        <f>'TARIFA SIN IVA MODIFICABLE '!E928</f>
        <v>0</v>
      </c>
      <c r="I928" s="78">
        <f t="shared" si="82"/>
        <v>0</v>
      </c>
      <c r="J928" s="78">
        <f t="shared" si="82"/>
        <v>0</v>
      </c>
      <c r="K928" s="78">
        <f t="shared" si="82"/>
        <v>0</v>
      </c>
      <c r="L928" s="78">
        <f t="shared" si="78"/>
        <v>0</v>
      </c>
      <c r="M928" s="78">
        <f t="shared" si="78"/>
        <v>0</v>
      </c>
      <c r="N928" s="78">
        <f t="shared" si="78"/>
        <v>0</v>
      </c>
      <c r="O928" s="78">
        <f t="shared" si="78"/>
        <v>0</v>
      </c>
      <c r="P928" s="78">
        <f t="shared" si="79"/>
        <v>0</v>
      </c>
      <c r="Q928" s="78">
        <f t="shared" si="79"/>
        <v>0</v>
      </c>
      <c r="R928" s="78">
        <f t="shared" si="79"/>
        <v>0</v>
      </c>
      <c r="S928" s="78">
        <f t="shared" si="79"/>
        <v>0</v>
      </c>
    </row>
    <row r="929" spans="1:19" x14ac:dyDescent="0.25">
      <c r="A929" s="88" t="str">
        <f>IFERROR(CONCATENATE('TARIFA SIN IVA MODIFICABLE '!A929," ",'TARIFA SIN IVA MODIFICABLE '!B929),"")</f>
        <v xml:space="preserve"> </v>
      </c>
      <c r="B929" s="78">
        <f>'TARIFA SIN IVA MODIFICABLE '!C929</f>
        <v>0</v>
      </c>
      <c r="C929" s="78">
        <f t="shared" si="80"/>
        <v>0</v>
      </c>
      <c r="D929" s="78">
        <f>'TARIFA SIN IVA MODIFICABLE '!D929</f>
        <v>0</v>
      </c>
      <c r="E929" s="78">
        <f t="shared" si="81"/>
        <v>0</v>
      </c>
      <c r="F929" s="78">
        <f t="shared" si="81"/>
        <v>0</v>
      </c>
      <c r="G929" s="78">
        <f t="shared" si="81"/>
        <v>0</v>
      </c>
      <c r="H929" s="78">
        <f>'TARIFA SIN IVA MODIFICABLE '!E929</f>
        <v>0</v>
      </c>
      <c r="I929" s="78">
        <f t="shared" si="82"/>
        <v>0</v>
      </c>
      <c r="J929" s="78">
        <f t="shared" si="82"/>
        <v>0</v>
      </c>
      <c r="K929" s="78">
        <f t="shared" si="82"/>
        <v>0</v>
      </c>
      <c r="L929" s="78">
        <f t="shared" si="78"/>
        <v>0</v>
      </c>
      <c r="M929" s="78">
        <f t="shared" si="78"/>
        <v>0</v>
      </c>
      <c r="N929" s="78">
        <f t="shared" si="78"/>
        <v>0</v>
      </c>
      <c r="O929" s="78">
        <f t="shared" si="78"/>
        <v>0</v>
      </c>
      <c r="P929" s="78">
        <f t="shared" si="79"/>
        <v>0</v>
      </c>
      <c r="Q929" s="78">
        <f t="shared" si="79"/>
        <v>0</v>
      </c>
      <c r="R929" s="78">
        <f t="shared" si="79"/>
        <v>0</v>
      </c>
      <c r="S929" s="78">
        <f t="shared" si="79"/>
        <v>0</v>
      </c>
    </row>
    <row r="930" spans="1:19" x14ac:dyDescent="0.25">
      <c r="A930" s="88" t="str">
        <f>IFERROR(CONCATENATE('TARIFA SIN IVA MODIFICABLE '!A930," ",'TARIFA SIN IVA MODIFICABLE '!B930),"")</f>
        <v xml:space="preserve"> </v>
      </c>
      <c r="B930" s="78">
        <f>'TARIFA SIN IVA MODIFICABLE '!C930</f>
        <v>0</v>
      </c>
      <c r="C930" s="78">
        <f t="shared" si="80"/>
        <v>0</v>
      </c>
      <c r="D930" s="78">
        <f>'TARIFA SIN IVA MODIFICABLE '!D930</f>
        <v>0</v>
      </c>
      <c r="E930" s="78">
        <f t="shared" si="81"/>
        <v>0</v>
      </c>
      <c r="F930" s="78">
        <f t="shared" si="81"/>
        <v>0</v>
      </c>
      <c r="G930" s="78">
        <f t="shared" si="81"/>
        <v>0</v>
      </c>
      <c r="H930" s="78">
        <f>'TARIFA SIN IVA MODIFICABLE '!E930</f>
        <v>0</v>
      </c>
      <c r="I930" s="78">
        <f t="shared" si="82"/>
        <v>0</v>
      </c>
      <c r="J930" s="78">
        <f t="shared" si="82"/>
        <v>0</v>
      </c>
      <c r="K930" s="78">
        <f t="shared" si="82"/>
        <v>0</v>
      </c>
      <c r="L930" s="78">
        <f t="shared" si="78"/>
        <v>0</v>
      </c>
      <c r="M930" s="78">
        <f t="shared" si="78"/>
        <v>0</v>
      </c>
      <c r="N930" s="78">
        <f t="shared" si="78"/>
        <v>0</v>
      </c>
      <c r="O930" s="78">
        <f t="shared" si="78"/>
        <v>0</v>
      </c>
      <c r="P930" s="78">
        <f t="shared" si="79"/>
        <v>0</v>
      </c>
      <c r="Q930" s="78">
        <f t="shared" si="79"/>
        <v>0</v>
      </c>
      <c r="R930" s="78">
        <f t="shared" si="79"/>
        <v>0</v>
      </c>
      <c r="S930" s="78">
        <f t="shared" si="79"/>
        <v>0</v>
      </c>
    </row>
    <row r="931" spans="1:19" x14ac:dyDescent="0.25">
      <c r="A931" s="88" t="str">
        <f>IFERROR(CONCATENATE('TARIFA SIN IVA MODIFICABLE '!A931," ",'TARIFA SIN IVA MODIFICABLE '!B931),"")</f>
        <v xml:space="preserve"> </v>
      </c>
      <c r="B931" s="78">
        <f>'TARIFA SIN IVA MODIFICABLE '!C931</f>
        <v>0</v>
      </c>
      <c r="C931" s="78">
        <f t="shared" si="80"/>
        <v>0</v>
      </c>
      <c r="D931" s="78">
        <f>'TARIFA SIN IVA MODIFICABLE '!D931</f>
        <v>0</v>
      </c>
      <c r="E931" s="78">
        <f t="shared" si="81"/>
        <v>0</v>
      </c>
      <c r="F931" s="78">
        <f t="shared" si="81"/>
        <v>0</v>
      </c>
      <c r="G931" s="78">
        <f t="shared" si="81"/>
        <v>0</v>
      </c>
      <c r="H931" s="78">
        <f>'TARIFA SIN IVA MODIFICABLE '!E931</f>
        <v>0</v>
      </c>
      <c r="I931" s="78">
        <f t="shared" si="82"/>
        <v>0</v>
      </c>
      <c r="J931" s="78">
        <f t="shared" si="82"/>
        <v>0</v>
      </c>
      <c r="K931" s="78">
        <f t="shared" si="82"/>
        <v>0</v>
      </c>
      <c r="L931" s="78">
        <f t="shared" si="78"/>
        <v>0</v>
      </c>
      <c r="M931" s="78">
        <f t="shared" si="78"/>
        <v>0</v>
      </c>
      <c r="N931" s="78">
        <f t="shared" si="78"/>
        <v>0</v>
      </c>
      <c r="O931" s="78">
        <f t="shared" si="78"/>
        <v>0</v>
      </c>
      <c r="P931" s="78">
        <f t="shared" si="79"/>
        <v>0</v>
      </c>
      <c r="Q931" s="78">
        <f t="shared" si="79"/>
        <v>0</v>
      </c>
      <c r="R931" s="78">
        <f t="shared" si="79"/>
        <v>0</v>
      </c>
      <c r="S931" s="78">
        <f t="shared" si="79"/>
        <v>0</v>
      </c>
    </row>
    <row r="932" spans="1:19" x14ac:dyDescent="0.25">
      <c r="A932" s="88" t="str">
        <f>IFERROR(CONCATENATE('TARIFA SIN IVA MODIFICABLE '!A932," ",'TARIFA SIN IVA MODIFICABLE '!B932),"")</f>
        <v xml:space="preserve"> </v>
      </c>
      <c r="B932" s="78">
        <f>'TARIFA SIN IVA MODIFICABLE '!C932</f>
        <v>0</v>
      </c>
      <c r="C932" s="78">
        <f t="shared" si="80"/>
        <v>0</v>
      </c>
      <c r="D932" s="78">
        <f>'TARIFA SIN IVA MODIFICABLE '!D932</f>
        <v>0</v>
      </c>
      <c r="E932" s="78">
        <f t="shared" si="81"/>
        <v>0</v>
      </c>
      <c r="F932" s="78">
        <f t="shared" si="81"/>
        <v>0</v>
      </c>
      <c r="G932" s="78">
        <f t="shared" si="81"/>
        <v>0</v>
      </c>
      <c r="H932" s="78">
        <f>'TARIFA SIN IVA MODIFICABLE '!E932</f>
        <v>0</v>
      </c>
      <c r="I932" s="78">
        <f t="shared" si="82"/>
        <v>0</v>
      </c>
      <c r="J932" s="78">
        <f t="shared" si="82"/>
        <v>0</v>
      </c>
      <c r="K932" s="78">
        <f t="shared" si="82"/>
        <v>0</v>
      </c>
      <c r="L932" s="78">
        <f t="shared" si="78"/>
        <v>0</v>
      </c>
      <c r="M932" s="78">
        <f t="shared" si="78"/>
        <v>0</v>
      </c>
      <c r="N932" s="78">
        <f t="shared" si="78"/>
        <v>0</v>
      </c>
      <c r="O932" s="78">
        <f t="shared" si="78"/>
        <v>0</v>
      </c>
      <c r="P932" s="78">
        <f t="shared" si="79"/>
        <v>0</v>
      </c>
      <c r="Q932" s="78">
        <f t="shared" si="79"/>
        <v>0</v>
      </c>
      <c r="R932" s="78">
        <f t="shared" si="79"/>
        <v>0</v>
      </c>
      <c r="S932" s="78">
        <f t="shared" si="79"/>
        <v>0</v>
      </c>
    </row>
    <row r="933" spans="1:19" x14ac:dyDescent="0.25">
      <c r="A933" s="88" t="str">
        <f>IFERROR(CONCATENATE('TARIFA SIN IVA MODIFICABLE '!A933," ",'TARIFA SIN IVA MODIFICABLE '!B933),"")</f>
        <v xml:space="preserve"> </v>
      </c>
      <c r="B933" s="78">
        <f>'TARIFA SIN IVA MODIFICABLE '!C933</f>
        <v>0</v>
      </c>
      <c r="C933" s="78">
        <f t="shared" si="80"/>
        <v>0</v>
      </c>
      <c r="D933" s="78">
        <f>'TARIFA SIN IVA MODIFICABLE '!D933</f>
        <v>0</v>
      </c>
      <c r="E933" s="78">
        <f t="shared" si="81"/>
        <v>0</v>
      </c>
      <c r="F933" s="78">
        <f t="shared" si="81"/>
        <v>0</v>
      </c>
      <c r="G933" s="78">
        <f t="shared" si="81"/>
        <v>0</v>
      </c>
      <c r="H933" s="78">
        <f>'TARIFA SIN IVA MODIFICABLE '!E933</f>
        <v>0</v>
      </c>
      <c r="I933" s="78">
        <f t="shared" si="82"/>
        <v>0</v>
      </c>
      <c r="J933" s="78">
        <f t="shared" si="82"/>
        <v>0</v>
      </c>
      <c r="K933" s="78">
        <f t="shared" si="82"/>
        <v>0</v>
      </c>
      <c r="L933" s="78">
        <f t="shared" si="78"/>
        <v>0</v>
      </c>
      <c r="M933" s="78">
        <f t="shared" si="78"/>
        <v>0</v>
      </c>
      <c r="N933" s="78">
        <f t="shared" si="78"/>
        <v>0</v>
      </c>
      <c r="O933" s="78">
        <f t="shared" si="78"/>
        <v>0</v>
      </c>
      <c r="P933" s="78">
        <f t="shared" si="79"/>
        <v>0</v>
      </c>
      <c r="Q933" s="78">
        <f t="shared" si="79"/>
        <v>0</v>
      </c>
      <c r="R933" s="78">
        <f t="shared" si="79"/>
        <v>0</v>
      </c>
      <c r="S933" s="78">
        <f t="shared" si="79"/>
        <v>0</v>
      </c>
    </row>
    <row r="934" spans="1:19" x14ac:dyDescent="0.25">
      <c r="A934" s="88" t="str">
        <f>IFERROR(CONCATENATE('TARIFA SIN IVA MODIFICABLE '!A934," ",'TARIFA SIN IVA MODIFICABLE '!B934),"")</f>
        <v xml:space="preserve"> </v>
      </c>
      <c r="B934" s="78">
        <f>'TARIFA SIN IVA MODIFICABLE '!C934</f>
        <v>0</v>
      </c>
      <c r="C934" s="78">
        <f t="shared" si="80"/>
        <v>0</v>
      </c>
      <c r="D934" s="78">
        <f>'TARIFA SIN IVA MODIFICABLE '!D934</f>
        <v>0</v>
      </c>
      <c r="E934" s="78">
        <f t="shared" si="81"/>
        <v>0</v>
      </c>
      <c r="F934" s="78">
        <f t="shared" si="81"/>
        <v>0</v>
      </c>
      <c r="G934" s="78">
        <f t="shared" si="81"/>
        <v>0</v>
      </c>
      <c r="H934" s="78">
        <f>'TARIFA SIN IVA MODIFICABLE '!E934</f>
        <v>0</v>
      </c>
      <c r="I934" s="78">
        <f t="shared" si="82"/>
        <v>0</v>
      </c>
      <c r="J934" s="78">
        <f t="shared" si="82"/>
        <v>0</v>
      </c>
      <c r="K934" s="78">
        <f t="shared" si="82"/>
        <v>0</v>
      </c>
      <c r="L934" s="78">
        <f t="shared" si="78"/>
        <v>0</v>
      </c>
      <c r="M934" s="78">
        <f t="shared" si="78"/>
        <v>0</v>
      </c>
      <c r="N934" s="78">
        <f t="shared" si="78"/>
        <v>0</v>
      </c>
      <c r="O934" s="78">
        <f t="shared" si="78"/>
        <v>0</v>
      </c>
      <c r="P934" s="78">
        <f t="shared" si="79"/>
        <v>0</v>
      </c>
      <c r="Q934" s="78">
        <f t="shared" si="79"/>
        <v>0</v>
      </c>
      <c r="R934" s="78">
        <f t="shared" si="79"/>
        <v>0</v>
      </c>
      <c r="S934" s="78">
        <f t="shared" si="79"/>
        <v>0</v>
      </c>
    </row>
    <row r="935" spans="1:19" x14ac:dyDescent="0.25">
      <c r="A935" s="88" t="str">
        <f>IFERROR(CONCATENATE('TARIFA SIN IVA MODIFICABLE '!A935," ",'TARIFA SIN IVA MODIFICABLE '!B935),"")</f>
        <v xml:space="preserve"> </v>
      </c>
      <c r="B935" s="78">
        <f>'TARIFA SIN IVA MODIFICABLE '!C935</f>
        <v>0</v>
      </c>
      <c r="C935" s="78">
        <f t="shared" si="80"/>
        <v>0</v>
      </c>
      <c r="D935" s="78">
        <f>'TARIFA SIN IVA MODIFICABLE '!D935</f>
        <v>0</v>
      </c>
      <c r="E935" s="78">
        <f t="shared" si="81"/>
        <v>0</v>
      </c>
      <c r="F935" s="78">
        <f t="shared" si="81"/>
        <v>0</v>
      </c>
      <c r="G935" s="78">
        <f t="shared" si="81"/>
        <v>0</v>
      </c>
      <c r="H935" s="78">
        <f>'TARIFA SIN IVA MODIFICABLE '!E935</f>
        <v>0</v>
      </c>
      <c r="I935" s="78">
        <f t="shared" si="82"/>
        <v>0</v>
      </c>
      <c r="J935" s="78">
        <f t="shared" si="82"/>
        <v>0</v>
      </c>
      <c r="K935" s="78">
        <f t="shared" si="82"/>
        <v>0</v>
      </c>
      <c r="L935" s="78">
        <f t="shared" si="78"/>
        <v>0</v>
      </c>
      <c r="M935" s="78">
        <f t="shared" si="78"/>
        <v>0</v>
      </c>
      <c r="N935" s="78">
        <f t="shared" si="78"/>
        <v>0</v>
      </c>
      <c r="O935" s="78">
        <f t="shared" si="78"/>
        <v>0</v>
      </c>
      <c r="P935" s="78">
        <f t="shared" si="79"/>
        <v>0</v>
      </c>
      <c r="Q935" s="78">
        <f t="shared" si="79"/>
        <v>0</v>
      </c>
      <c r="R935" s="78">
        <f t="shared" si="79"/>
        <v>0</v>
      </c>
      <c r="S935" s="78">
        <f t="shared" si="79"/>
        <v>0</v>
      </c>
    </row>
    <row r="936" spans="1:19" x14ac:dyDescent="0.25">
      <c r="A936" s="88" t="str">
        <f>IFERROR(CONCATENATE('TARIFA SIN IVA MODIFICABLE '!A936," ",'TARIFA SIN IVA MODIFICABLE '!B936),"")</f>
        <v xml:space="preserve"> </v>
      </c>
      <c r="B936" s="78">
        <f>'TARIFA SIN IVA MODIFICABLE '!C936</f>
        <v>0</v>
      </c>
      <c r="C936" s="78">
        <f t="shared" si="80"/>
        <v>0</v>
      </c>
      <c r="D936" s="78">
        <f>'TARIFA SIN IVA MODIFICABLE '!D936</f>
        <v>0</v>
      </c>
      <c r="E936" s="78">
        <f t="shared" si="81"/>
        <v>0</v>
      </c>
      <c r="F936" s="78">
        <f t="shared" si="81"/>
        <v>0</v>
      </c>
      <c r="G936" s="78">
        <f t="shared" si="81"/>
        <v>0</v>
      </c>
      <c r="H936" s="78">
        <f>'TARIFA SIN IVA MODIFICABLE '!E936</f>
        <v>0</v>
      </c>
      <c r="I936" s="78">
        <f t="shared" si="82"/>
        <v>0</v>
      </c>
      <c r="J936" s="78">
        <f t="shared" si="82"/>
        <v>0</v>
      </c>
      <c r="K936" s="78">
        <f t="shared" si="82"/>
        <v>0</v>
      </c>
      <c r="L936" s="78">
        <f t="shared" si="78"/>
        <v>0</v>
      </c>
      <c r="M936" s="78">
        <f t="shared" si="78"/>
        <v>0</v>
      </c>
      <c r="N936" s="78">
        <f t="shared" si="78"/>
        <v>0</v>
      </c>
      <c r="O936" s="78">
        <f t="shared" si="78"/>
        <v>0</v>
      </c>
      <c r="P936" s="78">
        <f t="shared" si="79"/>
        <v>0</v>
      </c>
      <c r="Q936" s="78">
        <f t="shared" si="79"/>
        <v>0</v>
      </c>
      <c r="R936" s="78">
        <f t="shared" si="79"/>
        <v>0</v>
      </c>
      <c r="S936" s="78">
        <f t="shared" si="79"/>
        <v>0</v>
      </c>
    </row>
    <row r="937" spans="1:19" x14ac:dyDescent="0.25">
      <c r="A937" s="88" t="str">
        <f>IFERROR(CONCATENATE('TARIFA SIN IVA MODIFICABLE '!A937," ",'TARIFA SIN IVA MODIFICABLE '!B937),"")</f>
        <v xml:space="preserve"> </v>
      </c>
      <c r="B937" s="78">
        <f>'TARIFA SIN IVA MODIFICABLE '!C937</f>
        <v>0</v>
      </c>
      <c r="C937" s="78">
        <f t="shared" si="80"/>
        <v>0</v>
      </c>
      <c r="D937" s="78">
        <f>'TARIFA SIN IVA MODIFICABLE '!D937</f>
        <v>0</v>
      </c>
      <c r="E937" s="78">
        <f t="shared" si="81"/>
        <v>0</v>
      </c>
      <c r="F937" s="78">
        <f t="shared" si="81"/>
        <v>0</v>
      </c>
      <c r="G937" s="78">
        <f t="shared" si="81"/>
        <v>0</v>
      </c>
      <c r="H937" s="78">
        <f>'TARIFA SIN IVA MODIFICABLE '!E937</f>
        <v>0</v>
      </c>
      <c r="I937" s="78">
        <f t="shared" si="82"/>
        <v>0</v>
      </c>
      <c r="J937" s="78">
        <f t="shared" si="82"/>
        <v>0</v>
      </c>
      <c r="K937" s="78">
        <f t="shared" si="82"/>
        <v>0</v>
      </c>
      <c r="L937" s="78">
        <f t="shared" si="78"/>
        <v>0</v>
      </c>
      <c r="M937" s="78">
        <f t="shared" si="78"/>
        <v>0</v>
      </c>
      <c r="N937" s="78">
        <f t="shared" si="78"/>
        <v>0</v>
      </c>
      <c r="O937" s="78">
        <f t="shared" si="78"/>
        <v>0</v>
      </c>
      <c r="P937" s="78">
        <f t="shared" si="79"/>
        <v>0</v>
      </c>
      <c r="Q937" s="78">
        <f t="shared" si="79"/>
        <v>0</v>
      </c>
      <c r="R937" s="78">
        <f t="shared" si="79"/>
        <v>0</v>
      </c>
      <c r="S937" s="78">
        <f t="shared" si="79"/>
        <v>0</v>
      </c>
    </row>
    <row r="938" spans="1:19" x14ac:dyDescent="0.25">
      <c r="A938" s="88" t="str">
        <f>IFERROR(CONCATENATE('TARIFA SIN IVA MODIFICABLE '!A938," ",'TARIFA SIN IVA MODIFICABLE '!B938),"")</f>
        <v xml:space="preserve"> </v>
      </c>
      <c r="B938" s="78">
        <f>'TARIFA SIN IVA MODIFICABLE '!C938</f>
        <v>0</v>
      </c>
      <c r="C938" s="78">
        <f t="shared" si="80"/>
        <v>0</v>
      </c>
      <c r="D938" s="78">
        <f>'TARIFA SIN IVA MODIFICABLE '!D938</f>
        <v>0</v>
      </c>
      <c r="E938" s="78">
        <f t="shared" si="81"/>
        <v>0</v>
      </c>
      <c r="F938" s="78">
        <f t="shared" si="81"/>
        <v>0</v>
      </c>
      <c r="G938" s="78">
        <f t="shared" si="81"/>
        <v>0</v>
      </c>
      <c r="H938" s="78">
        <f>'TARIFA SIN IVA MODIFICABLE '!E938</f>
        <v>0</v>
      </c>
      <c r="I938" s="78">
        <f t="shared" si="82"/>
        <v>0</v>
      </c>
      <c r="J938" s="78">
        <f t="shared" si="82"/>
        <v>0</v>
      </c>
      <c r="K938" s="78">
        <f t="shared" si="82"/>
        <v>0</v>
      </c>
      <c r="L938" s="78">
        <f t="shared" si="78"/>
        <v>0</v>
      </c>
      <c r="M938" s="78">
        <f t="shared" si="78"/>
        <v>0</v>
      </c>
      <c r="N938" s="78">
        <f t="shared" si="78"/>
        <v>0</v>
      </c>
      <c r="O938" s="78">
        <f t="shared" si="78"/>
        <v>0</v>
      </c>
      <c r="P938" s="78">
        <f t="shared" si="79"/>
        <v>0</v>
      </c>
      <c r="Q938" s="78">
        <f t="shared" si="79"/>
        <v>0</v>
      </c>
      <c r="R938" s="78">
        <f t="shared" si="79"/>
        <v>0</v>
      </c>
      <c r="S938" s="78">
        <f t="shared" si="79"/>
        <v>0</v>
      </c>
    </row>
    <row r="939" spans="1:19" x14ac:dyDescent="0.25">
      <c r="A939" s="88" t="str">
        <f>IFERROR(CONCATENATE('TARIFA SIN IVA MODIFICABLE '!A939," ",'TARIFA SIN IVA MODIFICABLE '!B939),"")</f>
        <v xml:space="preserve"> </v>
      </c>
      <c r="B939" s="78">
        <f>'TARIFA SIN IVA MODIFICABLE '!C939</f>
        <v>0</v>
      </c>
      <c r="C939" s="78">
        <f t="shared" si="80"/>
        <v>0</v>
      </c>
      <c r="D939" s="78">
        <f>'TARIFA SIN IVA MODIFICABLE '!D939</f>
        <v>0</v>
      </c>
      <c r="E939" s="78">
        <f t="shared" si="81"/>
        <v>0</v>
      </c>
      <c r="F939" s="78">
        <f t="shared" si="81"/>
        <v>0</v>
      </c>
      <c r="G939" s="78">
        <f t="shared" si="81"/>
        <v>0</v>
      </c>
      <c r="H939" s="78">
        <f>'TARIFA SIN IVA MODIFICABLE '!E939</f>
        <v>0</v>
      </c>
      <c r="I939" s="78">
        <f t="shared" si="82"/>
        <v>0</v>
      </c>
      <c r="J939" s="78">
        <f t="shared" si="82"/>
        <v>0</v>
      </c>
      <c r="K939" s="78">
        <f t="shared" si="82"/>
        <v>0</v>
      </c>
      <c r="L939" s="78">
        <f t="shared" si="78"/>
        <v>0</v>
      </c>
      <c r="M939" s="78">
        <f t="shared" si="78"/>
        <v>0</v>
      </c>
      <c r="N939" s="78">
        <f t="shared" si="78"/>
        <v>0</v>
      </c>
      <c r="O939" s="78">
        <f t="shared" si="78"/>
        <v>0</v>
      </c>
      <c r="P939" s="78">
        <f t="shared" si="79"/>
        <v>0</v>
      </c>
      <c r="Q939" s="78">
        <f t="shared" si="79"/>
        <v>0</v>
      </c>
      <c r="R939" s="78">
        <f t="shared" si="79"/>
        <v>0</v>
      </c>
      <c r="S939" s="78">
        <f t="shared" si="79"/>
        <v>0</v>
      </c>
    </row>
    <row r="940" spans="1:19" x14ac:dyDescent="0.25">
      <c r="A940" s="88" t="str">
        <f>IFERROR(CONCATENATE('TARIFA SIN IVA MODIFICABLE '!A940," ",'TARIFA SIN IVA MODIFICABLE '!B940),"")</f>
        <v xml:space="preserve"> </v>
      </c>
      <c r="B940" s="78">
        <f>'TARIFA SIN IVA MODIFICABLE '!C940</f>
        <v>0</v>
      </c>
      <c r="C940" s="78">
        <f t="shared" si="80"/>
        <v>0</v>
      </c>
      <c r="D940" s="78">
        <f>'TARIFA SIN IVA MODIFICABLE '!D940</f>
        <v>0</v>
      </c>
      <c r="E940" s="78">
        <f t="shared" si="81"/>
        <v>0</v>
      </c>
      <c r="F940" s="78">
        <f t="shared" si="81"/>
        <v>0</v>
      </c>
      <c r="G940" s="78">
        <f t="shared" si="81"/>
        <v>0</v>
      </c>
      <c r="H940" s="78">
        <f>'TARIFA SIN IVA MODIFICABLE '!E940</f>
        <v>0</v>
      </c>
      <c r="I940" s="78">
        <f t="shared" si="82"/>
        <v>0</v>
      </c>
      <c r="J940" s="78">
        <f t="shared" si="82"/>
        <v>0</v>
      </c>
      <c r="K940" s="78">
        <f t="shared" si="82"/>
        <v>0</v>
      </c>
      <c r="L940" s="78">
        <f t="shared" si="78"/>
        <v>0</v>
      </c>
      <c r="M940" s="78">
        <f t="shared" si="78"/>
        <v>0</v>
      </c>
      <c r="N940" s="78">
        <f t="shared" si="78"/>
        <v>0</v>
      </c>
      <c r="O940" s="78">
        <f t="shared" si="78"/>
        <v>0</v>
      </c>
      <c r="P940" s="78">
        <f t="shared" si="79"/>
        <v>0</v>
      </c>
      <c r="Q940" s="78">
        <f t="shared" si="79"/>
        <v>0</v>
      </c>
      <c r="R940" s="78">
        <f t="shared" si="79"/>
        <v>0</v>
      </c>
      <c r="S940" s="78">
        <f t="shared" si="79"/>
        <v>0</v>
      </c>
    </row>
    <row r="941" spans="1:19" x14ac:dyDescent="0.25">
      <c r="A941" s="88" t="str">
        <f>IFERROR(CONCATENATE('TARIFA SIN IVA MODIFICABLE '!A941," ",'TARIFA SIN IVA MODIFICABLE '!B941),"")</f>
        <v xml:space="preserve"> </v>
      </c>
      <c r="B941" s="78">
        <f>'TARIFA SIN IVA MODIFICABLE '!C941</f>
        <v>0</v>
      </c>
      <c r="C941" s="78">
        <f t="shared" si="80"/>
        <v>0</v>
      </c>
      <c r="D941" s="78">
        <f>'TARIFA SIN IVA MODIFICABLE '!D941</f>
        <v>0</v>
      </c>
      <c r="E941" s="78">
        <f t="shared" si="81"/>
        <v>0</v>
      </c>
      <c r="F941" s="78">
        <f t="shared" si="81"/>
        <v>0</v>
      </c>
      <c r="G941" s="78">
        <f t="shared" si="81"/>
        <v>0</v>
      </c>
      <c r="H941" s="78">
        <f>'TARIFA SIN IVA MODIFICABLE '!E941</f>
        <v>0</v>
      </c>
      <c r="I941" s="78">
        <f t="shared" si="82"/>
        <v>0</v>
      </c>
      <c r="J941" s="78">
        <f t="shared" si="82"/>
        <v>0</v>
      </c>
      <c r="K941" s="78">
        <f t="shared" si="82"/>
        <v>0</v>
      </c>
      <c r="L941" s="78">
        <f t="shared" si="78"/>
        <v>0</v>
      </c>
      <c r="M941" s="78">
        <f t="shared" si="78"/>
        <v>0</v>
      </c>
      <c r="N941" s="78">
        <f t="shared" si="78"/>
        <v>0</v>
      </c>
      <c r="O941" s="78">
        <f t="shared" si="78"/>
        <v>0</v>
      </c>
      <c r="P941" s="78">
        <f t="shared" si="79"/>
        <v>0</v>
      </c>
      <c r="Q941" s="78">
        <f t="shared" si="79"/>
        <v>0</v>
      </c>
      <c r="R941" s="78">
        <f t="shared" si="79"/>
        <v>0</v>
      </c>
      <c r="S941" s="78">
        <f t="shared" si="79"/>
        <v>0</v>
      </c>
    </row>
    <row r="942" spans="1:19" x14ac:dyDescent="0.25">
      <c r="A942" s="88" t="str">
        <f>IFERROR(CONCATENATE('TARIFA SIN IVA MODIFICABLE '!A942," ",'TARIFA SIN IVA MODIFICABLE '!B942),"")</f>
        <v xml:space="preserve"> </v>
      </c>
      <c r="B942" s="78">
        <f>'TARIFA SIN IVA MODIFICABLE '!C942</f>
        <v>0</v>
      </c>
      <c r="C942" s="78">
        <f t="shared" si="80"/>
        <v>0</v>
      </c>
      <c r="D942" s="78">
        <f>'TARIFA SIN IVA MODIFICABLE '!D942</f>
        <v>0</v>
      </c>
      <c r="E942" s="78">
        <f t="shared" si="81"/>
        <v>0</v>
      </c>
      <c r="F942" s="78">
        <f t="shared" si="81"/>
        <v>0</v>
      </c>
      <c r="G942" s="78">
        <f t="shared" si="81"/>
        <v>0</v>
      </c>
      <c r="H942" s="78">
        <f>'TARIFA SIN IVA MODIFICABLE '!E942</f>
        <v>0</v>
      </c>
      <c r="I942" s="78">
        <f t="shared" si="82"/>
        <v>0</v>
      </c>
      <c r="J942" s="78">
        <f t="shared" si="82"/>
        <v>0</v>
      </c>
      <c r="K942" s="78">
        <f t="shared" si="82"/>
        <v>0</v>
      </c>
      <c r="L942" s="78">
        <f t="shared" si="78"/>
        <v>0</v>
      </c>
      <c r="M942" s="78">
        <f t="shared" si="78"/>
        <v>0</v>
      </c>
      <c r="N942" s="78">
        <f t="shared" si="78"/>
        <v>0</v>
      </c>
      <c r="O942" s="78">
        <f t="shared" si="78"/>
        <v>0</v>
      </c>
      <c r="P942" s="78">
        <f t="shared" si="79"/>
        <v>0</v>
      </c>
      <c r="Q942" s="78">
        <f t="shared" si="79"/>
        <v>0</v>
      </c>
      <c r="R942" s="78">
        <f t="shared" si="79"/>
        <v>0</v>
      </c>
      <c r="S942" s="78">
        <f t="shared" si="79"/>
        <v>0</v>
      </c>
    </row>
    <row r="943" spans="1:19" x14ac:dyDescent="0.25">
      <c r="A943" s="88" t="str">
        <f>IFERROR(CONCATENATE('TARIFA SIN IVA MODIFICABLE '!A943," ",'TARIFA SIN IVA MODIFICABLE '!B943),"")</f>
        <v xml:space="preserve"> </v>
      </c>
      <c r="B943" s="78">
        <f>'TARIFA SIN IVA MODIFICABLE '!C943</f>
        <v>0</v>
      </c>
      <c r="C943" s="78">
        <f t="shared" si="80"/>
        <v>0</v>
      </c>
      <c r="D943" s="78">
        <f>'TARIFA SIN IVA MODIFICABLE '!D943</f>
        <v>0</v>
      </c>
      <c r="E943" s="78">
        <f t="shared" si="81"/>
        <v>0</v>
      </c>
      <c r="F943" s="78">
        <f t="shared" si="81"/>
        <v>0</v>
      </c>
      <c r="G943" s="78">
        <f t="shared" si="81"/>
        <v>0</v>
      </c>
      <c r="H943" s="78">
        <f>'TARIFA SIN IVA MODIFICABLE '!E943</f>
        <v>0</v>
      </c>
      <c r="I943" s="78">
        <f t="shared" si="82"/>
        <v>0</v>
      </c>
      <c r="J943" s="78">
        <f t="shared" si="82"/>
        <v>0</v>
      </c>
      <c r="K943" s="78">
        <f t="shared" si="82"/>
        <v>0</v>
      </c>
      <c r="L943" s="78">
        <f t="shared" si="78"/>
        <v>0</v>
      </c>
      <c r="M943" s="78">
        <f t="shared" si="78"/>
        <v>0</v>
      </c>
      <c r="N943" s="78">
        <f t="shared" si="78"/>
        <v>0</v>
      </c>
      <c r="O943" s="78">
        <f t="shared" si="78"/>
        <v>0</v>
      </c>
      <c r="P943" s="78">
        <f t="shared" si="79"/>
        <v>0</v>
      </c>
      <c r="Q943" s="78">
        <f t="shared" si="79"/>
        <v>0</v>
      </c>
      <c r="R943" s="78">
        <f t="shared" si="79"/>
        <v>0</v>
      </c>
      <c r="S943" s="78">
        <f t="shared" si="79"/>
        <v>0</v>
      </c>
    </row>
    <row r="944" spans="1:19" x14ac:dyDescent="0.25">
      <c r="A944" s="88" t="str">
        <f>IFERROR(CONCATENATE('TARIFA SIN IVA MODIFICABLE '!A944," ",'TARIFA SIN IVA MODIFICABLE '!B944),"")</f>
        <v xml:space="preserve"> </v>
      </c>
      <c r="B944" s="78">
        <f>'TARIFA SIN IVA MODIFICABLE '!C944</f>
        <v>0</v>
      </c>
      <c r="C944" s="78">
        <f t="shared" si="80"/>
        <v>0</v>
      </c>
      <c r="D944" s="78">
        <f>'TARIFA SIN IVA MODIFICABLE '!D944</f>
        <v>0</v>
      </c>
      <c r="E944" s="78">
        <f t="shared" si="81"/>
        <v>0</v>
      </c>
      <c r="F944" s="78">
        <f t="shared" si="81"/>
        <v>0</v>
      </c>
      <c r="G944" s="78">
        <f t="shared" si="81"/>
        <v>0</v>
      </c>
      <c r="H944" s="78">
        <f>'TARIFA SIN IVA MODIFICABLE '!E944</f>
        <v>0</v>
      </c>
      <c r="I944" s="78">
        <f t="shared" si="82"/>
        <v>0</v>
      </c>
      <c r="J944" s="78">
        <f t="shared" si="82"/>
        <v>0</v>
      </c>
      <c r="K944" s="78">
        <f t="shared" si="82"/>
        <v>0</v>
      </c>
      <c r="L944" s="78">
        <f t="shared" si="78"/>
        <v>0</v>
      </c>
      <c r="M944" s="78">
        <f t="shared" si="78"/>
        <v>0</v>
      </c>
      <c r="N944" s="78">
        <f t="shared" si="78"/>
        <v>0</v>
      </c>
      <c r="O944" s="78">
        <f t="shared" si="78"/>
        <v>0</v>
      </c>
      <c r="P944" s="78">
        <f t="shared" si="79"/>
        <v>0</v>
      </c>
      <c r="Q944" s="78">
        <f t="shared" si="79"/>
        <v>0</v>
      </c>
      <c r="R944" s="78">
        <f t="shared" si="79"/>
        <v>0</v>
      </c>
      <c r="S944" s="78">
        <f t="shared" si="79"/>
        <v>0</v>
      </c>
    </row>
    <row r="945" spans="1:19" x14ac:dyDescent="0.25">
      <c r="A945" s="88" t="str">
        <f>IFERROR(CONCATENATE('TARIFA SIN IVA MODIFICABLE '!A945," ",'TARIFA SIN IVA MODIFICABLE '!B945),"")</f>
        <v xml:space="preserve"> </v>
      </c>
      <c r="B945" s="78">
        <f>'TARIFA SIN IVA MODIFICABLE '!C945</f>
        <v>0</v>
      </c>
      <c r="C945" s="78">
        <f t="shared" si="80"/>
        <v>0</v>
      </c>
      <c r="D945" s="78">
        <f>'TARIFA SIN IVA MODIFICABLE '!D945</f>
        <v>0</v>
      </c>
      <c r="E945" s="78">
        <f t="shared" si="81"/>
        <v>0</v>
      </c>
      <c r="F945" s="78">
        <f t="shared" si="81"/>
        <v>0</v>
      </c>
      <c r="G945" s="78">
        <f t="shared" si="81"/>
        <v>0</v>
      </c>
      <c r="H945" s="78">
        <f>'TARIFA SIN IVA MODIFICABLE '!E945</f>
        <v>0</v>
      </c>
      <c r="I945" s="78">
        <f t="shared" si="82"/>
        <v>0</v>
      </c>
      <c r="J945" s="78">
        <f t="shared" si="82"/>
        <v>0</v>
      </c>
      <c r="K945" s="78">
        <f t="shared" si="82"/>
        <v>0</v>
      </c>
      <c r="L945" s="78">
        <f t="shared" si="78"/>
        <v>0</v>
      </c>
      <c r="M945" s="78">
        <f t="shared" si="78"/>
        <v>0</v>
      </c>
      <c r="N945" s="78">
        <f t="shared" si="78"/>
        <v>0</v>
      </c>
      <c r="O945" s="78">
        <f t="shared" si="78"/>
        <v>0</v>
      </c>
      <c r="P945" s="78">
        <f t="shared" si="79"/>
        <v>0</v>
      </c>
      <c r="Q945" s="78">
        <f t="shared" si="79"/>
        <v>0</v>
      </c>
      <c r="R945" s="78">
        <f t="shared" si="79"/>
        <v>0</v>
      </c>
      <c r="S945" s="78">
        <f t="shared" si="79"/>
        <v>0</v>
      </c>
    </row>
    <row r="946" spans="1:19" x14ac:dyDescent="0.25">
      <c r="A946" s="88" t="str">
        <f>IFERROR(CONCATENATE('TARIFA SIN IVA MODIFICABLE '!A946," ",'TARIFA SIN IVA MODIFICABLE '!B946),"")</f>
        <v xml:space="preserve"> </v>
      </c>
      <c r="B946" s="78">
        <f>'TARIFA SIN IVA MODIFICABLE '!C946</f>
        <v>0</v>
      </c>
      <c r="C946" s="78">
        <f t="shared" si="80"/>
        <v>0</v>
      </c>
      <c r="D946" s="78">
        <f>'TARIFA SIN IVA MODIFICABLE '!D946</f>
        <v>0</v>
      </c>
      <c r="E946" s="78">
        <f t="shared" si="81"/>
        <v>0</v>
      </c>
      <c r="F946" s="78">
        <f t="shared" si="81"/>
        <v>0</v>
      </c>
      <c r="G946" s="78">
        <f t="shared" si="81"/>
        <v>0</v>
      </c>
      <c r="H946" s="78">
        <f>'TARIFA SIN IVA MODIFICABLE '!E946</f>
        <v>0</v>
      </c>
      <c r="I946" s="78">
        <f t="shared" si="82"/>
        <v>0</v>
      </c>
      <c r="J946" s="78">
        <f t="shared" si="82"/>
        <v>0</v>
      </c>
      <c r="K946" s="78">
        <f t="shared" si="82"/>
        <v>0</v>
      </c>
      <c r="L946" s="78">
        <f t="shared" si="78"/>
        <v>0</v>
      </c>
      <c r="M946" s="78">
        <f t="shared" si="78"/>
        <v>0</v>
      </c>
      <c r="N946" s="78">
        <f t="shared" si="78"/>
        <v>0</v>
      </c>
      <c r="O946" s="78">
        <f t="shared" si="78"/>
        <v>0</v>
      </c>
      <c r="P946" s="78">
        <f t="shared" si="79"/>
        <v>0</v>
      </c>
      <c r="Q946" s="78">
        <f t="shared" si="79"/>
        <v>0</v>
      </c>
      <c r="R946" s="78">
        <f t="shared" si="79"/>
        <v>0</v>
      </c>
      <c r="S946" s="78">
        <f t="shared" si="79"/>
        <v>0</v>
      </c>
    </row>
    <row r="947" spans="1:19" x14ac:dyDescent="0.25">
      <c r="A947" s="88" t="str">
        <f>IFERROR(CONCATENATE('TARIFA SIN IVA MODIFICABLE '!A947," ",'TARIFA SIN IVA MODIFICABLE '!B947),"")</f>
        <v xml:space="preserve"> </v>
      </c>
      <c r="B947" s="78">
        <f>'TARIFA SIN IVA MODIFICABLE '!C947</f>
        <v>0</v>
      </c>
      <c r="C947" s="78">
        <f t="shared" si="80"/>
        <v>0</v>
      </c>
      <c r="D947" s="78">
        <f>'TARIFA SIN IVA MODIFICABLE '!D947</f>
        <v>0</v>
      </c>
      <c r="E947" s="78">
        <f t="shared" si="81"/>
        <v>0</v>
      </c>
      <c r="F947" s="78">
        <f t="shared" si="81"/>
        <v>0</v>
      </c>
      <c r="G947" s="78">
        <f t="shared" si="81"/>
        <v>0</v>
      </c>
      <c r="H947" s="78">
        <f>'TARIFA SIN IVA MODIFICABLE '!E947</f>
        <v>0</v>
      </c>
      <c r="I947" s="78">
        <f t="shared" si="82"/>
        <v>0</v>
      </c>
      <c r="J947" s="78">
        <f t="shared" si="82"/>
        <v>0</v>
      </c>
      <c r="K947" s="78">
        <f t="shared" si="82"/>
        <v>0</v>
      </c>
      <c r="L947" s="78">
        <f t="shared" si="78"/>
        <v>0</v>
      </c>
      <c r="M947" s="78">
        <f t="shared" si="78"/>
        <v>0</v>
      </c>
      <c r="N947" s="78">
        <f t="shared" si="78"/>
        <v>0</v>
      </c>
      <c r="O947" s="78">
        <f t="shared" si="78"/>
        <v>0</v>
      </c>
      <c r="P947" s="78">
        <f t="shared" si="79"/>
        <v>0</v>
      </c>
      <c r="Q947" s="78">
        <f t="shared" si="79"/>
        <v>0</v>
      </c>
      <c r="R947" s="78">
        <f t="shared" si="79"/>
        <v>0</v>
      </c>
      <c r="S947" s="78">
        <f t="shared" si="79"/>
        <v>0</v>
      </c>
    </row>
    <row r="948" spans="1:19" x14ac:dyDescent="0.25">
      <c r="A948" s="88" t="str">
        <f>IFERROR(CONCATENATE('TARIFA SIN IVA MODIFICABLE '!A948," ",'TARIFA SIN IVA MODIFICABLE '!B948),"")</f>
        <v xml:space="preserve"> </v>
      </c>
      <c r="B948" s="78">
        <f>'TARIFA SIN IVA MODIFICABLE '!C948</f>
        <v>0</v>
      </c>
      <c r="C948" s="78">
        <f t="shared" si="80"/>
        <v>0</v>
      </c>
      <c r="D948" s="78">
        <f>'TARIFA SIN IVA MODIFICABLE '!D948</f>
        <v>0</v>
      </c>
      <c r="E948" s="78">
        <f t="shared" si="81"/>
        <v>0</v>
      </c>
      <c r="F948" s="78">
        <f t="shared" si="81"/>
        <v>0</v>
      </c>
      <c r="G948" s="78">
        <f t="shared" si="81"/>
        <v>0</v>
      </c>
      <c r="H948" s="78">
        <f>'TARIFA SIN IVA MODIFICABLE '!E948</f>
        <v>0</v>
      </c>
      <c r="I948" s="78">
        <f t="shared" si="82"/>
        <v>0</v>
      </c>
      <c r="J948" s="78">
        <f t="shared" si="82"/>
        <v>0</v>
      </c>
      <c r="K948" s="78">
        <f t="shared" si="82"/>
        <v>0</v>
      </c>
      <c r="L948" s="78">
        <f t="shared" si="78"/>
        <v>0</v>
      </c>
      <c r="M948" s="78">
        <f t="shared" si="78"/>
        <v>0</v>
      </c>
      <c r="N948" s="78">
        <f t="shared" si="78"/>
        <v>0</v>
      </c>
      <c r="O948" s="78">
        <f t="shared" si="78"/>
        <v>0</v>
      </c>
      <c r="P948" s="78">
        <f t="shared" si="79"/>
        <v>0</v>
      </c>
      <c r="Q948" s="78">
        <f t="shared" si="79"/>
        <v>0</v>
      </c>
      <c r="R948" s="78">
        <f t="shared" si="79"/>
        <v>0</v>
      </c>
      <c r="S948" s="78">
        <f t="shared" si="79"/>
        <v>0</v>
      </c>
    </row>
    <row r="949" spans="1:19" x14ac:dyDescent="0.25">
      <c r="A949" s="88" t="str">
        <f>IFERROR(CONCATENATE('TARIFA SIN IVA MODIFICABLE '!A949," ",'TARIFA SIN IVA MODIFICABLE '!B949),"")</f>
        <v xml:space="preserve"> </v>
      </c>
      <c r="B949" s="78">
        <f>'TARIFA SIN IVA MODIFICABLE '!C949</f>
        <v>0</v>
      </c>
      <c r="C949" s="78">
        <f t="shared" si="80"/>
        <v>0</v>
      </c>
      <c r="D949" s="78">
        <f>'TARIFA SIN IVA MODIFICABLE '!D949</f>
        <v>0</v>
      </c>
      <c r="E949" s="78">
        <f t="shared" si="81"/>
        <v>0</v>
      </c>
      <c r="F949" s="78">
        <f t="shared" si="81"/>
        <v>0</v>
      </c>
      <c r="G949" s="78">
        <f t="shared" si="81"/>
        <v>0</v>
      </c>
      <c r="H949" s="78">
        <f>'TARIFA SIN IVA MODIFICABLE '!E949</f>
        <v>0</v>
      </c>
      <c r="I949" s="78">
        <f t="shared" si="82"/>
        <v>0</v>
      </c>
      <c r="J949" s="78">
        <f t="shared" si="82"/>
        <v>0</v>
      </c>
      <c r="K949" s="78">
        <f t="shared" si="82"/>
        <v>0</v>
      </c>
      <c r="L949" s="78">
        <f t="shared" si="78"/>
        <v>0</v>
      </c>
      <c r="M949" s="78">
        <f t="shared" si="78"/>
        <v>0</v>
      </c>
      <c r="N949" s="78">
        <f t="shared" si="78"/>
        <v>0</v>
      </c>
      <c r="O949" s="78">
        <f t="shared" si="78"/>
        <v>0</v>
      </c>
      <c r="P949" s="78">
        <f t="shared" si="79"/>
        <v>0</v>
      </c>
      <c r="Q949" s="78">
        <f t="shared" si="79"/>
        <v>0</v>
      </c>
      <c r="R949" s="78">
        <f t="shared" si="79"/>
        <v>0</v>
      </c>
      <c r="S949" s="78">
        <f t="shared" si="79"/>
        <v>0</v>
      </c>
    </row>
    <row r="950" spans="1:19" x14ac:dyDescent="0.25">
      <c r="A950" s="88" t="str">
        <f>IFERROR(CONCATENATE('TARIFA SIN IVA MODIFICABLE '!A950," ",'TARIFA SIN IVA MODIFICABLE '!B950),"")</f>
        <v xml:space="preserve"> </v>
      </c>
      <c r="B950" s="78">
        <f>'TARIFA SIN IVA MODIFICABLE '!C950</f>
        <v>0</v>
      </c>
      <c r="C950" s="78">
        <f t="shared" si="80"/>
        <v>0</v>
      </c>
      <c r="D950" s="78">
        <f>'TARIFA SIN IVA MODIFICABLE '!D950</f>
        <v>0</v>
      </c>
      <c r="E950" s="78">
        <f t="shared" si="81"/>
        <v>0</v>
      </c>
      <c r="F950" s="78">
        <f t="shared" si="81"/>
        <v>0</v>
      </c>
      <c r="G950" s="78">
        <f t="shared" si="81"/>
        <v>0</v>
      </c>
      <c r="H950" s="78">
        <f>'TARIFA SIN IVA MODIFICABLE '!E950</f>
        <v>0</v>
      </c>
      <c r="I950" s="78">
        <f t="shared" si="82"/>
        <v>0</v>
      </c>
      <c r="J950" s="78">
        <f t="shared" si="82"/>
        <v>0</v>
      </c>
      <c r="K950" s="78">
        <f t="shared" si="82"/>
        <v>0</v>
      </c>
      <c r="L950" s="78">
        <f t="shared" si="78"/>
        <v>0</v>
      </c>
      <c r="M950" s="78">
        <f t="shared" si="78"/>
        <v>0</v>
      </c>
      <c r="N950" s="78">
        <f t="shared" si="78"/>
        <v>0</v>
      </c>
      <c r="O950" s="78">
        <f t="shared" si="78"/>
        <v>0</v>
      </c>
      <c r="P950" s="78">
        <f t="shared" si="79"/>
        <v>0</v>
      </c>
      <c r="Q950" s="78">
        <f t="shared" si="79"/>
        <v>0</v>
      </c>
      <c r="R950" s="78">
        <f t="shared" si="79"/>
        <v>0</v>
      </c>
      <c r="S950" s="78">
        <f t="shared" si="79"/>
        <v>0</v>
      </c>
    </row>
    <row r="951" spans="1:19" x14ac:dyDescent="0.25">
      <c r="A951" s="88" t="str">
        <f>IFERROR(CONCATENATE('TARIFA SIN IVA MODIFICABLE '!A951," ",'TARIFA SIN IVA MODIFICABLE '!B951),"")</f>
        <v xml:space="preserve"> </v>
      </c>
      <c r="B951" s="78">
        <f>'TARIFA SIN IVA MODIFICABLE '!C951</f>
        <v>0</v>
      </c>
      <c r="C951" s="78">
        <f t="shared" si="80"/>
        <v>0</v>
      </c>
      <c r="D951" s="78">
        <f>'TARIFA SIN IVA MODIFICABLE '!D951</f>
        <v>0</v>
      </c>
      <c r="E951" s="78">
        <f t="shared" si="81"/>
        <v>0</v>
      </c>
      <c r="F951" s="78">
        <f t="shared" si="81"/>
        <v>0</v>
      </c>
      <c r="G951" s="78">
        <f t="shared" si="81"/>
        <v>0</v>
      </c>
      <c r="H951" s="78">
        <f>'TARIFA SIN IVA MODIFICABLE '!E951</f>
        <v>0</v>
      </c>
      <c r="I951" s="78">
        <f t="shared" si="82"/>
        <v>0</v>
      </c>
      <c r="J951" s="78">
        <f t="shared" si="82"/>
        <v>0</v>
      </c>
      <c r="K951" s="78">
        <f t="shared" si="82"/>
        <v>0</v>
      </c>
      <c r="L951" s="78">
        <f t="shared" si="78"/>
        <v>0</v>
      </c>
      <c r="M951" s="78">
        <f t="shared" si="78"/>
        <v>0</v>
      </c>
      <c r="N951" s="78">
        <f t="shared" si="78"/>
        <v>0</v>
      </c>
      <c r="O951" s="78">
        <f t="shared" si="78"/>
        <v>0</v>
      </c>
      <c r="P951" s="78">
        <f t="shared" si="79"/>
        <v>0</v>
      </c>
      <c r="Q951" s="78">
        <f t="shared" si="79"/>
        <v>0</v>
      </c>
      <c r="R951" s="78">
        <f t="shared" si="79"/>
        <v>0</v>
      </c>
      <c r="S951" s="78">
        <f t="shared" si="79"/>
        <v>0</v>
      </c>
    </row>
    <row r="952" spans="1:19" x14ac:dyDescent="0.25">
      <c r="A952" s="88" t="str">
        <f>IFERROR(CONCATENATE('TARIFA SIN IVA MODIFICABLE '!A952," ",'TARIFA SIN IVA MODIFICABLE '!B952),"")</f>
        <v xml:space="preserve"> </v>
      </c>
      <c r="B952" s="78">
        <f>'TARIFA SIN IVA MODIFICABLE '!C952</f>
        <v>0</v>
      </c>
      <c r="C952" s="78">
        <f t="shared" si="80"/>
        <v>0</v>
      </c>
      <c r="D952" s="78">
        <f>'TARIFA SIN IVA MODIFICABLE '!D952</f>
        <v>0</v>
      </c>
      <c r="E952" s="78">
        <f t="shared" si="81"/>
        <v>0</v>
      </c>
      <c r="F952" s="78">
        <f t="shared" si="81"/>
        <v>0</v>
      </c>
      <c r="G952" s="78">
        <f t="shared" si="81"/>
        <v>0</v>
      </c>
      <c r="H952" s="78">
        <f>'TARIFA SIN IVA MODIFICABLE '!E952</f>
        <v>0</v>
      </c>
      <c r="I952" s="78">
        <f t="shared" si="82"/>
        <v>0</v>
      </c>
      <c r="J952" s="78">
        <f t="shared" si="82"/>
        <v>0</v>
      </c>
      <c r="K952" s="78">
        <f t="shared" si="82"/>
        <v>0</v>
      </c>
      <c r="L952" s="78">
        <f t="shared" si="78"/>
        <v>0</v>
      </c>
      <c r="M952" s="78">
        <f t="shared" si="78"/>
        <v>0</v>
      </c>
      <c r="N952" s="78">
        <f t="shared" si="78"/>
        <v>0</v>
      </c>
      <c r="O952" s="78">
        <f t="shared" si="78"/>
        <v>0</v>
      </c>
      <c r="P952" s="78">
        <f t="shared" si="79"/>
        <v>0</v>
      </c>
      <c r="Q952" s="78">
        <f t="shared" si="79"/>
        <v>0</v>
      </c>
      <c r="R952" s="78">
        <f t="shared" si="79"/>
        <v>0</v>
      </c>
      <c r="S952" s="78">
        <f t="shared" si="79"/>
        <v>0</v>
      </c>
    </row>
    <row r="953" spans="1:19" x14ac:dyDescent="0.25">
      <c r="A953" s="88" t="str">
        <f>IFERROR(CONCATENATE('TARIFA SIN IVA MODIFICABLE '!A953," ",'TARIFA SIN IVA MODIFICABLE '!B953),"")</f>
        <v xml:space="preserve"> </v>
      </c>
      <c r="B953" s="78">
        <f>'TARIFA SIN IVA MODIFICABLE '!C953</f>
        <v>0</v>
      </c>
      <c r="C953" s="78">
        <f t="shared" si="80"/>
        <v>0</v>
      </c>
      <c r="D953" s="78">
        <f>'TARIFA SIN IVA MODIFICABLE '!D953</f>
        <v>0</v>
      </c>
      <c r="E953" s="78">
        <f t="shared" si="81"/>
        <v>0</v>
      </c>
      <c r="F953" s="78">
        <f t="shared" si="81"/>
        <v>0</v>
      </c>
      <c r="G953" s="78">
        <f t="shared" si="81"/>
        <v>0</v>
      </c>
      <c r="H953" s="78">
        <f>'TARIFA SIN IVA MODIFICABLE '!E953</f>
        <v>0</v>
      </c>
      <c r="I953" s="78">
        <f t="shared" si="82"/>
        <v>0</v>
      </c>
      <c r="J953" s="78">
        <f t="shared" si="82"/>
        <v>0</v>
      </c>
      <c r="K953" s="78">
        <f t="shared" si="82"/>
        <v>0</v>
      </c>
      <c r="L953" s="78">
        <f t="shared" si="78"/>
        <v>0</v>
      </c>
      <c r="M953" s="78">
        <f t="shared" si="78"/>
        <v>0</v>
      </c>
      <c r="N953" s="78">
        <f t="shared" si="78"/>
        <v>0</v>
      </c>
      <c r="O953" s="78">
        <f t="shared" si="78"/>
        <v>0</v>
      </c>
      <c r="P953" s="78">
        <f t="shared" si="79"/>
        <v>0</v>
      </c>
      <c r="Q953" s="78">
        <f t="shared" si="79"/>
        <v>0</v>
      </c>
      <c r="R953" s="78">
        <f t="shared" si="79"/>
        <v>0</v>
      </c>
      <c r="S953" s="78">
        <f t="shared" si="79"/>
        <v>0</v>
      </c>
    </row>
    <row r="954" spans="1:19" x14ac:dyDescent="0.25">
      <c r="A954" s="88" t="str">
        <f>IFERROR(CONCATENATE('TARIFA SIN IVA MODIFICABLE '!A954," ",'TARIFA SIN IVA MODIFICABLE '!B954),"")</f>
        <v xml:space="preserve"> </v>
      </c>
      <c r="B954" s="78">
        <f>'TARIFA SIN IVA MODIFICABLE '!C954</f>
        <v>0</v>
      </c>
      <c r="C954" s="78">
        <f t="shared" si="80"/>
        <v>0</v>
      </c>
      <c r="D954" s="78">
        <f>'TARIFA SIN IVA MODIFICABLE '!D954</f>
        <v>0</v>
      </c>
      <c r="E954" s="78">
        <f t="shared" si="81"/>
        <v>0</v>
      </c>
      <c r="F954" s="78">
        <f t="shared" si="81"/>
        <v>0</v>
      </c>
      <c r="G954" s="78">
        <f t="shared" si="81"/>
        <v>0</v>
      </c>
      <c r="H954" s="78">
        <f>'TARIFA SIN IVA MODIFICABLE '!E954</f>
        <v>0</v>
      </c>
      <c r="I954" s="78">
        <f t="shared" si="82"/>
        <v>0</v>
      </c>
      <c r="J954" s="78">
        <f t="shared" si="82"/>
        <v>0</v>
      </c>
      <c r="K954" s="78">
        <f t="shared" si="82"/>
        <v>0</v>
      </c>
      <c r="L954" s="78">
        <f t="shared" si="78"/>
        <v>0</v>
      </c>
      <c r="M954" s="78">
        <f t="shared" si="78"/>
        <v>0</v>
      </c>
      <c r="N954" s="78">
        <f t="shared" si="78"/>
        <v>0</v>
      </c>
      <c r="O954" s="78">
        <f t="shared" si="78"/>
        <v>0</v>
      </c>
      <c r="P954" s="78">
        <f t="shared" si="79"/>
        <v>0</v>
      </c>
      <c r="Q954" s="78">
        <f t="shared" si="79"/>
        <v>0</v>
      </c>
      <c r="R954" s="78">
        <f t="shared" si="79"/>
        <v>0</v>
      </c>
      <c r="S954" s="78">
        <f t="shared" si="79"/>
        <v>0</v>
      </c>
    </row>
    <row r="955" spans="1:19" x14ac:dyDescent="0.25">
      <c r="A955" s="88" t="str">
        <f>IFERROR(CONCATENATE('TARIFA SIN IVA MODIFICABLE '!A955," ",'TARIFA SIN IVA MODIFICABLE '!B955),"")</f>
        <v xml:space="preserve"> </v>
      </c>
      <c r="B955" s="78">
        <f>'TARIFA SIN IVA MODIFICABLE '!C955</f>
        <v>0</v>
      </c>
      <c r="C955" s="78">
        <f t="shared" si="80"/>
        <v>0</v>
      </c>
      <c r="D955" s="78">
        <f>'TARIFA SIN IVA MODIFICABLE '!D955</f>
        <v>0</v>
      </c>
      <c r="E955" s="78">
        <f t="shared" si="81"/>
        <v>0</v>
      </c>
      <c r="F955" s="78">
        <f t="shared" si="81"/>
        <v>0</v>
      </c>
      <c r="G955" s="78">
        <f t="shared" si="81"/>
        <v>0</v>
      </c>
      <c r="H955" s="78">
        <f>'TARIFA SIN IVA MODIFICABLE '!E955</f>
        <v>0</v>
      </c>
      <c r="I955" s="78">
        <f t="shared" si="82"/>
        <v>0</v>
      </c>
      <c r="J955" s="78">
        <f t="shared" si="82"/>
        <v>0</v>
      </c>
      <c r="K955" s="78">
        <f t="shared" si="82"/>
        <v>0</v>
      </c>
      <c r="L955" s="78">
        <f t="shared" si="78"/>
        <v>0</v>
      </c>
      <c r="M955" s="78">
        <f t="shared" si="78"/>
        <v>0</v>
      </c>
      <c r="N955" s="78">
        <f t="shared" si="78"/>
        <v>0</v>
      </c>
      <c r="O955" s="78">
        <f t="shared" si="78"/>
        <v>0</v>
      </c>
      <c r="P955" s="78">
        <f t="shared" si="79"/>
        <v>0</v>
      </c>
      <c r="Q955" s="78">
        <f t="shared" si="79"/>
        <v>0</v>
      </c>
      <c r="R955" s="78">
        <f t="shared" si="79"/>
        <v>0</v>
      </c>
      <c r="S955" s="78">
        <f t="shared" si="79"/>
        <v>0</v>
      </c>
    </row>
    <row r="956" spans="1:19" x14ac:dyDescent="0.25">
      <c r="A956" s="88" t="str">
        <f>IFERROR(CONCATENATE('TARIFA SIN IVA MODIFICABLE '!A956," ",'TARIFA SIN IVA MODIFICABLE '!B956),"")</f>
        <v xml:space="preserve"> </v>
      </c>
      <c r="B956" s="78">
        <f>'TARIFA SIN IVA MODIFICABLE '!C956</f>
        <v>0</v>
      </c>
      <c r="C956" s="78">
        <f t="shared" si="80"/>
        <v>0</v>
      </c>
      <c r="D956" s="78">
        <f>'TARIFA SIN IVA MODIFICABLE '!D956</f>
        <v>0</v>
      </c>
      <c r="E956" s="78">
        <f t="shared" si="81"/>
        <v>0</v>
      </c>
      <c r="F956" s="78">
        <f t="shared" si="81"/>
        <v>0</v>
      </c>
      <c r="G956" s="78">
        <f t="shared" si="81"/>
        <v>0</v>
      </c>
      <c r="H956" s="78">
        <f>'TARIFA SIN IVA MODIFICABLE '!E956</f>
        <v>0</v>
      </c>
      <c r="I956" s="78">
        <f t="shared" si="82"/>
        <v>0</v>
      </c>
      <c r="J956" s="78">
        <f t="shared" si="82"/>
        <v>0</v>
      </c>
      <c r="K956" s="78">
        <f t="shared" si="82"/>
        <v>0</v>
      </c>
      <c r="L956" s="78">
        <f t="shared" si="78"/>
        <v>0</v>
      </c>
      <c r="M956" s="78">
        <f t="shared" si="78"/>
        <v>0</v>
      </c>
      <c r="N956" s="78">
        <f t="shared" si="78"/>
        <v>0</v>
      </c>
      <c r="O956" s="78">
        <f t="shared" si="78"/>
        <v>0</v>
      </c>
      <c r="P956" s="78">
        <f t="shared" si="79"/>
        <v>0</v>
      </c>
      <c r="Q956" s="78">
        <f t="shared" si="79"/>
        <v>0</v>
      </c>
      <c r="R956" s="78">
        <f t="shared" si="79"/>
        <v>0</v>
      </c>
      <c r="S956" s="78">
        <f t="shared" si="79"/>
        <v>0</v>
      </c>
    </row>
    <row r="957" spans="1:19" x14ac:dyDescent="0.25">
      <c r="A957" s="88" t="str">
        <f>IFERROR(CONCATENATE('TARIFA SIN IVA MODIFICABLE '!A957," ",'TARIFA SIN IVA MODIFICABLE '!B957),"")</f>
        <v xml:space="preserve"> </v>
      </c>
      <c r="B957" s="78">
        <f>'TARIFA SIN IVA MODIFICABLE '!C957</f>
        <v>0</v>
      </c>
      <c r="C957" s="78">
        <f t="shared" si="80"/>
        <v>0</v>
      </c>
      <c r="D957" s="78">
        <f>'TARIFA SIN IVA MODIFICABLE '!D957</f>
        <v>0</v>
      </c>
      <c r="E957" s="78">
        <f t="shared" si="81"/>
        <v>0</v>
      </c>
      <c r="F957" s="78">
        <f t="shared" si="81"/>
        <v>0</v>
      </c>
      <c r="G957" s="78">
        <f t="shared" si="81"/>
        <v>0</v>
      </c>
      <c r="H957" s="78">
        <f>'TARIFA SIN IVA MODIFICABLE '!E957</f>
        <v>0</v>
      </c>
      <c r="I957" s="78">
        <f t="shared" si="82"/>
        <v>0</v>
      </c>
      <c r="J957" s="78">
        <f t="shared" si="82"/>
        <v>0</v>
      </c>
      <c r="K957" s="78">
        <f t="shared" si="82"/>
        <v>0</v>
      </c>
      <c r="L957" s="78">
        <f t="shared" si="78"/>
        <v>0</v>
      </c>
      <c r="M957" s="78">
        <f t="shared" si="78"/>
        <v>0</v>
      </c>
      <c r="N957" s="78">
        <f t="shared" si="78"/>
        <v>0</v>
      </c>
      <c r="O957" s="78">
        <f t="shared" si="78"/>
        <v>0</v>
      </c>
      <c r="P957" s="78">
        <f t="shared" si="79"/>
        <v>0</v>
      </c>
      <c r="Q957" s="78">
        <f t="shared" si="79"/>
        <v>0</v>
      </c>
      <c r="R957" s="78">
        <f t="shared" si="79"/>
        <v>0</v>
      </c>
      <c r="S957" s="78">
        <f t="shared" si="79"/>
        <v>0</v>
      </c>
    </row>
    <row r="958" spans="1:19" x14ac:dyDescent="0.25">
      <c r="A958" s="88" t="str">
        <f>IFERROR(CONCATENATE('TARIFA SIN IVA MODIFICABLE '!A958," ",'TARIFA SIN IVA MODIFICABLE '!B958),"")</f>
        <v xml:space="preserve"> </v>
      </c>
      <c r="B958" s="78">
        <f>'TARIFA SIN IVA MODIFICABLE '!C958</f>
        <v>0</v>
      </c>
      <c r="C958" s="78">
        <f t="shared" si="80"/>
        <v>0</v>
      </c>
      <c r="D958" s="78">
        <f>'TARIFA SIN IVA MODIFICABLE '!D958</f>
        <v>0</v>
      </c>
      <c r="E958" s="78">
        <f t="shared" si="81"/>
        <v>0</v>
      </c>
      <c r="F958" s="78">
        <f t="shared" si="81"/>
        <v>0</v>
      </c>
      <c r="G958" s="78">
        <f t="shared" si="81"/>
        <v>0</v>
      </c>
      <c r="H958" s="78">
        <f>'TARIFA SIN IVA MODIFICABLE '!E958</f>
        <v>0</v>
      </c>
      <c r="I958" s="78">
        <f t="shared" si="82"/>
        <v>0</v>
      </c>
      <c r="J958" s="78">
        <f t="shared" si="82"/>
        <v>0</v>
      </c>
      <c r="K958" s="78">
        <f t="shared" si="82"/>
        <v>0</v>
      </c>
      <c r="L958" s="78">
        <f t="shared" si="78"/>
        <v>0</v>
      </c>
      <c r="M958" s="78">
        <f t="shared" si="78"/>
        <v>0</v>
      </c>
      <c r="N958" s="78">
        <f t="shared" si="78"/>
        <v>0</v>
      </c>
      <c r="O958" s="78">
        <f t="shared" si="78"/>
        <v>0</v>
      </c>
      <c r="P958" s="78">
        <f t="shared" si="79"/>
        <v>0</v>
      </c>
      <c r="Q958" s="78">
        <f t="shared" si="79"/>
        <v>0</v>
      </c>
      <c r="R958" s="78">
        <f t="shared" si="79"/>
        <v>0</v>
      </c>
      <c r="S958" s="78">
        <f t="shared" si="79"/>
        <v>0</v>
      </c>
    </row>
    <row r="959" spans="1:19" x14ac:dyDescent="0.25">
      <c r="A959" s="88" t="str">
        <f>IFERROR(CONCATENATE('TARIFA SIN IVA MODIFICABLE '!A959," ",'TARIFA SIN IVA MODIFICABLE '!B959),"")</f>
        <v xml:space="preserve"> </v>
      </c>
      <c r="B959" s="78">
        <f>'TARIFA SIN IVA MODIFICABLE '!C959</f>
        <v>0</v>
      </c>
      <c r="C959" s="78">
        <f t="shared" si="80"/>
        <v>0</v>
      </c>
      <c r="D959" s="78">
        <f>'TARIFA SIN IVA MODIFICABLE '!D959</f>
        <v>0</v>
      </c>
      <c r="E959" s="78">
        <f t="shared" si="81"/>
        <v>0</v>
      </c>
      <c r="F959" s="78">
        <f t="shared" si="81"/>
        <v>0</v>
      </c>
      <c r="G959" s="78">
        <f t="shared" si="81"/>
        <v>0</v>
      </c>
      <c r="H959" s="78">
        <f>'TARIFA SIN IVA MODIFICABLE '!E959</f>
        <v>0</v>
      </c>
      <c r="I959" s="78">
        <f t="shared" si="82"/>
        <v>0</v>
      </c>
      <c r="J959" s="78">
        <f t="shared" si="82"/>
        <v>0</v>
      </c>
      <c r="K959" s="78">
        <f t="shared" si="82"/>
        <v>0</v>
      </c>
      <c r="L959" s="78">
        <f t="shared" si="78"/>
        <v>0</v>
      </c>
      <c r="M959" s="78">
        <f t="shared" si="78"/>
        <v>0</v>
      </c>
      <c r="N959" s="78">
        <f t="shared" si="78"/>
        <v>0</v>
      </c>
      <c r="O959" s="78">
        <f t="shared" si="78"/>
        <v>0</v>
      </c>
      <c r="P959" s="78">
        <f t="shared" si="79"/>
        <v>0</v>
      </c>
      <c r="Q959" s="78">
        <f t="shared" si="79"/>
        <v>0</v>
      </c>
      <c r="R959" s="78">
        <f t="shared" si="79"/>
        <v>0</v>
      </c>
      <c r="S959" s="78">
        <f t="shared" si="79"/>
        <v>0</v>
      </c>
    </row>
    <row r="960" spans="1:19" x14ac:dyDescent="0.25">
      <c r="A960" s="88" t="str">
        <f>IFERROR(CONCATENATE('TARIFA SIN IVA MODIFICABLE '!A960," ",'TARIFA SIN IVA MODIFICABLE '!B960),"")</f>
        <v xml:space="preserve"> </v>
      </c>
      <c r="B960" s="78">
        <f>'TARIFA SIN IVA MODIFICABLE '!C960</f>
        <v>0</v>
      </c>
      <c r="C960" s="78">
        <f t="shared" si="80"/>
        <v>0</v>
      </c>
      <c r="D960" s="78">
        <f>'TARIFA SIN IVA MODIFICABLE '!D960</f>
        <v>0</v>
      </c>
      <c r="E960" s="78">
        <f t="shared" si="81"/>
        <v>0</v>
      </c>
      <c r="F960" s="78">
        <f t="shared" si="81"/>
        <v>0</v>
      </c>
      <c r="G960" s="78">
        <f t="shared" si="81"/>
        <v>0</v>
      </c>
      <c r="H960" s="78">
        <f>'TARIFA SIN IVA MODIFICABLE '!E960</f>
        <v>0</v>
      </c>
      <c r="I960" s="78">
        <f t="shared" si="82"/>
        <v>0</v>
      </c>
      <c r="J960" s="78">
        <f t="shared" si="82"/>
        <v>0</v>
      </c>
      <c r="K960" s="78">
        <f t="shared" si="82"/>
        <v>0</v>
      </c>
      <c r="L960" s="78">
        <f t="shared" si="78"/>
        <v>0</v>
      </c>
      <c r="M960" s="78">
        <f t="shared" si="78"/>
        <v>0</v>
      </c>
      <c r="N960" s="78">
        <f t="shared" si="78"/>
        <v>0</v>
      </c>
      <c r="O960" s="78">
        <f t="shared" ref="O960:R1023" si="83">$H960</f>
        <v>0</v>
      </c>
      <c r="P960" s="78">
        <f t="shared" si="79"/>
        <v>0</v>
      </c>
      <c r="Q960" s="78">
        <f t="shared" si="79"/>
        <v>0</v>
      </c>
      <c r="R960" s="78">
        <f t="shared" si="79"/>
        <v>0</v>
      </c>
      <c r="S960" s="78">
        <f t="shared" si="79"/>
        <v>0</v>
      </c>
    </row>
    <row r="961" spans="1:19" x14ac:dyDescent="0.25">
      <c r="A961" s="88" t="str">
        <f>IFERROR(CONCATENATE('TARIFA SIN IVA MODIFICABLE '!A961," ",'TARIFA SIN IVA MODIFICABLE '!B961),"")</f>
        <v xml:space="preserve"> </v>
      </c>
      <c r="B961" s="78">
        <f>'TARIFA SIN IVA MODIFICABLE '!C961</f>
        <v>0</v>
      </c>
      <c r="C961" s="78">
        <f t="shared" si="80"/>
        <v>0</v>
      </c>
      <c r="D961" s="78">
        <f>'TARIFA SIN IVA MODIFICABLE '!D961</f>
        <v>0</v>
      </c>
      <c r="E961" s="78">
        <f t="shared" si="81"/>
        <v>0</v>
      </c>
      <c r="F961" s="78">
        <f t="shared" si="81"/>
        <v>0</v>
      </c>
      <c r="G961" s="78">
        <f t="shared" si="81"/>
        <v>0</v>
      </c>
      <c r="H961" s="78">
        <f>'TARIFA SIN IVA MODIFICABLE '!E961</f>
        <v>0</v>
      </c>
      <c r="I961" s="78">
        <f t="shared" si="82"/>
        <v>0</v>
      </c>
      <c r="J961" s="78">
        <f t="shared" si="82"/>
        <v>0</v>
      </c>
      <c r="K961" s="78">
        <f t="shared" si="82"/>
        <v>0</v>
      </c>
      <c r="L961" s="78">
        <f t="shared" si="82"/>
        <v>0</v>
      </c>
      <c r="M961" s="78">
        <f t="shared" si="82"/>
        <v>0</v>
      </c>
      <c r="N961" s="78">
        <f t="shared" si="82"/>
        <v>0</v>
      </c>
      <c r="O961" s="78">
        <f t="shared" si="83"/>
        <v>0</v>
      </c>
      <c r="P961" s="78">
        <f t="shared" si="79"/>
        <v>0</v>
      </c>
      <c r="Q961" s="78">
        <f t="shared" si="79"/>
        <v>0</v>
      </c>
      <c r="R961" s="78">
        <f t="shared" si="79"/>
        <v>0</v>
      </c>
      <c r="S961" s="78">
        <f t="shared" ref="S961:S1024" si="84">$H961</f>
        <v>0</v>
      </c>
    </row>
    <row r="962" spans="1:19" x14ac:dyDescent="0.25">
      <c r="A962" s="88" t="str">
        <f>IFERROR(CONCATENATE('TARIFA SIN IVA MODIFICABLE '!A962," ",'TARIFA SIN IVA MODIFICABLE '!B962),"")</f>
        <v xml:space="preserve"> </v>
      </c>
      <c r="B962" s="78">
        <f>'TARIFA SIN IVA MODIFICABLE '!C962</f>
        <v>0</v>
      </c>
      <c r="C962" s="78">
        <f t="shared" si="80"/>
        <v>0</v>
      </c>
      <c r="D962" s="78">
        <f>'TARIFA SIN IVA MODIFICABLE '!D962</f>
        <v>0</v>
      </c>
      <c r="E962" s="78">
        <f t="shared" si="81"/>
        <v>0</v>
      </c>
      <c r="F962" s="78">
        <f t="shared" si="81"/>
        <v>0</v>
      </c>
      <c r="G962" s="78">
        <f t="shared" si="81"/>
        <v>0</v>
      </c>
      <c r="H962" s="78">
        <f>'TARIFA SIN IVA MODIFICABLE '!E962</f>
        <v>0</v>
      </c>
      <c r="I962" s="78">
        <f t="shared" si="82"/>
        <v>0</v>
      </c>
      <c r="J962" s="78">
        <f t="shared" si="82"/>
        <v>0</v>
      </c>
      <c r="K962" s="78">
        <f t="shared" si="82"/>
        <v>0</v>
      </c>
      <c r="L962" s="78">
        <f t="shared" si="82"/>
        <v>0</v>
      </c>
      <c r="M962" s="78">
        <f t="shared" si="82"/>
        <v>0</v>
      </c>
      <c r="N962" s="78">
        <f t="shared" si="82"/>
        <v>0</v>
      </c>
      <c r="O962" s="78">
        <f t="shared" si="83"/>
        <v>0</v>
      </c>
      <c r="P962" s="78">
        <f t="shared" si="83"/>
        <v>0</v>
      </c>
      <c r="Q962" s="78">
        <f t="shared" si="83"/>
        <v>0</v>
      </c>
      <c r="R962" s="78">
        <f t="shared" si="83"/>
        <v>0</v>
      </c>
      <c r="S962" s="78">
        <f t="shared" si="84"/>
        <v>0</v>
      </c>
    </row>
    <row r="963" spans="1:19" x14ac:dyDescent="0.25">
      <c r="A963" s="88" t="str">
        <f>IFERROR(CONCATENATE('TARIFA SIN IVA MODIFICABLE '!A963," ",'TARIFA SIN IVA MODIFICABLE '!B963),"")</f>
        <v xml:space="preserve"> </v>
      </c>
      <c r="B963" s="78">
        <f>'TARIFA SIN IVA MODIFICABLE '!C963</f>
        <v>0</v>
      </c>
      <c r="C963" s="78">
        <f t="shared" ref="C963:C1026" si="85">B963</f>
        <v>0</v>
      </c>
      <c r="D963" s="78">
        <f>'TARIFA SIN IVA MODIFICABLE '!D963</f>
        <v>0</v>
      </c>
      <c r="E963" s="78">
        <f t="shared" ref="E963:G1026" si="86">$D963</f>
        <v>0</v>
      </c>
      <c r="F963" s="78">
        <f t="shared" si="86"/>
        <v>0</v>
      </c>
      <c r="G963" s="78">
        <f t="shared" si="86"/>
        <v>0</v>
      </c>
      <c r="H963" s="78">
        <f>'TARIFA SIN IVA MODIFICABLE '!E963</f>
        <v>0</v>
      </c>
      <c r="I963" s="78">
        <f t="shared" ref="I963:K1026" si="87">$H963</f>
        <v>0</v>
      </c>
      <c r="J963" s="78">
        <f t="shared" si="87"/>
        <v>0</v>
      </c>
      <c r="K963" s="78">
        <f t="shared" si="87"/>
        <v>0</v>
      </c>
      <c r="L963" s="78">
        <f t="shared" ref="L963:S1026" si="88">$H963</f>
        <v>0</v>
      </c>
      <c r="M963" s="78">
        <f t="shared" si="88"/>
        <v>0</v>
      </c>
      <c r="N963" s="78">
        <f t="shared" si="88"/>
        <v>0</v>
      </c>
      <c r="O963" s="78">
        <f t="shared" si="83"/>
        <v>0</v>
      </c>
      <c r="P963" s="78">
        <f t="shared" si="83"/>
        <v>0</v>
      </c>
      <c r="Q963" s="78">
        <f t="shared" si="83"/>
        <v>0</v>
      </c>
      <c r="R963" s="78">
        <f t="shared" si="83"/>
        <v>0</v>
      </c>
      <c r="S963" s="78">
        <f t="shared" si="84"/>
        <v>0</v>
      </c>
    </row>
    <row r="964" spans="1:19" x14ac:dyDescent="0.25">
      <c r="A964" s="88" t="str">
        <f>IFERROR(CONCATENATE('TARIFA SIN IVA MODIFICABLE '!A964," ",'TARIFA SIN IVA MODIFICABLE '!B964),"")</f>
        <v xml:space="preserve"> </v>
      </c>
      <c r="B964" s="78">
        <f>'TARIFA SIN IVA MODIFICABLE '!C964</f>
        <v>0</v>
      </c>
      <c r="C964" s="78">
        <f t="shared" si="85"/>
        <v>0</v>
      </c>
      <c r="D964" s="78">
        <f>'TARIFA SIN IVA MODIFICABLE '!D964</f>
        <v>0</v>
      </c>
      <c r="E964" s="78">
        <f t="shared" si="86"/>
        <v>0</v>
      </c>
      <c r="F964" s="78">
        <f t="shared" si="86"/>
        <v>0</v>
      </c>
      <c r="G964" s="78">
        <f t="shared" si="86"/>
        <v>0</v>
      </c>
      <c r="H964" s="78">
        <f>'TARIFA SIN IVA MODIFICABLE '!E964</f>
        <v>0</v>
      </c>
      <c r="I964" s="78">
        <f t="shared" si="87"/>
        <v>0</v>
      </c>
      <c r="J964" s="78">
        <f t="shared" si="87"/>
        <v>0</v>
      </c>
      <c r="K964" s="78">
        <f t="shared" si="87"/>
        <v>0</v>
      </c>
      <c r="L964" s="78">
        <f t="shared" si="88"/>
        <v>0</v>
      </c>
      <c r="M964" s="78">
        <f t="shared" si="88"/>
        <v>0</v>
      </c>
      <c r="N964" s="78">
        <f t="shared" si="88"/>
        <v>0</v>
      </c>
      <c r="O964" s="78">
        <f t="shared" si="83"/>
        <v>0</v>
      </c>
      <c r="P964" s="78">
        <f t="shared" si="83"/>
        <v>0</v>
      </c>
      <c r="Q964" s="78">
        <f t="shared" si="83"/>
        <v>0</v>
      </c>
      <c r="R964" s="78">
        <f t="shared" si="83"/>
        <v>0</v>
      </c>
      <c r="S964" s="78">
        <f t="shared" si="84"/>
        <v>0</v>
      </c>
    </row>
    <row r="965" spans="1:19" x14ac:dyDescent="0.25">
      <c r="A965" s="88" t="str">
        <f>IFERROR(CONCATENATE('TARIFA SIN IVA MODIFICABLE '!A965," ",'TARIFA SIN IVA MODIFICABLE '!B965),"")</f>
        <v xml:space="preserve"> </v>
      </c>
      <c r="B965" s="78">
        <f>'TARIFA SIN IVA MODIFICABLE '!C965</f>
        <v>0</v>
      </c>
      <c r="C965" s="78">
        <f t="shared" si="85"/>
        <v>0</v>
      </c>
      <c r="D965" s="78">
        <f>'TARIFA SIN IVA MODIFICABLE '!D965</f>
        <v>0</v>
      </c>
      <c r="E965" s="78">
        <f t="shared" si="86"/>
        <v>0</v>
      </c>
      <c r="F965" s="78">
        <f t="shared" si="86"/>
        <v>0</v>
      </c>
      <c r="G965" s="78">
        <f t="shared" si="86"/>
        <v>0</v>
      </c>
      <c r="H965" s="78">
        <f>'TARIFA SIN IVA MODIFICABLE '!E965</f>
        <v>0</v>
      </c>
      <c r="I965" s="78">
        <f t="shared" si="87"/>
        <v>0</v>
      </c>
      <c r="J965" s="78">
        <f t="shared" si="87"/>
        <v>0</v>
      </c>
      <c r="K965" s="78">
        <f t="shared" si="87"/>
        <v>0</v>
      </c>
      <c r="L965" s="78">
        <f t="shared" si="88"/>
        <v>0</v>
      </c>
      <c r="M965" s="78">
        <f t="shared" si="88"/>
        <v>0</v>
      </c>
      <c r="N965" s="78">
        <f t="shared" si="88"/>
        <v>0</v>
      </c>
      <c r="O965" s="78">
        <f t="shared" si="83"/>
        <v>0</v>
      </c>
      <c r="P965" s="78">
        <f t="shared" si="83"/>
        <v>0</v>
      </c>
      <c r="Q965" s="78">
        <f t="shared" si="83"/>
        <v>0</v>
      </c>
      <c r="R965" s="78">
        <f t="shared" si="83"/>
        <v>0</v>
      </c>
      <c r="S965" s="78">
        <f t="shared" si="84"/>
        <v>0</v>
      </c>
    </row>
    <row r="966" spans="1:19" x14ac:dyDescent="0.25">
      <c r="A966" s="88" t="str">
        <f>IFERROR(CONCATENATE('TARIFA SIN IVA MODIFICABLE '!A966," ",'TARIFA SIN IVA MODIFICABLE '!B966),"")</f>
        <v xml:space="preserve"> </v>
      </c>
      <c r="B966" s="78">
        <f>'TARIFA SIN IVA MODIFICABLE '!C966</f>
        <v>0</v>
      </c>
      <c r="C966" s="78">
        <f t="shared" si="85"/>
        <v>0</v>
      </c>
      <c r="D966" s="78">
        <f>'TARIFA SIN IVA MODIFICABLE '!D966</f>
        <v>0</v>
      </c>
      <c r="E966" s="78">
        <f t="shared" si="86"/>
        <v>0</v>
      </c>
      <c r="F966" s="78">
        <f t="shared" si="86"/>
        <v>0</v>
      </c>
      <c r="G966" s="78">
        <f t="shared" si="86"/>
        <v>0</v>
      </c>
      <c r="H966" s="78">
        <f>'TARIFA SIN IVA MODIFICABLE '!E966</f>
        <v>0</v>
      </c>
      <c r="I966" s="78">
        <f t="shared" si="87"/>
        <v>0</v>
      </c>
      <c r="J966" s="78">
        <f t="shared" si="87"/>
        <v>0</v>
      </c>
      <c r="K966" s="78">
        <f t="shared" si="87"/>
        <v>0</v>
      </c>
      <c r="L966" s="78">
        <f t="shared" si="88"/>
        <v>0</v>
      </c>
      <c r="M966" s="78">
        <f t="shared" si="88"/>
        <v>0</v>
      </c>
      <c r="N966" s="78">
        <f t="shared" si="88"/>
        <v>0</v>
      </c>
      <c r="O966" s="78">
        <f t="shared" si="83"/>
        <v>0</v>
      </c>
      <c r="P966" s="78">
        <f t="shared" si="83"/>
        <v>0</v>
      </c>
      <c r="Q966" s="78">
        <f t="shared" si="83"/>
        <v>0</v>
      </c>
      <c r="R966" s="78">
        <f t="shared" si="83"/>
        <v>0</v>
      </c>
      <c r="S966" s="78">
        <f t="shared" si="84"/>
        <v>0</v>
      </c>
    </row>
    <row r="967" spans="1:19" x14ac:dyDescent="0.25">
      <c r="A967" s="88" t="str">
        <f>IFERROR(CONCATENATE('TARIFA SIN IVA MODIFICABLE '!A967," ",'TARIFA SIN IVA MODIFICABLE '!B967),"")</f>
        <v xml:space="preserve"> </v>
      </c>
      <c r="B967" s="78">
        <f>'TARIFA SIN IVA MODIFICABLE '!C967</f>
        <v>0</v>
      </c>
      <c r="C967" s="78">
        <f t="shared" si="85"/>
        <v>0</v>
      </c>
      <c r="D967" s="78">
        <f>'TARIFA SIN IVA MODIFICABLE '!D967</f>
        <v>0</v>
      </c>
      <c r="E967" s="78">
        <f t="shared" si="86"/>
        <v>0</v>
      </c>
      <c r="F967" s="78">
        <f t="shared" si="86"/>
        <v>0</v>
      </c>
      <c r="G967" s="78">
        <f t="shared" si="86"/>
        <v>0</v>
      </c>
      <c r="H967" s="78">
        <f>'TARIFA SIN IVA MODIFICABLE '!E967</f>
        <v>0</v>
      </c>
      <c r="I967" s="78">
        <f t="shared" si="87"/>
        <v>0</v>
      </c>
      <c r="J967" s="78">
        <f t="shared" si="87"/>
        <v>0</v>
      </c>
      <c r="K967" s="78">
        <f t="shared" si="87"/>
        <v>0</v>
      </c>
      <c r="L967" s="78">
        <f t="shared" si="88"/>
        <v>0</v>
      </c>
      <c r="M967" s="78">
        <f t="shared" si="88"/>
        <v>0</v>
      </c>
      <c r="N967" s="78">
        <f t="shared" si="88"/>
        <v>0</v>
      </c>
      <c r="O967" s="78">
        <f t="shared" si="83"/>
        <v>0</v>
      </c>
      <c r="P967" s="78">
        <f t="shared" si="83"/>
        <v>0</v>
      </c>
      <c r="Q967" s="78">
        <f t="shared" si="83"/>
        <v>0</v>
      </c>
      <c r="R967" s="78">
        <f t="shared" si="83"/>
        <v>0</v>
      </c>
      <c r="S967" s="78">
        <f t="shared" si="84"/>
        <v>0</v>
      </c>
    </row>
    <row r="968" spans="1:19" x14ac:dyDescent="0.25">
      <c r="A968" s="88" t="str">
        <f>IFERROR(CONCATENATE('TARIFA SIN IVA MODIFICABLE '!A968," ",'TARIFA SIN IVA MODIFICABLE '!B968),"")</f>
        <v xml:space="preserve"> </v>
      </c>
      <c r="B968" s="78">
        <f>'TARIFA SIN IVA MODIFICABLE '!C968</f>
        <v>0</v>
      </c>
      <c r="C968" s="78">
        <f t="shared" si="85"/>
        <v>0</v>
      </c>
      <c r="D968" s="78">
        <f>'TARIFA SIN IVA MODIFICABLE '!D968</f>
        <v>0</v>
      </c>
      <c r="E968" s="78">
        <f t="shared" si="86"/>
        <v>0</v>
      </c>
      <c r="F968" s="78">
        <f t="shared" si="86"/>
        <v>0</v>
      </c>
      <c r="G968" s="78">
        <f t="shared" si="86"/>
        <v>0</v>
      </c>
      <c r="H968" s="78">
        <f>'TARIFA SIN IVA MODIFICABLE '!E968</f>
        <v>0</v>
      </c>
      <c r="I968" s="78">
        <f t="shared" si="87"/>
        <v>0</v>
      </c>
      <c r="J968" s="78">
        <f t="shared" si="87"/>
        <v>0</v>
      </c>
      <c r="K968" s="78">
        <f t="shared" si="87"/>
        <v>0</v>
      </c>
      <c r="L968" s="78">
        <f t="shared" si="88"/>
        <v>0</v>
      </c>
      <c r="M968" s="78">
        <f t="shared" si="88"/>
        <v>0</v>
      </c>
      <c r="N968" s="78">
        <f t="shared" si="88"/>
        <v>0</v>
      </c>
      <c r="O968" s="78">
        <f t="shared" si="83"/>
        <v>0</v>
      </c>
      <c r="P968" s="78">
        <f t="shared" si="83"/>
        <v>0</v>
      </c>
      <c r="Q968" s="78">
        <f t="shared" si="83"/>
        <v>0</v>
      </c>
      <c r="R968" s="78">
        <f t="shared" si="83"/>
        <v>0</v>
      </c>
      <c r="S968" s="78">
        <f t="shared" si="84"/>
        <v>0</v>
      </c>
    </row>
    <row r="969" spans="1:19" x14ac:dyDescent="0.25">
      <c r="A969" s="88" t="str">
        <f>IFERROR(CONCATENATE('TARIFA SIN IVA MODIFICABLE '!A969," ",'TARIFA SIN IVA MODIFICABLE '!B969),"")</f>
        <v xml:space="preserve"> </v>
      </c>
      <c r="B969" s="78">
        <f>'TARIFA SIN IVA MODIFICABLE '!C969</f>
        <v>0</v>
      </c>
      <c r="C969" s="78">
        <f t="shared" si="85"/>
        <v>0</v>
      </c>
      <c r="D969" s="78">
        <f>'TARIFA SIN IVA MODIFICABLE '!D969</f>
        <v>0</v>
      </c>
      <c r="E969" s="78">
        <f t="shared" si="86"/>
        <v>0</v>
      </c>
      <c r="F969" s="78">
        <f t="shared" si="86"/>
        <v>0</v>
      </c>
      <c r="G969" s="78">
        <f t="shared" si="86"/>
        <v>0</v>
      </c>
      <c r="H969" s="78">
        <f>'TARIFA SIN IVA MODIFICABLE '!E969</f>
        <v>0</v>
      </c>
      <c r="I969" s="78">
        <f t="shared" si="87"/>
        <v>0</v>
      </c>
      <c r="J969" s="78">
        <f t="shared" si="87"/>
        <v>0</v>
      </c>
      <c r="K969" s="78">
        <f t="shared" si="87"/>
        <v>0</v>
      </c>
      <c r="L969" s="78">
        <f t="shared" si="88"/>
        <v>0</v>
      </c>
      <c r="M969" s="78">
        <f t="shared" si="88"/>
        <v>0</v>
      </c>
      <c r="N969" s="78">
        <f t="shared" si="88"/>
        <v>0</v>
      </c>
      <c r="O969" s="78">
        <f t="shared" si="83"/>
        <v>0</v>
      </c>
      <c r="P969" s="78">
        <f t="shared" si="83"/>
        <v>0</v>
      </c>
      <c r="Q969" s="78">
        <f t="shared" si="83"/>
        <v>0</v>
      </c>
      <c r="R969" s="78">
        <f t="shared" si="83"/>
        <v>0</v>
      </c>
      <c r="S969" s="78">
        <f t="shared" si="84"/>
        <v>0</v>
      </c>
    </row>
    <row r="970" spans="1:19" x14ac:dyDescent="0.25">
      <c r="A970" s="88" t="str">
        <f>IFERROR(CONCATENATE('TARIFA SIN IVA MODIFICABLE '!A970," ",'TARIFA SIN IVA MODIFICABLE '!B970),"")</f>
        <v xml:space="preserve"> </v>
      </c>
      <c r="B970" s="78">
        <f>'TARIFA SIN IVA MODIFICABLE '!C970</f>
        <v>0</v>
      </c>
      <c r="C970" s="78">
        <f t="shared" si="85"/>
        <v>0</v>
      </c>
      <c r="D970" s="78">
        <f>'TARIFA SIN IVA MODIFICABLE '!D970</f>
        <v>0</v>
      </c>
      <c r="E970" s="78">
        <f t="shared" si="86"/>
        <v>0</v>
      </c>
      <c r="F970" s="78">
        <f t="shared" si="86"/>
        <v>0</v>
      </c>
      <c r="G970" s="78">
        <f t="shared" si="86"/>
        <v>0</v>
      </c>
      <c r="H970" s="78">
        <f>'TARIFA SIN IVA MODIFICABLE '!E970</f>
        <v>0</v>
      </c>
      <c r="I970" s="78">
        <f t="shared" si="87"/>
        <v>0</v>
      </c>
      <c r="J970" s="78">
        <f t="shared" si="87"/>
        <v>0</v>
      </c>
      <c r="K970" s="78">
        <f t="shared" si="87"/>
        <v>0</v>
      </c>
      <c r="L970" s="78">
        <f t="shared" si="88"/>
        <v>0</v>
      </c>
      <c r="M970" s="78">
        <f t="shared" si="88"/>
        <v>0</v>
      </c>
      <c r="N970" s="78">
        <f t="shared" si="88"/>
        <v>0</v>
      </c>
      <c r="O970" s="78">
        <f t="shared" si="83"/>
        <v>0</v>
      </c>
      <c r="P970" s="78">
        <f t="shared" si="83"/>
        <v>0</v>
      </c>
      <c r="Q970" s="78">
        <f t="shared" si="83"/>
        <v>0</v>
      </c>
      <c r="R970" s="78">
        <f t="shared" si="83"/>
        <v>0</v>
      </c>
      <c r="S970" s="78">
        <f t="shared" si="84"/>
        <v>0</v>
      </c>
    </row>
    <row r="971" spans="1:19" x14ac:dyDescent="0.25">
      <c r="A971" s="88" t="str">
        <f>IFERROR(CONCATENATE('TARIFA SIN IVA MODIFICABLE '!A971," ",'TARIFA SIN IVA MODIFICABLE '!B971),"")</f>
        <v xml:space="preserve"> </v>
      </c>
      <c r="B971" s="78">
        <f>'TARIFA SIN IVA MODIFICABLE '!C971</f>
        <v>0</v>
      </c>
      <c r="C971" s="78">
        <f t="shared" si="85"/>
        <v>0</v>
      </c>
      <c r="D971" s="78">
        <f>'TARIFA SIN IVA MODIFICABLE '!D971</f>
        <v>0</v>
      </c>
      <c r="E971" s="78">
        <f t="shared" si="86"/>
        <v>0</v>
      </c>
      <c r="F971" s="78">
        <f t="shared" si="86"/>
        <v>0</v>
      </c>
      <c r="G971" s="78">
        <f t="shared" si="86"/>
        <v>0</v>
      </c>
      <c r="H971" s="78">
        <f>'TARIFA SIN IVA MODIFICABLE '!E971</f>
        <v>0</v>
      </c>
      <c r="I971" s="78">
        <f t="shared" si="87"/>
        <v>0</v>
      </c>
      <c r="J971" s="78">
        <f t="shared" si="87"/>
        <v>0</v>
      </c>
      <c r="K971" s="78">
        <f t="shared" si="87"/>
        <v>0</v>
      </c>
      <c r="L971" s="78">
        <f t="shared" si="88"/>
        <v>0</v>
      </c>
      <c r="M971" s="78">
        <f t="shared" si="88"/>
        <v>0</v>
      </c>
      <c r="N971" s="78">
        <f t="shared" si="88"/>
        <v>0</v>
      </c>
      <c r="O971" s="78">
        <f t="shared" si="83"/>
        <v>0</v>
      </c>
      <c r="P971" s="78">
        <f t="shared" si="83"/>
        <v>0</v>
      </c>
      <c r="Q971" s="78">
        <f t="shared" si="83"/>
        <v>0</v>
      </c>
      <c r="R971" s="78">
        <f t="shared" si="83"/>
        <v>0</v>
      </c>
      <c r="S971" s="78">
        <f t="shared" si="84"/>
        <v>0</v>
      </c>
    </row>
    <row r="972" spans="1:19" x14ac:dyDescent="0.25">
      <c r="A972" s="88" t="str">
        <f>IFERROR(CONCATENATE('TARIFA SIN IVA MODIFICABLE '!A972," ",'TARIFA SIN IVA MODIFICABLE '!B972),"")</f>
        <v xml:space="preserve"> </v>
      </c>
      <c r="B972" s="78">
        <f>'TARIFA SIN IVA MODIFICABLE '!C972</f>
        <v>0</v>
      </c>
      <c r="C972" s="78">
        <f t="shared" si="85"/>
        <v>0</v>
      </c>
      <c r="D972" s="78">
        <f>'TARIFA SIN IVA MODIFICABLE '!D972</f>
        <v>0</v>
      </c>
      <c r="E972" s="78">
        <f t="shared" si="86"/>
        <v>0</v>
      </c>
      <c r="F972" s="78">
        <f t="shared" si="86"/>
        <v>0</v>
      </c>
      <c r="G972" s="78">
        <f t="shared" si="86"/>
        <v>0</v>
      </c>
      <c r="H972" s="78">
        <f>'TARIFA SIN IVA MODIFICABLE '!E972</f>
        <v>0</v>
      </c>
      <c r="I972" s="78">
        <f t="shared" si="87"/>
        <v>0</v>
      </c>
      <c r="J972" s="78">
        <f t="shared" si="87"/>
        <v>0</v>
      </c>
      <c r="K972" s="78">
        <f t="shared" si="87"/>
        <v>0</v>
      </c>
      <c r="L972" s="78">
        <f t="shared" si="88"/>
        <v>0</v>
      </c>
      <c r="M972" s="78">
        <f t="shared" si="88"/>
        <v>0</v>
      </c>
      <c r="N972" s="78">
        <f t="shared" si="88"/>
        <v>0</v>
      </c>
      <c r="O972" s="78">
        <f t="shared" si="83"/>
        <v>0</v>
      </c>
      <c r="P972" s="78">
        <f t="shared" si="83"/>
        <v>0</v>
      </c>
      <c r="Q972" s="78">
        <f t="shared" si="83"/>
        <v>0</v>
      </c>
      <c r="R972" s="78">
        <f t="shared" si="83"/>
        <v>0</v>
      </c>
      <c r="S972" s="78">
        <f t="shared" si="84"/>
        <v>0</v>
      </c>
    </row>
    <row r="973" spans="1:19" x14ac:dyDescent="0.25">
      <c r="A973" s="88" t="str">
        <f>IFERROR(CONCATENATE('TARIFA SIN IVA MODIFICABLE '!A973," ",'TARIFA SIN IVA MODIFICABLE '!B973),"")</f>
        <v xml:space="preserve"> </v>
      </c>
      <c r="B973" s="78">
        <f>'TARIFA SIN IVA MODIFICABLE '!C973</f>
        <v>0</v>
      </c>
      <c r="C973" s="78">
        <f t="shared" si="85"/>
        <v>0</v>
      </c>
      <c r="D973" s="78">
        <f>'TARIFA SIN IVA MODIFICABLE '!D973</f>
        <v>0</v>
      </c>
      <c r="E973" s="78">
        <f t="shared" si="86"/>
        <v>0</v>
      </c>
      <c r="F973" s="78">
        <f t="shared" si="86"/>
        <v>0</v>
      </c>
      <c r="G973" s="78">
        <f t="shared" si="86"/>
        <v>0</v>
      </c>
      <c r="H973" s="78">
        <f>'TARIFA SIN IVA MODIFICABLE '!E973</f>
        <v>0</v>
      </c>
      <c r="I973" s="78">
        <f t="shared" si="87"/>
        <v>0</v>
      </c>
      <c r="J973" s="78">
        <f t="shared" si="87"/>
        <v>0</v>
      </c>
      <c r="K973" s="78">
        <f t="shared" si="87"/>
        <v>0</v>
      </c>
      <c r="L973" s="78">
        <f t="shared" si="88"/>
        <v>0</v>
      </c>
      <c r="M973" s="78">
        <f t="shared" si="88"/>
        <v>0</v>
      </c>
      <c r="N973" s="78">
        <f t="shared" si="88"/>
        <v>0</v>
      </c>
      <c r="O973" s="78">
        <f t="shared" si="83"/>
        <v>0</v>
      </c>
      <c r="P973" s="78">
        <f t="shared" si="83"/>
        <v>0</v>
      </c>
      <c r="Q973" s="78">
        <f t="shared" si="83"/>
        <v>0</v>
      </c>
      <c r="R973" s="78">
        <f t="shared" si="83"/>
        <v>0</v>
      </c>
      <c r="S973" s="78">
        <f t="shared" si="84"/>
        <v>0</v>
      </c>
    </row>
    <row r="974" spans="1:19" x14ac:dyDescent="0.25">
      <c r="A974" s="88" t="str">
        <f>IFERROR(CONCATENATE('TARIFA SIN IVA MODIFICABLE '!A974," ",'TARIFA SIN IVA MODIFICABLE '!B974),"")</f>
        <v xml:space="preserve"> </v>
      </c>
      <c r="B974" s="78">
        <f>'TARIFA SIN IVA MODIFICABLE '!C974</f>
        <v>0</v>
      </c>
      <c r="C974" s="78">
        <f t="shared" si="85"/>
        <v>0</v>
      </c>
      <c r="D974" s="78">
        <f>'TARIFA SIN IVA MODIFICABLE '!D974</f>
        <v>0</v>
      </c>
      <c r="E974" s="78">
        <f t="shared" si="86"/>
        <v>0</v>
      </c>
      <c r="F974" s="78">
        <f t="shared" si="86"/>
        <v>0</v>
      </c>
      <c r="G974" s="78">
        <f t="shared" si="86"/>
        <v>0</v>
      </c>
      <c r="H974" s="78">
        <f>'TARIFA SIN IVA MODIFICABLE '!E974</f>
        <v>0</v>
      </c>
      <c r="I974" s="78">
        <f t="shared" si="87"/>
        <v>0</v>
      </c>
      <c r="J974" s="78">
        <f t="shared" si="87"/>
        <v>0</v>
      </c>
      <c r="K974" s="78">
        <f t="shared" si="87"/>
        <v>0</v>
      </c>
      <c r="L974" s="78">
        <f t="shared" si="88"/>
        <v>0</v>
      </c>
      <c r="M974" s="78">
        <f t="shared" si="88"/>
        <v>0</v>
      </c>
      <c r="N974" s="78">
        <f t="shared" si="88"/>
        <v>0</v>
      </c>
      <c r="O974" s="78">
        <f t="shared" si="83"/>
        <v>0</v>
      </c>
      <c r="P974" s="78">
        <f t="shared" si="83"/>
        <v>0</v>
      </c>
      <c r="Q974" s="78">
        <f t="shared" si="83"/>
        <v>0</v>
      </c>
      <c r="R974" s="78">
        <f t="shared" si="83"/>
        <v>0</v>
      </c>
      <c r="S974" s="78">
        <f t="shared" si="84"/>
        <v>0</v>
      </c>
    </row>
    <row r="975" spans="1:19" x14ac:dyDescent="0.25">
      <c r="A975" s="88" t="str">
        <f>IFERROR(CONCATENATE('TARIFA SIN IVA MODIFICABLE '!A975," ",'TARIFA SIN IVA MODIFICABLE '!B975),"")</f>
        <v xml:space="preserve"> </v>
      </c>
      <c r="B975" s="78">
        <f>'TARIFA SIN IVA MODIFICABLE '!C975</f>
        <v>0</v>
      </c>
      <c r="C975" s="78">
        <f t="shared" si="85"/>
        <v>0</v>
      </c>
      <c r="D975" s="78">
        <f>'TARIFA SIN IVA MODIFICABLE '!D975</f>
        <v>0</v>
      </c>
      <c r="E975" s="78">
        <f t="shared" si="86"/>
        <v>0</v>
      </c>
      <c r="F975" s="78">
        <f t="shared" si="86"/>
        <v>0</v>
      </c>
      <c r="G975" s="78">
        <f t="shared" si="86"/>
        <v>0</v>
      </c>
      <c r="H975" s="78">
        <f>'TARIFA SIN IVA MODIFICABLE '!E975</f>
        <v>0</v>
      </c>
      <c r="I975" s="78">
        <f t="shared" si="87"/>
        <v>0</v>
      </c>
      <c r="J975" s="78">
        <f t="shared" si="87"/>
        <v>0</v>
      </c>
      <c r="K975" s="78">
        <f t="shared" si="87"/>
        <v>0</v>
      </c>
      <c r="L975" s="78">
        <f t="shared" si="88"/>
        <v>0</v>
      </c>
      <c r="M975" s="78">
        <f t="shared" si="88"/>
        <v>0</v>
      </c>
      <c r="N975" s="78">
        <f t="shared" si="88"/>
        <v>0</v>
      </c>
      <c r="O975" s="78">
        <f t="shared" si="83"/>
        <v>0</v>
      </c>
      <c r="P975" s="78">
        <f t="shared" si="83"/>
        <v>0</v>
      </c>
      <c r="Q975" s="78">
        <f t="shared" si="83"/>
        <v>0</v>
      </c>
      <c r="R975" s="78">
        <f t="shared" si="83"/>
        <v>0</v>
      </c>
      <c r="S975" s="78">
        <f t="shared" si="84"/>
        <v>0</v>
      </c>
    </row>
    <row r="976" spans="1:19" x14ac:dyDescent="0.25">
      <c r="A976" s="88" t="str">
        <f>IFERROR(CONCATENATE('TARIFA SIN IVA MODIFICABLE '!A976," ",'TARIFA SIN IVA MODIFICABLE '!B976),"")</f>
        <v xml:space="preserve"> </v>
      </c>
      <c r="B976" s="78">
        <f>'TARIFA SIN IVA MODIFICABLE '!C976</f>
        <v>0</v>
      </c>
      <c r="C976" s="78">
        <f t="shared" si="85"/>
        <v>0</v>
      </c>
      <c r="D976" s="78">
        <f>'TARIFA SIN IVA MODIFICABLE '!D976</f>
        <v>0</v>
      </c>
      <c r="E976" s="78">
        <f t="shared" si="86"/>
        <v>0</v>
      </c>
      <c r="F976" s="78">
        <f t="shared" si="86"/>
        <v>0</v>
      </c>
      <c r="G976" s="78">
        <f t="shared" si="86"/>
        <v>0</v>
      </c>
      <c r="H976" s="78">
        <f>'TARIFA SIN IVA MODIFICABLE '!E976</f>
        <v>0</v>
      </c>
      <c r="I976" s="78">
        <f t="shared" si="87"/>
        <v>0</v>
      </c>
      <c r="J976" s="78">
        <f t="shared" si="87"/>
        <v>0</v>
      </c>
      <c r="K976" s="78">
        <f t="shared" si="87"/>
        <v>0</v>
      </c>
      <c r="L976" s="78">
        <f t="shared" si="88"/>
        <v>0</v>
      </c>
      <c r="M976" s="78">
        <f t="shared" si="88"/>
        <v>0</v>
      </c>
      <c r="N976" s="78">
        <f t="shared" si="88"/>
        <v>0</v>
      </c>
      <c r="O976" s="78">
        <f t="shared" si="83"/>
        <v>0</v>
      </c>
      <c r="P976" s="78">
        <f t="shared" si="83"/>
        <v>0</v>
      </c>
      <c r="Q976" s="78">
        <f t="shared" si="83"/>
        <v>0</v>
      </c>
      <c r="R976" s="78">
        <f t="shared" si="83"/>
        <v>0</v>
      </c>
      <c r="S976" s="78">
        <f t="shared" si="84"/>
        <v>0</v>
      </c>
    </row>
    <row r="977" spans="1:19" x14ac:dyDescent="0.25">
      <c r="A977" s="88" t="str">
        <f>IFERROR(CONCATENATE('TARIFA SIN IVA MODIFICABLE '!A977," ",'TARIFA SIN IVA MODIFICABLE '!B977),"")</f>
        <v xml:space="preserve"> </v>
      </c>
      <c r="B977" s="78">
        <f>'TARIFA SIN IVA MODIFICABLE '!C977</f>
        <v>0</v>
      </c>
      <c r="C977" s="78">
        <f t="shared" si="85"/>
        <v>0</v>
      </c>
      <c r="D977" s="78">
        <f>'TARIFA SIN IVA MODIFICABLE '!D977</f>
        <v>0</v>
      </c>
      <c r="E977" s="78">
        <f t="shared" si="86"/>
        <v>0</v>
      </c>
      <c r="F977" s="78">
        <f t="shared" si="86"/>
        <v>0</v>
      </c>
      <c r="G977" s="78">
        <f t="shared" si="86"/>
        <v>0</v>
      </c>
      <c r="H977" s="78">
        <f>'TARIFA SIN IVA MODIFICABLE '!E977</f>
        <v>0</v>
      </c>
      <c r="I977" s="78">
        <f t="shared" si="87"/>
        <v>0</v>
      </c>
      <c r="J977" s="78">
        <f t="shared" si="87"/>
        <v>0</v>
      </c>
      <c r="K977" s="78">
        <f t="shared" si="87"/>
        <v>0</v>
      </c>
      <c r="L977" s="78">
        <f t="shared" si="88"/>
        <v>0</v>
      </c>
      <c r="M977" s="78">
        <f t="shared" si="88"/>
        <v>0</v>
      </c>
      <c r="N977" s="78">
        <f t="shared" si="88"/>
        <v>0</v>
      </c>
      <c r="O977" s="78">
        <f t="shared" si="83"/>
        <v>0</v>
      </c>
      <c r="P977" s="78">
        <f t="shared" si="83"/>
        <v>0</v>
      </c>
      <c r="Q977" s="78">
        <f t="shared" si="83"/>
        <v>0</v>
      </c>
      <c r="R977" s="78">
        <f t="shared" si="83"/>
        <v>0</v>
      </c>
      <c r="S977" s="78">
        <f t="shared" si="84"/>
        <v>0</v>
      </c>
    </row>
    <row r="978" spans="1:19" x14ac:dyDescent="0.25">
      <c r="A978" s="88" t="str">
        <f>IFERROR(CONCATENATE('TARIFA SIN IVA MODIFICABLE '!A978," ",'TARIFA SIN IVA MODIFICABLE '!B978),"")</f>
        <v xml:space="preserve"> </v>
      </c>
      <c r="B978" s="78">
        <f>'TARIFA SIN IVA MODIFICABLE '!C978</f>
        <v>0</v>
      </c>
      <c r="C978" s="78">
        <f t="shared" si="85"/>
        <v>0</v>
      </c>
      <c r="D978" s="78">
        <f>'TARIFA SIN IVA MODIFICABLE '!D978</f>
        <v>0</v>
      </c>
      <c r="E978" s="78">
        <f t="shared" si="86"/>
        <v>0</v>
      </c>
      <c r="F978" s="78">
        <f t="shared" si="86"/>
        <v>0</v>
      </c>
      <c r="G978" s="78">
        <f t="shared" si="86"/>
        <v>0</v>
      </c>
      <c r="H978" s="78">
        <f>'TARIFA SIN IVA MODIFICABLE '!E978</f>
        <v>0</v>
      </c>
      <c r="I978" s="78">
        <f t="shared" si="87"/>
        <v>0</v>
      </c>
      <c r="J978" s="78">
        <f t="shared" si="87"/>
        <v>0</v>
      </c>
      <c r="K978" s="78">
        <f t="shared" si="87"/>
        <v>0</v>
      </c>
      <c r="L978" s="78">
        <f t="shared" si="88"/>
        <v>0</v>
      </c>
      <c r="M978" s="78">
        <f t="shared" si="88"/>
        <v>0</v>
      </c>
      <c r="N978" s="78">
        <f t="shared" si="88"/>
        <v>0</v>
      </c>
      <c r="O978" s="78">
        <f t="shared" si="83"/>
        <v>0</v>
      </c>
      <c r="P978" s="78">
        <f t="shared" si="83"/>
        <v>0</v>
      </c>
      <c r="Q978" s="78">
        <f t="shared" si="83"/>
        <v>0</v>
      </c>
      <c r="R978" s="78">
        <f t="shared" si="83"/>
        <v>0</v>
      </c>
      <c r="S978" s="78">
        <f t="shared" si="84"/>
        <v>0</v>
      </c>
    </row>
    <row r="979" spans="1:19" x14ac:dyDescent="0.25">
      <c r="A979" s="88" t="str">
        <f>IFERROR(CONCATENATE('TARIFA SIN IVA MODIFICABLE '!A979," ",'TARIFA SIN IVA MODIFICABLE '!B979),"")</f>
        <v xml:space="preserve"> </v>
      </c>
      <c r="B979" s="78">
        <f>'TARIFA SIN IVA MODIFICABLE '!C979</f>
        <v>0</v>
      </c>
      <c r="C979" s="78">
        <f t="shared" si="85"/>
        <v>0</v>
      </c>
      <c r="D979" s="78">
        <f>'TARIFA SIN IVA MODIFICABLE '!D979</f>
        <v>0</v>
      </c>
      <c r="E979" s="78">
        <f t="shared" si="86"/>
        <v>0</v>
      </c>
      <c r="F979" s="78">
        <f t="shared" si="86"/>
        <v>0</v>
      </c>
      <c r="G979" s="78">
        <f t="shared" si="86"/>
        <v>0</v>
      </c>
      <c r="H979" s="78">
        <f>'TARIFA SIN IVA MODIFICABLE '!E979</f>
        <v>0</v>
      </c>
      <c r="I979" s="78">
        <f t="shared" si="87"/>
        <v>0</v>
      </c>
      <c r="J979" s="78">
        <f t="shared" si="87"/>
        <v>0</v>
      </c>
      <c r="K979" s="78">
        <f t="shared" si="87"/>
        <v>0</v>
      </c>
      <c r="L979" s="78">
        <f t="shared" si="88"/>
        <v>0</v>
      </c>
      <c r="M979" s="78">
        <f t="shared" si="88"/>
        <v>0</v>
      </c>
      <c r="N979" s="78">
        <f t="shared" si="88"/>
        <v>0</v>
      </c>
      <c r="O979" s="78">
        <f t="shared" si="83"/>
        <v>0</v>
      </c>
      <c r="P979" s="78">
        <f t="shared" si="83"/>
        <v>0</v>
      </c>
      <c r="Q979" s="78">
        <f t="shared" si="83"/>
        <v>0</v>
      </c>
      <c r="R979" s="78">
        <f t="shared" si="83"/>
        <v>0</v>
      </c>
      <c r="S979" s="78">
        <f t="shared" si="84"/>
        <v>0</v>
      </c>
    </row>
    <row r="980" spans="1:19" x14ac:dyDescent="0.25">
      <c r="A980" s="88" t="str">
        <f>IFERROR(CONCATENATE('TARIFA SIN IVA MODIFICABLE '!A980," ",'TARIFA SIN IVA MODIFICABLE '!B980),"")</f>
        <v xml:space="preserve"> </v>
      </c>
      <c r="B980" s="78">
        <f>'TARIFA SIN IVA MODIFICABLE '!C980</f>
        <v>0</v>
      </c>
      <c r="C980" s="78">
        <f t="shared" si="85"/>
        <v>0</v>
      </c>
      <c r="D980" s="78">
        <f>'TARIFA SIN IVA MODIFICABLE '!D980</f>
        <v>0</v>
      </c>
      <c r="E980" s="78">
        <f t="shared" si="86"/>
        <v>0</v>
      </c>
      <c r="F980" s="78">
        <f t="shared" si="86"/>
        <v>0</v>
      </c>
      <c r="G980" s="78">
        <f t="shared" si="86"/>
        <v>0</v>
      </c>
      <c r="H980" s="78">
        <f>'TARIFA SIN IVA MODIFICABLE '!E980</f>
        <v>0</v>
      </c>
      <c r="I980" s="78">
        <f t="shared" si="87"/>
        <v>0</v>
      </c>
      <c r="J980" s="78">
        <f t="shared" si="87"/>
        <v>0</v>
      </c>
      <c r="K980" s="78">
        <f t="shared" si="87"/>
        <v>0</v>
      </c>
      <c r="L980" s="78">
        <f t="shared" si="88"/>
        <v>0</v>
      </c>
      <c r="M980" s="78">
        <f t="shared" si="88"/>
        <v>0</v>
      </c>
      <c r="N980" s="78">
        <f t="shared" si="88"/>
        <v>0</v>
      </c>
      <c r="O980" s="78">
        <f t="shared" si="83"/>
        <v>0</v>
      </c>
      <c r="P980" s="78">
        <f t="shared" si="83"/>
        <v>0</v>
      </c>
      <c r="Q980" s="78">
        <f t="shared" si="83"/>
        <v>0</v>
      </c>
      <c r="R980" s="78">
        <f t="shared" si="83"/>
        <v>0</v>
      </c>
      <c r="S980" s="78">
        <f t="shared" si="84"/>
        <v>0</v>
      </c>
    </row>
    <row r="981" spans="1:19" x14ac:dyDescent="0.25">
      <c r="A981" s="88" t="str">
        <f>IFERROR(CONCATENATE('TARIFA SIN IVA MODIFICABLE '!A981," ",'TARIFA SIN IVA MODIFICABLE '!B981),"")</f>
        <v xml:space="preserve"> </v>
      </c>
      <c r="B981" s="78">
        <f>'TARIFA SIN IVA MODIFICABLE '!C981</f>
        <v>0</v>
      </c>
      <c r="C981" s="78">
        <f t="shared" si="85"/>
        <v>0</v>
      </c>
      <c r="D981" s="78">
        <f>'TARIFA SIN IVA MODIFICABLE '!D981</f>
        <v>0</v>
      </c>
      <c r="E981" s="78">
        <f t="shared" si="86"/>
        <v>0</v>
      </c>
      <c r="F981" s="78">
        <f t="shared" si="86"/>
        <v>0</v>
      </c>
      <c r="G981" s="78">
        <f t="shared" si="86"/>
        <v>0</v>
      </c>
      <c r="H981" s="78">
        <f>'TARIFA SIN IVA MODIFICABLE '!E981</f>
        <v>0</v>
      </c>
      <c r="I981" s="78">
        <f t="shared" si="87"/>
        <v>0</v>
      </c>
      <c r="J981" s="78">
        <f t="shared" si="87"/>
        <v>0</v>
      </c>
      <c r="K981" s="78">
        <f t="shared" si="87"/>
        <v>0</v>
      </c>
      <c r="L981" s="78">
        <f t="shared" si="88"/>
        <v>0</v>
      </c>
      <c r="M981" s="78">
        <f t="shared" si="88"/>
        <v>0</v>
      </c>
      <c r="N981" s="78">
        <f t="shared" si="88"/>
        <v>0</v>
      </c>
      <c r="O981" s="78">
        <f t="shared" si="83"/>
        <v>0</v>
      </c>
      <c r="P981" s="78">
        <f t="shared" si="83"/>
        <v>0</v>
      </c>
      <c r="Q981" s="78">
        <f t="shared" si="83"/>
        <v>0</v>
      </c>
      <c r="R981" s="78">
        <f t="shared" si="83"/>
        <v>0</v>
      </c>
      <c r="S981" s="78">
        <f t="shared" si="84"/>
        <v>0</v>
      </c>
    </row>
    <row r="982" spans="1:19" x14ac:dyDescent="0.25">
      <c r="A982" s="88" t="str">
        <f>IFERROR(CONCATENATE('TARIFA SIN IVA MODIFICABLE '!A982," ",'TARIFA SIN IVA MODIFICABLE '!B982),"")</f>
        <v xml:space="preserve"> </v>
      </c>
      <c r="B982" s="78">
        <f>'TARIFA SIN IVA MODIFICABLE '!C982</f>
        <v>0</v>
      </c>
      <c r="C982" s="78">
        <f t="shared" si="85"/>
        <v>0</v>
      </c>
      <c r="D982" s="78">
        <f>'TARIFA SIN IVA MODIFICABLE '!D982</f>
        <v>0</v>
      </c>
      <c r="E982" s="78">
        <f t="shared" si="86"/>
        <v>0</v>
      </c>
      <c r="F982" s="78">
        <f t="shared" si="86"/>
        <v>0</v>
      </c>
      <c r="G982" s="78">
        <f t="shared" si="86"/>
        <v>0</v>
      </c>
      <c r="H982" s="78">
        <f>'TARIFA SIN IVA MODIFICABLE '!E982</f>
        <v>0</v>
      </c>
      <c r="I982" s="78">
        <f t="shared" si="87"/>
        <v>0</v>
      </c>
      <c r="J982" s="78">
        <f t="shared" si="87"/>
        <v>0</v>
      </c>
      <c r="K982" s="78">
        <f t="shared" si="87"/>
        <v>0</v>
      </c>
      <c r="L982" s="78">
        <f t="shared" si="88"/>
        <v>0</v>
      </c>
      <c r="M982" s="78">
        <f t="shared" si="88"/>
        <v>0</v>
      </c>
      <c r="N982" s="78">
        <f t="shared" si="88"/>
        <v>0</v>
      </c>
      <c r="O982" s="78">
        <f t="shared" si="83"/>
        <v>0</v>
      </c>
      <c r="P982" s="78">
        <f t="shared" si="83"/>
        <v>0</v>
      </c>
      <c r="Q982" s="78">
        <f t="shared" si="83"/>
        <v>0</v>
      </c>
      <c r="R982" s="78">
        <f t="shared" si="83"/>
        <v>0</v>
      </c>
      <c r="S982" s="78">
        <f t="shared" si="84"/>
        <v>0</v>
      </c>
    </row>
    <row r="983" spans="1:19" x14ac:dyDescent="0.25">
      <c r="A983" s="88" t="str">
        <f>IFERROR(CONCATENATE('TARIFA SIN IVA MODIFICABLE '!A983," ",'TARIFA SIN IVA MODIFICABLE '!B983),"")</f>
        <v xml:space="preserve"> </v>
      </c>
      <c r="B983" s="78">
        <f>'TARIFA SIN IVA MODIFICABLE '!C983</f>
        <v>0</v>
      </c>
      <c r="C983" s="78">
        <f t="shared" si="85"/>
        <v>0</v>
      </c>
      <c r="D983" s="78">
        <f>'TARIFA SIN IVA MODIFICABLE '!D983</f>
        <v>0</v>
      </c>
      <c r="E983" s="78">
        <f t="shared" si="86"/>
        <v>0</v>
      </c>
      <c r="F983" s="78">
        <f t="shared" si="86"/>
        <v>0</v>
      </c>
      <c r="G983" s="78">
        <f t="shared" si="86"/>
        <v>0</v>
      </c>
      <c r="H983" s="78">
        <f>'TARIFA SIN IVA MODIFICABLE '!E983</f>
        <v>0</v>
      </c>
      <c r="I983" s="78">
        <f t="shared" si="87"/>
        <v>0</v>
      </c>
      <c r="J983" s="78">
        <f t="shared" si="87"/>
        <v>0</v>
      </c>
      <c r="K983" s="78">
        <f t="shared" si="87"/>
        <v>0</v>
      </c>
      <c r="L983" s="78">
        <f t="shared" si="88"/>
        <v>0</v>
      </c>
      <c r="M983" s="78">
        <f t="shared" si="88"/>
        <v>0</v>
      </c>
      <c r="N983" s="78">
        <f t="shared" si="88"/>
        <v>0</v>
      </c>
      <c r="O983" s="78">
        <f t="shared" si="83"/>
        <v>0</v>
      </c>
      <c r="P983" s="78">
        <f t="shared" si="83"/>
        <v>0</v>
      </c>
      <c r="Q983" s="78">
        <f t="shared" si="83"/>
        <v>0</v>
      </c>
      <c r="R983" s="78">
        <f t="shared" si="83"/>
        <v>0</v>
      </c>
      <c r="S983" s="78">
        <f t="shared" si="84"/>
        <v>0</v>
      </c>
    </row>
    <row r="984" spans="1:19" x14ac:dyDescent="0.25">
      <c r="A984" s="88" t="str">
        <f>IFERROR(CONCATENATE('TARIFA SIN IVA MODIFICABLE '!A984," ",'TARIFA SIN IVA MODIFICABLE '!B984),"")</f>
        <v xml:space="preserve"> </v>
      </c>
      <c r="B984" s="78">
        <f>'TARIFA SIN IVA MODIFICABLE '!C984</f>
        <v>0</v>
      </c>
      <c r="C984" s="78">
        <f t="shared" si="85"/>
        <v>0</v>
      </c>
      <c r="D984" s="78">
        <f>'TARIFA SIN IVA MODIFICABLE '!D984</f>
        <v>0</v>
      </c>
      <c r="E984" s="78">
        <f t="shared" si="86"/>
        <v>0</v>
      </c>
      <c r="F984" s="78">
        <f t="shared" si="86"/>
        <v>0</v>
      </c>
      <c r="G984" s="78">
        <f t="shared" si="86"/>
        <v>0</v>
      </c>
      <c r="H984" s="78">
        <f>'TARIFA SIN IVA MODIFICABLE '!E984</f>
        <v>0</v>
      </c>
      <c r="I984" s="78">
        <f t="shared" si="87"/>
        <v>0</v>
      </c>
      <c r="J984" s="78">
        <f t="shared" si="87"/>
        <v>0</v>
      </c>
      <c r="K984" s="78">
        <f t="shared" si="87"/>
        <v>0</v>
      </c>
      <c r="L984" s="78">
        <f t="shared" si="88"/>
        <v>0</v>
      </c>
      <c r="M984" s="78">
        <f t="shared" si="88"/>
        <v>0</v>
      </c>
      <c r="N984" s="78">
        <f t="shared" si="88"/>
        <v>0</v>
      </c>
      <c r="O984" s="78">
        <f t="shared" si="83"/>
        <v>0</v>
      </c>
      <c r="P984" s="78">
        <f t="shared" si="83"/>
        <v>0</v>
      </c>
      <c r="Q984" s="78">
        <f t="shared" si="83"/>
        <v>0</v>
      </c>
      <c r="R984" s="78">
        <f t="shared" si="83"/>
        <v>0</v>
      </c>
      <c r="S984" s="78">
        <f t="shared" si="84"/>
        <v>0</v>
      </c>
    </row>
    <row r="985" spans="1:19" x14ac:dyDescent="0.25">
      <c r="A985" s="88" t="str">
        <f>IFERROR(CONCATENATE('TARIFA SIN IVA MODIFICABLE '!A985," ",'TARIFA SIN IVA MODIFICABLE '!B985),"")</f>
        <v xml:space="preserve"> </v>
      </c>
      <c r="B985" s="78">
        <f>'TARIFA SIN IVA MODIFICABLE '!C985</f>
        <v>0</v>
      </c>
      <c r="C985" s="78">
        <f t="shared" si="85"/>
        <v>0</v>
      </c>
      <c r="D985" s="78">
        <f>'TARIFA SIN IVA MODIFICABLE '!D985</f>
        <v>0</v>
      </c>
      <c r="E985" s="78">
        <f t="shared" si="86"/>
        <v>0</v>
      </c>
      <c r="F985" s="78">
        <f t="shared" si="86"/>
        <v>0</v>
      </c>
      <c r="G985" s="78">
        <f t="shared" si="86"/>
        <v>0</v>
      </c>
      <c r="H985" s="78">
        <f>'TARIFA SIN IVA MODIFICABLE '!E985</f>
        <v>0</v>
      </c>
      <c r="I985" s="78">
        <f t="shared" si="87"/>
        <v>0</v>
      </c>
      <c r="J985" s="78">
        <f t="shared" si="87"/>
        <v>0</v>
      </c>
      <c r="K985" s="78">
        <f t="shared" si="87"/>
        <v>0</v>
      </c>
      <c r="L985" s="78">
        <f t="shared" si="88"/>
        <v>0</v>
      </c>
      <c r="M985" s="78">
        <f t="shared" si="88"/>
        <v>0</v>
      </c>
      <c r="N985" s="78">
        <f t="shared" si="88"/>
        <v>0</v>
      </c>
      <c r="O985" s="78">
        <f t="shared" si="83"/>
        <v>0</v>
      </c>
      <c r="P985" s="78">
        <f t="shared" si="83"/>
        <v>0</v>
      </c>
      <c r="Q985" s="78">
        <f t="shared" si="83"/>
        <v>0</v>
      </c>
      <c r="R985" s="78">
        <f t="shared" si="83"/>
        <v>0</v>
      </c>
      <c r="S985" s="78">
        <f t="shared" si="84"/>
        <v>0</v>
      </c>
    </row>
    <row r="986" spans="1:19" x14ac:dyDescent="0.25">
      <c r="A986" s="88" t="str">
        <f>IFERROR(CONCATENATE('TARIFA SIN IVA MODIFICABLE '!A986," ",'TARIFA SIN IVA MODIFICABLE '!B986),"")</f>
        <v xml:space="preserve"> </v>
      </c>
      <c r="B986" s="78">
        <f>'TARIFA SIN IVA MODIFICABLE '!C986</f>
        <v>0</v>
      </c>
      <c r="C986" s="78">
        <f t="shared" si="85"/>
        <v>0</v>
      </c>
      <c r="D986" s="78">
        <f>'TARIFA SIN IVA MODIFICABLE '!D986</f>
        <v>0</v>
      </c>
      <c r="E986" s="78">
        <f t="shared" si="86"/>
        <v>0</v>
      </c>
      <c r="F986" s="78">
        <f t="shared" si="86"/>
        <v>0</v>
      </c>
      <c r="G986" s="78">
        <f t="shared" si="86"/>
        <v>0</v>
      </c>
      <c r="H986" s="78">
        <f>'TARIFA SIN IVA MODIFICABLE '!E986</f>
        <v>0</v>
      </c>
      <c r="I986" s="78">
        <f t="shared" si="87"/>
        <v>0</v>
      </c>
      <c r="J986" s="78">
        <f t="shared" si="87"/>
        <v>0</v>
      </c>
      <c r="K986" s="78">
        <f t="shared" si="87"/>
        <v>0</v>
      </c>
      <c r="L986" s="78">
        <f t="shared" si="88"/>
        <v>0</v>
      </c>
      <c r="M986" s="78">
        <f t="shared" si="88"/>
        <v>0</v>
      </c>
      <c r="N986" s="78">
        <f t="shared" si="88"/>
        <v>0</v>
      </c>
      <c r="O986" s="78">
        <f t="shared" si="83"/>
        <v>0</v>
      </c>
      <c r="P986" s="78">
        <f t="shared" si="83"/>
        <v>0</v>
      </c>
      <c r="Q986" s="78">
        <f t="shared" si="83"/>
        <v>0</v>
      </c>
      <c r="R986" s="78">
        <f t="shared" si="83"/>
        <v>0</v>
      </c>
      <c r="S986" s="78">
        <f t="shared" si="84"/>
        <v>0</v>
      </c>
    </row>
    <row r="987" spans="1:19" x14ac:dyDescent="0.25">
      <c r="A987" s="88" t="str">
        <f>IFERROR(CONCATENATE('TARIFA SIN IVA MODIFICABLE '!A987," ",'TARIFA SIN IVA MODIFICABLE '!B987),"")</f>
        <v xml:space="preserve"> </v>
      </c>
      <c r="B987" s="78">
        <f>'TARIFA SIN IVA MODIFICABLE '!C987</f>
        <v>0</v>
      </c>
      <c r="C987" s="78">
        <f t="shared" si="85"/>
        <v>0</v>
      </c>
      <c r="D987" s="78">
        <f>'TARIFA SIN IVA MODIFICABLE '!D987</f>
        <v>0</v>
      </c>
      <c r="E987" s="78">
        <f t="shared" si="86"/>
        <v>0</v>
      </c>
      <c r="F987" s="78">
        <f t="shared" si="86"/>
        <v>0</v>
      </c>
      <c r="G987" s="78">
        <f t="shared" si="86"/>
        <v>0</v>
      </c>
      <c r="H987" s="78">
        <f>'TARIFA SIN IVA MODIFICABLE '!E987</f>
        <v>0</v>
      </c>
      <c r="I987" s="78">
        <f t="shared" si="87"/>
        <v>0</v>
      </c>
      <c r="J987" s="78">
        <f t="shared" si="87"/>
        <v>0</v>
      </c>
      <c r="K987" s="78">
        <f t="shared" si="87"/>
        <v>0</v>
      </c>
      <c r="L987" s="78">
        <f t="shared" si="88"/>
        <v>0</v>
      </c>
      <c r="M987" s="78">
        <f t="shared" si="88"/>
        <v>0</v>
      </c>
      <c r="N987" s="78">
        <f t="shared" si="88"/>
        <v>0</v>
      </c>
      <c r="O987" s="78">
        <f t="shared" si="83"/>
        <v>0</v>
      </c>
      <c r="P987" s="78">
        <f t="shared" si="83"/>
        <v>0</v>
      </c>
      <c r="Q987" s="78">
        <f t="shared" si="83"/>
        <v>0</v>
      </c>
      <c r="R987" s="78">
        <f t="shared" si="83"/>
        <v>0</v>
      </c>
      <c r="S987" s="78">
        <f t="shared" si="84"/>
        <v>0</v>
      </c>
    </row>
    <row r="988" spans="1:19" x14ac:dyDescent="0.25">
      <c r="A988" s="88" t="str">
        <f>IFERROR(CONCATENATE('TARIFA SIN IVA MODIFICABLE '!A988," ",'TARIFA SIN IVA MODIFICABLE '!B988),"")</f>
        <v xml:space="preserve"> </v>
      </c>
      <c r="B988" s="78">
        <f>'TARIFA SIN IVA MODIFICABLE '!C988</f>
        <v>0</v>
      </c>
      <c r="C988" s="78">
        <f t="shared" si="85"/>
        <v>0</v>
      </c>
      <c r="D988" s="78">
        <f>'TARIFA SIN IVA MODIFICABLE '!D988</f>
        <v>0</v>
      </c>
      <c r="E988" s="78">
        <f t="shared" si="86"/>
        <v>0</v>
      </c>
      <c r="F988" s="78">
        <f t="shared" si="86"/>
        <v>0</v>
      </c>
      <c r="G988" s="78">
        <f t="shared" si="86"/>
        <v>0</v>
      </c>
      <c r="H988" s="78">
        <f>'TARIFA SIN IVA MODIFICABLE '!E988</f>
        <v>0</v>
      </c>
      <c r="I988" s="78">
        <f t="shared" si="87"/>
        <v>0</v>
      </c>
      <c r="J988" s="78">
        <f t="shared" si="87"/>
        <v>0</v>
      </c>
      <c r="K988" s="78">
        <f t="shared" si="87"/>
        <v>0</v>
      </c>
      <c r="L988" s="78">
        <f t="shared" si="88"/>
        <v>0</v>
      </c>
      <c r="M988" s="78">
        <f t="shared" si="88"/>
        <v>0</v>
      </c>
      <c r="N988" s="78">
        <f t="shared" si="88"/>
        <v>0</v>
      </c>
      <c r="O988" s="78">
        <f t="shared" si="83"/>
        <v>0</v>
      </c>
      <c r="P988" s="78">
        <f t="shared" si="83"/>
        <v>0</v>
      </c>
      <c r="Q988" s="78">
        <f t="shared" si="83"/>
        <v>0</v>
      </c>
      <c r="R988" s="78">
        <f t="shared" si="83"/>
        <v>0</v>
      </c>
      <c r="S988" s="78">
        <f t="shared" si="84"/>
        <v>0</v>
      </c>
    </row>
    <row r="989" spans="1:19" x14ac:dyDescent="0.25">
      <c r="A989" s="88" t="str">
        <f>IFERROR(CONCATENATE('TARIFA SIN IVA MODIFICABLE '!A989," ",'TARIFA SIN IVA MODIFICABLE '!B989),"")</f>
        <v xml:space="preserve"> </v>
      </c>
      <c r="B989" s="78">
        <f>'TARIFA SIN IVA MODIFICABLE '!C989</f>
        <v>0</v>
      </c>
      <c r="C989" s="78">
        <f t="shared" si="85"/>
        <v>0</v>
      </c>
      <c r="D989" s="78">
        <f>'TARIFA SIN IVA MODIFICABLE '!D989</f>
        <v>0</v>
      </c>
      <c r="E989" s="78">
        <f t="shared" si="86"/>
        <v>0</v>
      </c>
      <c r="F989" s="78">
        <f t="shared" si="86"/>
        <v>0</v>
      </c>
      <c r="G989" s="78">
        <f t="shared" si="86"/>
        <v>0</v>
      </c>
      <c r="H989" s="78">
        <f>'TARIFA SIN IVA MODIFICABLE '!E989</f>
        <v>0</v>
      </c>
      <c r="I989" s="78">
        <f t="shared" si="87"/>
        <v>0</v>
      </c>
      <c r="J989" s="78">
        <f t="shared" si="87"/>
        <v>0</v>
      </c>
      <c r="K989" s="78">
        <f t="shared" si="87"/>
        <v>0</v>
      </c>
      <c r="L989" s="78">
        <f t="shared" si="88"/>
        <v>0</v>
      </c>
      <c r="M989" s="78">
        <f t="shared" si="88"/>
        <v>0</v>
      </c>
      <c r="N989" s="78">
        <f t="shared" si="88"/>
        <v>0</v>
      </c>
      <c r="O989" s="78">
        <f t="shared" si="83"/>
        <v>0</v>
      </c>
      <c r="P989" s="78">
        <f t="shared" si="83"/>
        <v>0</v>
      </c>
      <c r="Q989" s="78">
        <f t="shared" si="83"/>
        <v>0</v>
      </c>
      <c r="R989" s="78">
        <f t="shared" si="83"/>
        <v>0</v>
      </c>
      <c r="S989" s="78">
        <f t="shared" si="84"/>
        <v>0</v>
      </c>
    </row>
    <row r="990" spans="1:19" x14ac:dyDescent="0.25">
      <c r="A990" s="88" t="str">
        <f>IFERROR(CONCATENATE('TARIFA SIN IVA MODIFICABLE '!A990," ",'TARIFA SIN IVA MODIFICABLE '!B990),"")</f>
        <v xml:space="preserve"> </v>
      </c>
      <c r="B990" s="78">
        <f>'TARIFA SIN IVA MODIFICABLE '!C990</f>
        <v>0</v>
      </c>
      <c r="C990" s="78">
        <f t="shared" si="85"/>
        <v>0</v>
      </c>
      <c r="D990" s="78">
        <f>'TARIFA SIN IVA MODIFICABLE '!D990</f>
        <v>0</v>
      </c>
      <c r="E990" s="78">
        <f t="shared" si="86"/>
        <v>0</v>
      </c>
      <c r="F990" s="78">
        <f t="shared" si="86"/>
        <v>0</v>
      </c>
      <c r="G990" s="78">
        <f t="shared" si="86"/>
        <v>0</v>
      </c>
      <c r="H990" s="78">
        <f>'TARIFA SIN IVA MODIFICABLE '!E990</f>
        <v>0</v>
      </c>
      <c r="I990" s="78">
        <f t="shared" si="87"/>
        <v>0</v>
      </c>
      <c r="J990" s="78">
        <f t="shared" si="87"/>
        <v>0</v>
      </c>
      <c r="K990" s="78">
        <f t="shared" si="87"/>
        <v>0</v>
      </c>
      <c r="L990" s="78">
        <f t="shared" si="88"/>
        <v>0</v>
      </c>
      <c r="M990" s="78">
        <f t="shared" si="88"/>
        <v>0</v>
      </c>
      <c r="N990" s="78">
        <f t="shared" si="88"/>
        <v>0</v>
      </c>
      <c r="O990" s="78">
        <f t="shared" si="83"/>
        <v>0</v>
      </c>
      <c r="P990" s="78">
        <f t="shared" si="83"/>
        <v>0</v>
      </c>
      <c r="Q990" s="78">
        <f t="shared" si="83"/>
        <v>0</v>
      </c>
      <c r="R990" s="78">
        <f t="shared" si="83"/>
        <v>0</v>
      </c>
      <c r="S990" s="78">
        <f t="shared" si="84"/>
        <v>0</v>
      </c>
    </row>
    <row r="991" spans="1:19" x14ac:dyDescent="0.25">
      <c r="A991" s="88" t="str">
        <f>IFERROR(CONCATENATE('TARIFA SIN IVA MODIFICABLE '!A991," ",'TARIFA SIN IVA MODIFICABLE '!B991),"")</f>
        <v xml:space="preserve"> </v>
      </c>
      <c r="B991" s="78">
        <f>'TARIFA SIN IVA MODIFICABLE '!C991</f>
        <v>0</v>
      </c>
      <c r="C991" s="78">
        <f t="shared" si="85"/>
        <v>0</v>
      </c>
      <c r="D991" s="78">
        <f>'TARIFA SIN IVA MODIFICABLE '!D991</f>
        <v>0</v>
      </c>
      <c r="E991" s="78">
        <f t="shared" si="86"/>
        <v>0</v>
      </c>
      <c r="F991" s="78">
        <f t="shared" si="86"/>
        <v>0</v>
      </c>
      <c r="G991" s="78">
        <f t="shared" si="86"/>
        <v>0</v>
      </c>
      <c r="H991" s="78">
        <f>'TARIFA SIN IVA MODIFICABLE '!E991</f>
        <v>0</v>
      </c>
      <c r="I991" s="78">
        <f t="shared" si="87"/>
        <v>0</v>
      </c>
      <c r="J991" s="78">
        <f t="shared" si="87"/>
        <v>0</v>
      </c>
      <c r="K991" s="78">
        <f t="shared" si="87"/>
        <v>0</v>
      </c>
      <c r="L991" s="78">
        <f t="shared" si="88"/>
        <v>0</v>
      </c>
      <c r="M991" s="78">
        <f t="shared" si="88"/>
        <v>0</v>
      </c>
      <c r="N991" s="78">
        <f t="shared" si="88"/>
        <v>0</v>
      </c>
      <c r="O991" s="78">
        <f t="shared" si="83"/>
        <v>0</v>
      </c>
      <c r="P991" s="78">
        <f t="shared" si="83"/>
        <v>0</v>
      </c>
      <c r="Q991" s="78">
        <f t="shared" si="83"/>
        <v>0</v>
      </c>
      <c r="R991" s="78">
        <f t="shared" si="83"/>
        <v>0</v>
      </c>
      <c r="S991" s="78">
        <f t="shared" si="84"/>
        <v>0</v>
      </c>
    </row>
    <row r="992" spans="1:19" x14ac:dyDescent="0.25">
      <c r="A992" s="88" t="str">
        <f>IFERROR(CONCATENATE('TARIFA SIN IVA MODIFICABLE '!A992," ",'TARIFA SIN IVA MODIFICABLE '!B992),"")</f>
        <v xml:space="preserve"> </v>
      </c>
      <c r="B992" s="78">
        <f>'TARIFA SIN IVA MODIFICABLE '!C992</f>
        <v>0</v>
      </c>
      <c r="C992" s="78">
        <f t="shared" si="85"/>
        <v>0</v>
      </c>
      <c r="D992" s="78">
        <f>'TARIFA SIN IVA MODIFICABLE '!D992</f>
        <v>0</v>
      </c>
      <c r="E992" s="78">
        <f t="shared" si="86"/>
        <v>0</v>
      </c>
      <c r="F992" s="78">
        <f t="shared" si="86"/>
        <v>0</v>
      </c>
      <c r="G992" s="78">
        <f t="shared" si="86"/>
        <v>0</v>
      </c>
      <c r="H992" s="78">
        <f>'TARIFA SIN IVA MODIFICABLE '!E992</f>
        <v>0</v>
      </c>
      <c r="I992" s="78">
        <f t="shared" si="87"/>
        <v>0</v>
      </c>
      <c r="J992" s="78">
        <f t="shared" si="87"/>
        <v>0</v>
      </c>
      <c r="K992" s="78">
        <f t="shared" si="87"/>
        <v>0</v>
      </c>
      <c r="L992" s="78">
        <f t="shared" si="88"/>
        <v>0</v>
      </c>
      <c r="M992" s="78">
        <f t="shared" si="88"/>
        <v>0</v>
      </c>
      <c r="N992" s="78">
        <f t="shared" si="88"/>
        <v>0</v>
      </c>
      <c r="O992" s="78">
        <f t="shared" si="83"/>
        <v>0</v>
      </c>
      <c r="P992" s="78">
        <f t="shared" si="83"/>
        <v>0</v>
      </c>
      <c r="Q992" s="78">
        <f t="shared" si="83"/>
        <v>0</v>
      </c>
      <c r="R992" s="78">
        <f t="shared" si="83"/>
        <v>0</v>
      </c>
      <c r="S992" s="78">
        <f t="shared" si="84"/>
        <v>0</v>
      </c>
    </row>
    <row r="993" spans="1:19" x14ac:dyDescent="0.25">
      <c r="A993" s="88" t="str">
        <f>IFERROR(CONCATENATE('TARIFA SIN IVA MODIFICABLE '!A993," ",'TARIFA SIN IVA MODIFICABLE '!B993),"")</f>
        <v xml:space="preserve"> </v>
      </c>
      <c r="B993" s="78">
        <f>'TARIFA SIN IVA MODIFICABLE '!C993</f>
        <v>0</v>
      </c>
      <c r="C993" s="78">
        <f t="shared" si="85"/>
        <v>0</v>
      </c>
      <c r="D993" s="78">
        <f>'TARIFA SIN IVA MODIFICABLE '!D993</f>
        <v>0</v>
      </c>
      <c r="E993" s="78">
        <f t="shared" si="86"/>
        <v>0</v>
      </c>
      <c r="F993" s="78">
        <f t="shared" si="86"/>
        <v>0</v>
      </c>
      <c r="G993" s="78">
        <f t="shared" si="86"/>
        <v>0</v>
      </c>
      <c r="H993" s="78">
        <f>'TARIFA SIN IVA MODIFICABLE '!E993</f>
        <v>0</v>
      </c>
      <c r="I993" s="78">
        <f t="shared" si="87"/>
        <v>0</v>
      </c>
      <c r="J993" s="78">
        <f t="shared" si="87"/>
        <v>0</v>
      </c>
      <c r="K993" s="78">
        <f t="shared" si="87"/>
        <v>0</v>
      </c>
      <c r="L993" s="78">
        <f t="shared" si="88"/>
        <v>0</v>
      </c>
      <c r="M993" s="78">
        <f t="shared" si="88"/>
        <v>0</v>
      </c>
      <c r="N993" s="78">
        <f t="shared" si="88"/>
        <v>0</v>
      </c>
      <c r="O993" s="78">
        <f t="shared" si="83"/>
        <v>0</v>
      </c>
      <c r="P993" s="78">
        <f t="shared" si="83"/>
        <v>0</v>
      </c>
      <c r="Q993" s="78">
        <f t="shared" si="83"/>
        <v>0</v>
      </c>
      <c r="R993" s="78">
        <f t="shared" si="83"/>
        <v>0</v>
      </c>
      <c r="S993" s="78">
        <f t="shared" si="84"/>
        <v>0</v>
      </c>
    </row>
    <row r="994" spans="1:19" x14ac:dyDescent="0.25">
      <c r="A994" s="88" t="str">
        <f>IFERROR(CONCATENATE('TARIFA SIN IVA MODIFICABLE '!A994," ",'TARIFA SIN IVA MODIFICABLE '!B994),"")</f>
        <v xml:space="preserve"> </v>
      </c>
      <c r="B994" s="78">
        <f>'TARIFA SIN IVA MODIFICABLE '!C994</f>
        <v>0</v>
      </c>
      <c r="C994" s="78">
        <f t="shared" si="85"/>
        <v>0</v>
      </c>
      <c r="D994" s="78">
        <f>'TARIFA SIN IVA MODIFICABLE '!D994</f>
        <v>0</v>
      </c>
      <c r="E994" s="78">
        <f t="shared" si="86"/>
        <v>0</v>
      </c>
      <c r="F994" s="78">
        <f t="shared" si="86"/>
        <v>0</v>
      </c>
      <c r="G994" s="78">
        <f t="shared" si="86"/>
        <v>0</v>
      </c>
      <c r="H994" s="78">
        <f>'TARIFA SIN IVA MODIFICABLE '!E994</f>
        <v>0</v>
      </c>
      <c r="I994" s="78">
        <f t="shared" si="87"/>
        <v>0</v>
      </c>
      <c r="J994" s="78">
        <f t="shared" si="87"/>
        <v>0</v>
      </c>
      <c r="K994" s="78">
        <f t="shared" si="87"/>
        <v>0</v>
      </c>
      <c r="L994" s="78">
        <f t="shared" si="88"/>
        <v>0</v>
      </c>
      <c r="M994" s="78">
        <f t="shared" si="88"/>
        <v>0</v>
      </c>
      <c r="N994" s="78">
        <f t="shared" si="88"/>
        <v>0</v>
      </c>
      <c r="O994" s="78">
        <f t="shared" si="83"/>
        <v>0</v>
      </c>
      <c r="P994" s="78">
        <f t="shared" si="83"/>
        <v>0</v>
      </c>
      <c r="Q994" s="78">
        <f t="shared" si="83"/>
        <v>0</v>
      </c>
      <c r="R994" s="78">
        <f t="shared" si="83"/>
        <v>0</v>
      </c>
      <c r="S994" s="78">
        <f t="shared" si="84"/>
        <v>0</v>
      </c>
    </row>
    <row r="995" spans="1:19" x14ac:dyDescent="0.25">
      <c r="A995" s="88" t="str">
        <f>IFERROR(CONCATENATE('TARIFA SIN IVA MODIFICABLE '!A995," ",'TARIFA SIN IVA MODIFICABLE '!B995),"")</f>
        <v xml:space="preserve"> </v>
      </c>
      <c r="B995" s="78">
        <f>'TARIFA SIN IVA MODIFICABLE '!C995</f>
        <v>0</v>
      </c>
      <c r="C995" s="78">
        <f t="shared" si="85"/>
        <v>0</v>
      </c>
      <c r="D995" s="78">
        <f>'TARIFA SIN IVA MODIFICABLE '!D995</f>
        <v>0</v>
      </c>
      <c r="E995" s="78">
        <f t="shared" si="86"/>
        <v>0</v>
      </c>
      <c r="F995" s="78">
        <f t="shared" si="86"/>
        <v>0</v>
      </c>
      <c r="G995" s="78">
        <f t="shared" si="86"/>
        <v>0</v>
      </c>
      <c r="H995" s="78">
        <f>'TARIFA SIN IVA MODIFICABLE '!E995</f>
        <v>0</v>
      </c>
      <c r="I995" s="78">
        <f t="shared" si="87"/>
        <v>0</v>
      </c>
      <c r="J995" s="78">
        <f t="shared" si="87"/>
        <v>0</v>
      </c>
      <c r="K995" s="78">
        <f t="shared" si="87"/>
        <v>0</v>
      </c>
      <c r="L995" s="78">
        <f t="shared" si="88"/>
        <v>0</v>
      </c>
      <c r="M995" s="78">
        <f t="shared" si="88"/>
        <v>0</v>
      </c>
      <c r="N995" s="78">
        <f t="shared" si="88"/>
        <v>0</v>
      </c>
      <c r="O995" s="78">
        <f t="shared" si="83"/>
        <v>0</v>
      </c>
      <c r="P995" s="78">
        <f t="shared" si="83"/>
        <v>0</v>
      </c>
      <c r="Q995" s="78">
        <f t="shared" si="83"/>
        <v>0</v>
      </c>
      <c r="R995" s="78">
        <f t="shared" si="83"/>
        <v>0</v>
      </c>
      <c r="S995" s="78">
        <f t="shared" si="84"/>
        <v>0</v>
      </c>
    </row>
    <row r="996" spans="1:19" x14ac:dyDescent="0.25">
      <c r="A996" s="88" t="str">
        <f>IFERROR(CONCATENATE('TARIFA SIN IVA MODIFICABLE '!A996," ",'TARIFA SIN IVA MODIFICABLE '!B996),"")</f>
        <v xml:space="preserve"> </v>
      </c>
      <c r="B996" s="78">
        <f>'TARIFA SIN IVA MODIFICABLE '!C996</f>
        <v>0</v>
      </c>
      <c r="C996" s="78">
        <f t="shared" si="85"/>
        <v>0</v>
      </c>
      <c r="D996" s="78">
        <f>'TARIFA SIN IVA MODIFICABLE '!D996</f>
        <v>0</v>
      </c>
      <c r="E996" s="78">
        <f t="shared" si="86"/>
        <v>0</v>
      </c>
      <c r="F996" s="78">
        <f t="shared" si="86"/>
        <v>0</v>
      </c>
      <c r="G996" s="78">
        <f t="shared" si="86"/>
        <v>0</v>
      </c>
      <c r="H996" s="78">
        <f>'TARIFA SIN IVA MODIFICABLE '!E996</f>
        <v>0</v>
      </c>
      <c r="I996" s="78">
        <f t="shared" si="87"/>
        <v>0</v>
      </c>
      <c r="J996" s="78">
        <f t="shared" si="87"/>
        <v>0</v>
      </c>
      <c r="K996" s="78">
        <f t="shared" si="87"/>
        <v>0</v>
      </c>
      <c r="L996" s="78">
        <f t="shared" si="88"/>
        <v>0</v>
      </c>
      <c r="M996" s="78">
        <f t="shared" si="88"/>
        <v>0</v>
      </c>
      <c r="N996" s="78">
        <f t="shared" si="88"/>
        <v>0</v>
      </c>
      <c r="O996" s="78">
        <f t="shared" si="83"/>
        <v>0</v>
      </c>
      <c r="P996" s="78">
        <f t="shared" si="83"/>
        <v>0</v>
      </c>
      <c r="Q996" s="78">
        <f t="shared" si="83"/>
        <v>0</v>
      </c>
      <c r="R996" s="78">
        <f t="shared" si="83"/>
        <v>0</v>
      </c>
      <c r="S996" s="78">
        <f t="shared" si="84"/>
        <v>0</v>
      </c>
    </row>
    <row r="997" spans="1:19" x14ac:dyDescent="0.25">
      <c r="A997" s="88" t="str">
        <f>IFERROR(CONCATENATE('TARIFA SIN IVA MODIFICABLE '!A997," ",'TARIFA SIN IVA MODIFICABLE '!B997),"")</f>
        <v xml:space="preserve"> </v>
      </c>
      <c r="B997" s="78">
        <f>'TARIFA SIN IVA MODIFICABLE '!C997</f>
        <v>0</v>
      </c>
      <c r="C997" s="78">
        <f t="shared" si="85"/>
        <v>0</v>
      </c>
      <c r="D997" s="78">
        <f>'TARIFA SIN IVA MODIFICABLE '!D997</f>
        <v>0</v>
      </c>
      <c r="E997" s="78">
        <f t="shared" si="86"/>
        <v>0</v>
      </c>
      <c r="F997" s="78">
        <f t="shared" si="86"/>
        <v>0</v>
      </c>
      <c r="G997" s="78">
        <f t="shared" si="86"/>
        <v>0</v>
      </c>
      <c r="H997" s="78">
        <f>'TARIFA SIN IVA MODIFICABLE '!E997</f>
        <v>0</v>
      </c>
      <c r="I997" s="78">
        <f t="shared" si="87"/>
        <v>0</v>
      </c>
      <c r="J997" s="78">
        <f t="shared" si="87"/>
        <v>0</v>
      </c>
      <c r="K997" s="78">
        <f t="shared" si="87"/>
        <v>0</v>
      </c>
      <c r="L997" s="78">
        <f t="shared" si="88"/>
        <v>0</v>
      </c>
      <c r="M997" s="78">
        <f t="shared" si="88"/>
        <v>0</v>
      </c>
      <c r="N997" s="78">
        <f t="shared" si="88"/>
        <v>0</v>
      </c>
      <c r="O997" s="78">
        <f t="shared" si="83"/>
        <v>0</v>
      </c>
      <c r="P997" s="78">
        <f t="shared" si="83"/>
        <v>0</v>
      </c>
      <c r="Q997" s="78">
        <f t="shared" si="83"/>
        <v>0</v>
      </c>
      <c r="R997" s="78">
        <f t="shared" si="83"/>
        <v>0</v>
      </c>
      <c r="S997" s="78">
        <f t="shared" si="84"/>
        <v>0</v>
      </c>
    </row>
    <row r="998" spans="1:19" x14ac:dyDescent="0.25">
      <c r="A998" s="88" t="str">
        <f>IFERROR(CONCATENATE('TARIFA SIN IVA MODIFICABLE '!A998," ",'TARIFA SIN IVA MODIFICABLE '!B998),"")</f>
        <v xml:space="preserve"> </v>
      </c>
      <c r="B998" s="78">
        <f>'TARIFA SIN IVA MODIFICABLE '!C998</f>
        <v>0</v>
      </c>
      <c r="C998" s="78">
        <f t="shared" si="85"/>
        <v>0</v>
      </c>
      <c r="D998" s="78">
        <f>'TARIFA SIN IVA MODIFICABLE '!D998</f>
        <v>0</v>
      </c>
      <c r="E998" s="78">
        <f t="shared" si="86"/>
        <v>0</v>
      </c>
      <c r="F998" s="78">
        <f t="shared" si="86"/>
        <v>0</v>
      </c>
      <c r="G998" s="78">
        <f t="shared" si="86"/>
        <v>0</v>
      </c>
      <c r="H998" s="78">
        <f>'TARIFA SIN IVA MODIFICABLE '!E998</f>
        <v>0</v>
      </c>
      <c r="I998" s="78">
        <f t="shared" si="87"/>
        <v>0</v>
      </c>
      <c r="J998" s="78">
        <f t="shared" si="87"/>
        <v>0</v>
      </c>
      <c r="K998" s="78">
        <f t="shared" si="87"/>
        <v>0</v>
      </c>
      <c r="L998" s="78">
        <f t="shared" si="88"/>
        <v>0</v>
      </c>
      <c r="M998" s="78">
        <f t="shared" si="88"/>
        <v>0</v>
      </c>
      <c r="N998" s="78">
        <f t="shared" si="88"/>
        <v>0</v>
      </c>
      <c r="O998" s="78">
        <f t="shared" si="83"/>
        <v>0</v>
      </c>
      <c r="P998" s="78">
        <f t="shared" si="83"/>
        <v>0</v>
      </c>
      <c r="Q998" s="78">
        <f t="shared" si="83"/>
        <v>0</v>
      </c>
      <c r="R998" s="78">
        <f t="shared" si="83"/>
        <v>0</v>
      </c>
      <c r="S998" s="78">
        <f t="shared" si="84"/>
        <v>0</v>
      </c>
    </row>
    <row r="999" spans="1:19" x14ac:dyDescent="0.25">
      <c r="A999" s="88" t="str">
        <f>IFERROR(CONCATENATE('TARIFA SIN IVA MODIFICABLE '!A999," ",'TARIFA SIN IVA MODIFICABLE '!B999),"")</f>
        <v xml:space="preserve"> </v>
      </c>
      <c r="B999" s="78">
        <f>'TARIFA SIN IVA MODIFICABLE '!C999</f>
        <v>0</v>
      </c>
      <c r="C999" s="78">
        <f t="shared" si="85"/>
        <v>0</v>
      </c>
      <c r="D999" s="78">
        <f>'TARIFA SIN IVA MODIFICABLE '!D999</f>
        <v>0</v>
      </c>
      <c r="E999" s="78">
        <f t="shared" si="86"/>
        <v>0</v>
      </c>
      <c r="F999" s="78">
        <f t="shared" si="86"/>
        <v>0</v>
      </c>
      <c r="G999" s="78">
        <f t="shared" si="86"/>
        <v>0</v>
      </c>
      <c r="H999" s="78">
        <f>'TARIFA SIN IVA MODIFICABLE '!E999</f>
        <v>0</v>
      </c>
      <c r="I999" s="78">
        <f t="shared" si="87"/>
        <v>0</v>
      </c>
      <c r="J999" s="78">
        <f t="shared" si="87"/>
        <v>0</v>
      </c>
      <c r="K999" s="78">
        <f t="shared" si="87"/>
        <v>0</v>
      </c>
      <c r="L999" s="78">
        <f t="shared" si="88"/>
        <v>0</v>
      </c>
      <c r="M999" s="78">
        <f t="shared" si="88"/>
        <v>0</v>
      </c>
      <c r="N999" s="78">
        <f t="shared" si="88"/>
        <v>0</v>
      </c>
      <c r="O999" s="78">
        <f t="shared" si="83"/>
        <v>0</v>
      </c>
      <c r="P999" s="78">
        <f t="shared" si="83"/>
        <v>0</v>
      </c>
      <c r="Q999" s="78">
        <f t="shared" si="83"/>
        <v>0</v>
      </c>
      <c r="R999" s="78">
        <f t="shared" si="83"/>
        <v>0</v>
      </c>
      <c r="S999" s="78">
        <f t="shared" si="84"/>
        <v>0</v>
      </c>
    </row>
    <row r="1000" spans="1:19" x14ac:dyDescent="0.25">
      <c r="A1000" s="88" t="str">
        <f>IFERROR(CONCATENATE('TARIFA SIN IVA MODIFICABLE '!A1000," ",'TARIFA SIN IVA MODIFICABLE '!B1000),"")</f>
        <v xml:space="preserve"> </v>
      </c>
      <c r="B1000" s="78">
        <f>'TARIFA SIN IVA MODIFICABLE '!C1000</f>
        <v>0</v>
      </c>
      <c r="C1000" s="78">
        <f t="shared" si="85"/>
        <v>0</v>
      </c>
      <c r="D1000" s="78">
        <f>'TARIFA SIN IVA MODIFICABLE '!D1000</f>
        <v>0</v>
      </c>
      <c r="E1000" s="78">
        <f t="shared" si="86"/>
        <v>0</v>
      </c>
      <c r="F1000" s="78">
        <f t="shared" si="86"/>
        <v>0</v>
      </c>
      <c r="G1000" s="78">
        <f t="shared" si="86"/>
        <v>0</v>
      </c>
      <c r="H1000" s="78">
        <f>'TARIFA SIN IVA MODIFICABLE '!E1000</f>
        <v>0</v>
      </c>
      <c r="I1000" s="78">
        <f t="shared" si="87"/>
        <v>0</v>
      </c>
      <c r="J1000" s="78">
        <f t="shared" si="87"/>
        <v>0</v>
      </c>
      <c r="K1000" s="78">
        <f t="shared" si="87"/>
        <v>0</v>
      </c>
      <c r="L1000" s="78">
        <f t="shared" si="88"/>
        <v>0</v>
      </c>
      <c r="M1000" s="78">
        <f t="shared" si="88"/>
        <v>0</v>
      </c>
      <c r="N1000" s="78">
        <f t="shared" si="88"/>
        <v>0</v>
      </c>
      <c r="O1000" s="78">
        <f t="shared" si="83"/>
        <v>0</v>
      </c>
      <c r="P1000" s="78">
        <f t="shared" si="83"/>
        <v>0</v>
      </c>
      <c r="Q1000" s="78">
        <f t="shared" si="83"/>
        <v>0</v>
      </c>
      <c r="R1000" s="78">
        <f t="shared" si="83"/>
        <v>0</v>
      </c>
      <c r="S1000" s="78">
        <f t="shared" si="84"/>
        <v>0</v>
      </c>
    </row>
    <row r="1001" spans="1:19" x14ac:dyDescent="0.25">
      <c r="A1001" s="88" t="str">
        <f>IFERROR(CONCATENATE('TARIFA SIN IVA MODIFICABLE '!A1001," ",'TARIFA SIN IVA MODIFICABLE '!B1001),"")</f>
        <v xml:space="preserve"> </v>
      </c>
      <c r="B1001" s="78">
        <f>'TARIFA SIN IVA MODIFICABLE '!C1001</f>
        <v>0</v>
      </c>
      <c r="C1001" s="78">
        <f t="shared" si="85"/>
        <v>0</v>
      </c>
      <c r="D1001" s="78">
        <f>'TARIFA SIN IVA MODIFICABLE '!D1001</f>
        <v>0</v>
      </c>
      <c r="E1001" s="78">
        <f t="shared" si="86"/>
        <v>0</v>
      </c>
      <c r="F1001" s="78">
        <f t="shared" si="86"/>
        <v>0</v>
      </c>
      <c r="G1001" s="78">
        <f t="shared" si="86"/>
        <v>0</v>
      </c>
      <c r="H1001" s="78">
        <f>'TARIFA SIN IVA MODIFICABLE '!E1001</f>
        <v>0</v>
      </c>
      <c r="I1001" s="78">
        <f t="shared" si="87"/>
        <v>0</v>
      </c>
      <c r="J1001" s="78">
        <f t="shared" si="87"/>
        <v>0</v>
      </c>
      <c r="K1001" s="78">
        <f t="shared" si="87"/>
        <v>0</v>
      </c>
      <c r="L1001" s="78">
        <f t="shared" si="88"/>
        <v>0</v>
      </c>
      <c r="M1001" s="78">
        <f t="shared" si="88"/>
        <v>0</v>
      </c>
      <c r="N1001" s="78">
        <f t="shared" si="88"/>
        <v>0</v>
      </c>
      <c r="O1001" s="78">
        <f t="shared" si="83"/>
        <v>0</v>
      </c>
      <c r="P1001" s="78">
        <f t="shared" si="83"/>
        <v>0</v>
      </c>
      <c r="Q1001" s="78">
        <f t="shared" si="83"/>
        <v>0</v>
      </c>
      <c r="R1001" s="78">
        <f t="shared" si="83"/>
        <v>0</v>
      </c>
      <c r="S1001" s="78">
        <f t="shared" si="84"/>
        <v>0</v>
      </c>
    </row>
    <row r="1002" spans="1:19" x14ac:dyDescent="0.25">
      <c r="A1002" s="88" t="str">
        <f>IFERROR(CONCATENATE('TARIFA SIN IVA MODIFICABLE '!A1002," ",'TARIFA SIN IVA MODIFICABLE '!B1002),"")</f>
        <v xml:space="preserve"> </v>
      </c>
      <c r="B1002" s="78">
        <f>'TARIFA SIN IVA MODIFICABLE '!C1002</f>
        <v>0</v>
      </c>
      <c r="C1002" s="78">
        <f t="shared" si="85"/>
        <v>0</v>
      </c>
      <c r="D1002" s="78">
        <f>'TARIFA SIN IVA MODIFICABLE '!D1002</f>
        <v>0</v>
      </c>
      <c r="E1002" s="78">
        <f t="shared" si="86"/>
        <v>0</v>
      </c>
      <c r="F1002" s="78">
        <f t="shared" si="86"/>
        <v>0</v>
      </c>
      <c r="G1002" s="78">
        <f t="shared" si="86"/>
        <v>0</v>
      </c>
      <c r="H1002" s="78">
        <f>'TARIFA SIN IVA MODIFICABLE '!E1002</f>
        <v>0</v>
      </c>
      <c r="I1002" s="78">
        <f t="shared" si="87"/>
        <v>0</v>
      </c>
      <c r="J1002" s="78">
        <f t="shared" si="87"/>
        <v>0</v>
      </c>
      <c r="K1002" s="78">
        <f t="shared" si="87"/>
        <v>0</v>
      </c>
      <c r="L1002" s="78">
        <f t="shared" si="88"/>
        <v>0</v>
      </c>
      <c r="M1002" s="78">
        <f t="shared" si="88"/>
        <v>0</v>
      </c>
      <c r="N1002" s="78">
        <f t="shared" si="88"/>
        <v>0</v>
      </c>
      <c r="O1002" s="78">
        <f t="shared" si="83"/>
        <v>0</v>
      </c>
      <c r="P1002" s="78">
        <f t="shared" si="83"/>
        <v>0</v>
      </c>
      <c r="Q1002" s="78">
        <f t="shared" si="83"/>
        <v>0</v>
      </c>
      <c r="R1002" s="78">
        <f t="shared" si="83"/>
        <v>0</v>
      </c>
      <c r="S1002" s="78">
        <f t="shared" si="84"/>
        <v>0</v>
      </c>
    </row>
    <row r="1003" spans="1:19" x14ac:dyDescent="0.25">
      <c r="A1003" s="88" t="str">
        <f>IFERROR(CONCATENATE('TARIFA SIN IVA MODIFICABLE '!A1003," ",'TARIFA SIN IVA MODIFICABLE '!B1003),"")</f>
        <v xml:space="preserve"> </v>
      </c>
      <c r="B1003" s="78">
        <f>'TARIFA SIN IVA MODIFICABLE '!C1003</f>
        <v>0</v>
      </c>
      <c r="C1003" s="78">
        <f t="shared" si="85"/>
        <v>0</v>
      </c>
      <c r="D1003" s="78">
        <f>'TARIFA SIN IVA MODIFICABLE '!D1003</f>
        <v>0</v>
      </c>
      <c r="E1003" s="78">
        <f t="shared" si="86"/>
        <v>0</v>
      </c>
      <c r="F1003" s="78">
        <f t="shared" si="86"/>
        <v>0</v>
      </c>
      <c r="G1003" s="78">
        <f t="shared" si="86"/>
        <v>0</v>
      </c>
      <c r="H1003" s="78">
        <f>'TARIFA SIN IVA MODIFICABLE '!E1003</f>
        <v>0</v>
      </c>
      <c r="I1003" s="78">
        <f t="shared" si="87"/>
        <v>0</v>
      </c>
      <c r="J1003" s="78">
        <f t="shared" si="87"/>
        <v>0</v>
      </c>
      <c r="K1003" s="78">
        <f t="shared" si="87"/>
        <v>0</v>
      </c>
      <c r="L1003" s="78">
        <f t="shared" si="88"/>
        <v>0</v>
      </c>
      <c r="M1003" s="78">
        <f t="shared" si="88"/>
        <v>0</v>
      </c>
      <c r="N1003" s="78">
        <f t="shared" si="88"/>
        <v>0</v>
      </c>
      <c r="O1003" s="78">
        <f t="shared" si="83"/>
        <v>0</v>
      </c>
      <c r="P1003" s="78">
        <f t="shared" si="83"/>
        <v>0</v>
      </c>
      <c r="Q1003" s="78">
        <f t="shared" si="83"/>
        <v>0</v>
      </c>
      <c r="R1003" s="78">
        <f t="shared" si="83"/>
        <v>0</v>
      </c>
      <c r="S1003" s="78">
        <f t="shared" si="84"/>
        <v>0</v>
      </c>
    </row>
    <row r="1004" spans="1:19" x14ac:dyDescent="0.25">
      <c r="A1004" s="88" t="str">
        <f>IFERROR(CONCATENATE('TARIFA SIN IVA MODIFICABLE '!A1004," ",'TARIFA SIN IVA MODIFICABLE '!B1004),"")</f>
        <v xml:space="preserve"> </v>
      </c>
      <c r="B1004" s="78">
        <f>'TARIFA SIN IVA MODIFICABLE '!C1004</f>
        <v>0</v>
      </c>
      <c r="C1004" s="78">
        <f t="shared" si="85"/>
        <v>0</v>
      </c>
      <c r="D1004" s="78">
        <f>'TARIFA SIN IVA MODIFICABLE '!D1004</f>
        <v>0</v>
      </c>
      <c r="E1004" s="78">
        <f t="shared" si="86"/>
        <v>0</v>
      </c>
      <c r="F1004" s="78">
        <f t="shared" si="86"/>
        <v>0</v>
      </c>
      <c r="G1004" s="78">
        <f t="shared" si="86"/>
        <v>0</v>
      </c>
      <c r="H1004" s="78">
        <f>'TARIFA SIN IVA MODIFICABLE '!E1004</f>
        <v>0</v>
      </c>
      <c r="I1004" s="78">
        <f t="shared" si="87"/>
        <v>0</v>
      </c>
      <c r="J1004" s="78">
        <f t="shared" si="87"/>
        <v>0</v>
      </c>
      <c r="K1004" s="78">
        <f t="shared" si="87"/>
        <v>0</v>
      </c>
      <c r="L1004" s="78">
        <f t="shared" si="88"/>
        <v>0</v>
      </c>
      <c r="M1004" s="78">
        <f t="shared" si="88"/>
        <v>0</v>
      </c>
      <c r="N1004" s="78">
        <f t="shared" si="88"/>
        <v>0</v>
      </c>
      <c r="O1004" s="78">
        <f t="shared" si="83"/>
        <v>0</v>
      </c>
      <c r="P1004" s="78">
        <f t="shared" si="83"/>
        <v>0</v>
      </c>
      <c r="Q1004" s="78">
        <f t="shared" si="83"/>
        <v>0</v>
      </c>
      <c r="R1004" s="78">
        <f t="shared" si="83"/>
        <v>0</v>
      </c>
      <c r="S1004" s="78">
        <f t="shared" si="84"/>
        <v>0</v>
      </c>
    </row>
    <row r="1005" spans="1:19" x14ac:dyDescent="0.25">
      <c r="A1005" s="88" t="str">
        <f>IFERROR(CONCATENATE('TARIFA SIN IVA MODIFICABLE '!A1005," ",'TARIFA SIN IVA MODIFICABLE '!B1005),"")</f>
        <v xml:space="preserve"> </v>
      </c>
      <c r="B1005" s="78">
        <f>'TARIFA SIN IVA MODIFICABLE '!C1005</f>
        <v>0</v>
      </c>
      <c r="C1005" s="78">
        <f t="shared" si="85"/>
        <v>0</v>
      </c>
      <c r="D1005" s="78">
        <f>'TARIFA SIN IVA MODIFICABLE '!D1005</f>
        <v>0</v>
      </c>
      <c r="E1005" s="78">
        <f t="shared" si="86"/>
        <v>0</v>
      </c>
      <c r="F1005" s="78">
        <f t="shared" si="86"/>
        <v>0</v>
      </c>
      <c r="G1005" s="78">
        <f t="shared" si="86"/>
        <v>0</v>
      </c>
      <c r="H1005" s="78">
        <f>'TARIFA SIN IVA MODIFICABLE '!E1005</f>
        <v>0</v>
      </c>
      <c r="I1005" s="78">
        <f t="shared" si="87"/>
        <v>0</v>
      </c>
      <c r="J1005" s="78">
        <f t="shared" si="87"/>
        <v>0</v>
      </c>
      <c r="K1005" s="78">
        <f t="shared" si="87"/>
        <v>0</v>
      </c>
      <c r="L1005" s="78">
        <f t="shared" si="88"/>
        <v>0</v>
      </c>
      <c r="M1005" s="78">
        <f t="shared" si="88"/>
        <v>0</v>
      </c>
      <c r="N1005" s="78">
        <f t="shared" si="88"/>
        <v>0</v>
      </c>
      <c r="O1005" s="78">
        <f t="shared" si="83"/>
        <v>0</v>
      </c>
      <c r="P1005" s="78">
        <f t="shared" si="83"/>
        <v>0</v>
      </c>
      <c r="Q1005" s="78">
        <f t="shared" si="83"/>
        <v>0</v>
      </c>
      <c r="R1005" s="78">
        <f t="shared" si="83"/>
        <v>0</v>
      </c>
      <c r="S1005" s="78">
        <f t="shared" si="84"/>
        <v>0</v>
      </c>
    </row>
    <row r="1006" spans="1:19" x14ac:dyDescent="0.25">
      <c r="A1006" s="88" t="str">
        <f>IFERROR(CONCATENATE('TARIFA SIN IVA MODIFICABLE '!A1006," ",'TARIFA SIN IVA MODIFICABLE '!B1006),"")</f>
        <v xml:space="preserve"> </v>
      </c>
      <c r="B1006" s="78">
        <f>'TARIFA SIN IVA MODIFICABLE '!C1006</f>
        <v>0</v>
      </c>
      <c r="C1006" s="78">
        <f t="shared" si="85"/>
        <v>0</v>
      </c>
      <c r="D1006" s="78">
        <f>'TARIFA SIN IVA MODIFICABLE '!D1006</f>
        <v>0</v>
      </c>
      <c r="E1006" s="78">
        <f t="shared" si="86"/>
        <v>0</v>
      </c>
      <c r="F1006" s="78">
        <f t="shared" si="86"/>
        <v>0</v>
      </c>
      <c r="G1006" s="78">
        <f t="shared" si="86"/>
        <v>0</v>
      </c>
      <c r="H1006" s="78">
        <f>'TARIFA SIN IVA MODIFICABLE '!E1006</f>
        <v>0</v>
      </c>
      <c r="I1006" s="78">
        <f t="shared" si="87"/>
        <v>0</v>
      </c>
      <c r="J1006" s="78">
        <f t="shared" si="87"/>
        <v>0</v>
      </c>
      <c r="K1006" s="78">
        <f t="shared" si="87"/>
        <v>0</v>
      </c>
      <c r="L1006" s="78">
        <f t="shared" si="88"/>
        <v>0</v>
      </c>
      <c r="M1006" s="78">
        <f t="shared" si="88"/>
        <v>0</v>
      </c>
      <c r="N1006" s="78">
        <f t="shared" si="88"/>
        <v>0</v>
      </c>
      <c r="O1006" s="78">
        <f t="shared" si="83"/>
        <v>0</v>
      </c>
      <c r="P1006" s="78">
        <f t="shared" si="83"/>
        <v>0</v>
      </c>
      <c r="Q1006" s="78">
        <f t="shared" si="83"/>
        <v>0</v>
      </c>
      <c r="R1006" s="78">
        <f t="shared" si="83"/>
        <v>0</v>
      </c>
      <c r="S1006" s="78">
        <f t="shared" si="84"/>
        <v>0</v>
      </c>
    </row>
    <row r="1007" spans="1:19" x14ac:dyDescent="0.25">
      <c r="A1007" s="88" t="str">
        <f>IFERROR(CONCATENATE('TARIFA SIN IVA MODIFICABLE '!A1007," ",'TARIFA SIN IVA MODIFICABLE '!B1007),"")</f>
        <v xml:space="preserve"> </v>
      </c>
      <c r="B1007" s="78">
        <f>'TARIFA SIN IVA MODIFICABLE '!C1007</f>
        <v>0</v>
      </c>
      <c r="C1007" s="78">
        <f t="shared" si="85"/>
        <v>0</v>
      </c>
      <c r="D1007" s="78">
        <f>'TARIFA SIN IVA MODIFICABLE '!D1007</f>
        <v>0</v>
      </c>
      <c r="E1007" s="78">
        <f t="shared" si="86"/>
        <v>0</v>
      </c>
      <c r="F1007" s="78">
        <f t="shared" si="86"/>
        <v>0</v>
      </c>
      <c r="G1007" s="78">
        <f t="shared" si="86"/>
        <v>0</v>
      </c>
      <c r="H1007" s="78">
        <f>'TARIFA SIN IVA MODIFICABLE '!E1007</f>
        <v>0</v>
      </c>
      <c r="I1007" s="78">
        <f t="shared" si="87"/>
        <v>0</v>
      </c>
      <c r="J1007" s="78">
        <f t="shared" si="87"/>
        <v>0</v>
      </c>
      <c r="K1007" s="78">
        <f t="shared" si="87"/>
        <v>0</v>
      </c>
      <c r="L1007" s="78">
        <f t="shared" si="88"/>
        <v>0</v>
      </c>
      <c r="M1007" s="78">
        <f t="shared" si="88"/>
        <v>0</v>
      </c>
      <c r="N1007" s="78">
        <f t="shared" si="88"/>
        <v>0</v>
      </c>
      <c r="O1007" s="78">
        <f t="shared" si="83"/>
        <v>0</v>
      </c>
      <c r="P1007" s="78">
        <f t="shared" si="83"/>
        <v>0</v>
      </c>
      <c r="Q1007" s="78">
        <f t="shared" si="83"/>
        <v>0</v>
      </c>
      <c r="R1007" s="78">
        <f t="shared" si="83"/>
        <v>0</v>
      </c>
      <c r="S1007" s="78">
        <f t="shared" si="84"/>
        <v>0</v>
      </c>
    </row>
    <row r="1008" spans="1:19" x14ac:dyDescent="0.25">
      <c r="A1008" s="88" t="str">
        <f>IFERROR(CONCATENATE('TARIFA SIN IVA MODIFICABLE '!A1008," ",'TARIFA SIN IVA MODIFICABLE '!B1008),"")</f>
        <v xml:space="preserve"> </v>
      </c>
      <c r="B1008" s="78">
        <f>'TARIFA SIN IVA MODIFICABLE '!C1008</f>
        <v>0</v>
      </c>
      <c r="C1008" s="78">
        <f t="shared" si="85"/>
        <v>0</v>
      </c>
      <c r="D1008" s="78">
        <f>'TARIFA SIN IVA MODIFICABLE '!D1008</f>
        <v>0</v>
      </c>
      <c r="E1008" s="78">
        <f t="shared" si="86"/>
        <v>0</v>
      </c>
      <c r="F1008" s="78">
        <f t="shared" si="86"/>
        <v>0</v>
      </c>
      <c r="G1008" s="78">
        <f t="shared" si="86"/>
        <v>0</v>
      </c>
      <c r="H1008" s="78">
        <f>'TARIFA SIN IVA MODIFICABLE '!E1008</f>
        <v>0</v>
      </c>
      <c r="I1008" s="78">
        <f t="shared" si="87"/>
        <v>0</v>
      </c>
      <c r="J1008" s="78">
        <f t="shared" si="87"/>
        <v>0</v>
      </c>
      <c r="K1008" s="78">
        <f t="shared" si="87"/>
        <v>0</v>
      </c>
      <c r="L1008" s="78">
        <f t="shared" si="88"/>
        <v>0</v>
      </c>
      <c r="M1008" s="78">
        <f t="shared" si="88"/>
        <v>0</v>
      </c>
      <c r="N1008" s="78">
        <f t="shared" si="88"/>
        <v>0</v>
      </c>
      <c r="O1008" s="78">
        <f t="shared" si="83"/>
        <v>0</v>
      </c>
      <c r="P1008" s="78">
        <f t="shared" si="83"/>
        <v>0</v>
      </c>
      <c r="Q1008" s="78">
        <f t="shared" si="83"/>
        <v>0</v>
      </c>
      <c r="R1008" s="78">
        <f t="shared" si="83"/>
        <v>0</v>
      </c>
      <c r="S1008" s="78">
        <f t="shared" si="84"/>
        <v>0</v>
      </c>
    </row>
    <row r="1009" spans="1:19" x14ac:dyDescent="0.25">
      <c r="A1009" s="88" t="str">
        <f>IFERROR(CONCATENATE('TARIFA SIN IVA MODIFICABLE '!A1009," ",'TARIFA SIN IVA MODIFICABLE '!B1009),"")</f>
        <v xml:space="preserve"> </v>
      </c>
      <c r="B1009" s="78">
        <f>'TARIFA SIN IVA MODIFICABLE '!C1009</f>
        <v>0</v>
      </c>
      <c r="C1009" s="78">
        <f t="shared" si="85"/>
        <v>0</v>
      </c>
      <c r="D1009" s="78">
        <f>'TARIFA SIN IVA MODIFICABLE '!D1009</f>
        <v>0</v>
      </c>
      <c r="E1009" s="78">
        <f t="shared" si="86"/>
        <v>0</v>
      </c>
      <c r="F1009" s="78">
        <f t="shared" si="86"/>
        <v>0</v>
      </c>
      <c r="G1009" s="78">
        <f t="shared" si="86"/>
        <v>0</v>
      </c>
      <c r="H1009" s="78">
        <f>'TARIFA SIN IVA MODIFICABLE '!E1009</f>
        <v>0</v>
      </c>
      <c r="I1009" s="78">
        <f t="shared" si="87"/>
        <v>0</v>
      </c>
      <c r="J1009" s="78">
        <f t="shared" si="87"/>
        <v>0</v>
      </c>
      <c r="K1009" s="78">
        <f t="shared" si="87"/>
        <v>0</v>
      </c>
      <c r="L1009" s="78">
        <f t="shared" si="88"/>
        <v>0</v>
      </c>
      <c r="M1009" s="78">
        <f t="shared" si="88"/>
        <v>0</v>
      </c>
      <c r="N1009" s="78">
        <f t="shared" si="88"/>
        <v>0</v>
      </c>
      <c r="O1009" s="78">
        <f t="shared" si="83"/>
        <v>0</v>
      </c>
      <c r="P1009" s="78">
        <f t="shared" si="83"/>
        <v>0</v>
      </c>
      <c r="Q1009" s="78">
        <f t="shared" si="83"/>
        <v>0</v>
      </c>
      <c r="R1009" s="78">
        <f t="shared" si="83"/>
        <v>0</v>
      </c>
      <c r="S1009" s="78">
        <f t="shared" si="84"/>
        <v>0</v>
      </c>
    </row>
    <row r="1010" spans="1:19" x14ac:dyDescent="0.25">
      <c r="A1010" s="88" t="str">
        <f>IFERROR(CONCATENATE('TARIFA SIN IVA MODIFICABLE '!A1010," ",'TARIFA SIN IVA MODIFICABLE '!B1010),"")</f>
        <v xml:space="preserve"> </v>
      </c>
      <c r="B1010" s="78">
        <f>'TARIFA SIN IVA MODIFICABLE '!C1010</f>
        <v>0</v>
      </c>
      <c r="C1010" s="78">
        <f t="shared" si="85"/>
        <v>0</v>
      </c>
      <c r="D1010" s="78">
        <f>'TARIFA SIN IVA MODIFICABLE '!D1010</f>
        <v>0</v>
      </c>
      <c r="E1010" s="78">
        <f t="shared" si="86"/>
        <v>0</v>
      </c>
      <c r="F1010" s="78">
        <f t="shared" si="86"/>
        <v>0</v>
      </c>
      <c r="G1010" s="78">
        <f t="shared" si="86"/>
        <v>0</v>
      </c>
      <c r="H1010" s="78">
        <f>'TARIFA SIN IVA MODIFICABLE '!E1010</f>
        <v>0</v>
      </c>
      <c r="I1010" s="78">
        <f t="shared" si="87"/>
        <v>0</v>
      </c>
      <c r="J1010" s="78">
        <f t="shared" si="87"/>
        <v>0</v>
      </c>
      <c r="K1010" s="78">
        <f t="shared" si="87"/>
        <v>0</v>
      </c>
      <c r="L1010" s="78">
        <f t="shared" si="88"/>
        <v>0</v>
      </c>
      <c r="M1010" s="78">
        <f t="shared" si="88"/>
        <v>0</v>
      </c>
      <c r="N1010" s="78">
        <f t="shared" si="88"/>
        <v>0</v>
      </c>
      <c r="O1010" s="78">
        <f t="shared" si="83"/>
        <v>0</v>
      </c>
      <c r="P1010" s="78">
        <f t="shared" si="83"/>
        <v>0</v>
      </c>
      <c r="Q1010" s="78">
        <f t="shared" si="83"/>
        <v>0</v>
      </c>
      <c r="R1010" s="78">
        <f t="shared" si="83"/>
        <v>0</v>
      </c>
      <c r="S1010" s="78">
        <f t="shared" si="84"/>
        <v>0</v>
      </c>
    </row>
    <row r="1011" spans="1:19" x14ac:dyDescent="0.25">
      <c r="A1011" s="88" t="str">
        <f>IFERROR(CONCATENATE('TARIFA SIN IVA MODIFICABLE '!A1011," ",'TARIFA SIN IVA MODIFICABLE '!B1011),"")</f>
        <v xml:space="preserve"> </v>
      </c>
      <c r="B1011" s="78">
        <f>'TARIFA SIN IVA MODIFICABLE '!C1011</f>
        <v>0</v>
      </c>
      <c r="C1011" s="78">
        <f t="shared" si="85"/>
        <v>0</v>
      </c>
      <c r="D1011" s="78">
        <f>'TARIFA SIN IVA MODIFICABLE '!D1011</f>
        <v>0</v>
      </c>
      <c r="E1011" s="78">
        <f t="shared" si="86"/>
        <v>0</v>
      </c>
      <c r="F1011" s="78">
        <f t="shared" si="86"/>
        <v>0</v>
      </c>
      <c r="G1011" s="78">
        <f t="shared" si="86"/>
        <v>0</v>
      </c>
      <c r="H1011" s="78">
        <f>'TARIFA SIN IVA MODIFICABLE '!E1011</f>
        <v>0</v>
      </c>
      <c r="I1011" s="78">
        <f t="shared" si="87"/>
        <v>0</v>
      </c>
      <c r="J1011" s="78">
        <f t="shared" si="87"/>
        <v>0</v>
      </c>
      <c r="K1011" s="78">
        <f t="shared" si="87"/>
        <v>0</v>
      </c>
      <c r="L1011" s="78">
        <f t="shared" si="88"/>
        <v>0</v>
      </c>
      <c r="M1011" s="78">
        <f t="shared" si="88"/>
        <v>0</v>
      </c>
      <c r="N1011" s="78">
        <f t="shared" si="88"/>
        <v>0</v>
      </c>
      <c r="O1011" s="78">
        <f t="shared" si="83"/>
        <v>0</v>
      </c>
      <c r="P1011" s="78">
        <f t="shared" si="83"/>
        <v>0</v>
      </c>
      <c r="Q1011" s="78">
        <f t="shared" si="83"/>
        <v>0</v>
      </c>
      <c r="R1011" s="78">
        <f t="shared" si="83"/>
        <v>0</v>
      </c>
      <c r="S1011" s="78">
        <f t="shared" si="84"/>
        <v>0</v>
      </c>
    </row>
    <row r="1012" spans="1:19" x14ac:dyDescent="0.25">
      <c r="A1012" s="88" t="str">
        <f>IFERROR(CONCATENATE('TARIFA SIN IVA MODIFICABLE '!A1012," ",'TARIFA SIN IVA MODIFICABLE '!B1012),"")</f>
        <v xml:space="preserve"> </v>
      </c>
      <c r="B1012" s="78">
        <f>'TARIFA SIN IVA MODIFICABLE '!C1012</f>
        <v>0</v>
      </c>
      <c r="C1012" s="78">
        <f t="shared" si="85"/>
        <v>0</v>
      </c>
      <c r="D1012" s="78">
        <f>'TARIFA SIN IVA MODIFICABLE '!D1012</f>
        <v>0</v>
      </c>
      <c r="E1012" s="78">
        <f t="shared" si="86"/>
        <v>0</v>
      </c>
      <c r="F1012" s="78">
        <f t="shared" si="86"/>
        <v>0</v>
      </c>
      <c r="G1012" s="78">
        <f t="shared" si="86"/>
        <v>0</v>
      </c>
      <c r="H1012" s="78">
        <f>'TARIFA SIN IVA MODIFICABLE '!E1012</f>
        <v>0</v>
      </c>
      <c r="I1012" s="78">
        <f t="shared" si="87"/>
        <v>0</v>
      </c>
      <c r="J1012" s="78">
        <f t="shared" si="87"/>
        <v>0</v>
      </c>
      <c r="K1012" s="78">
        <f t="shared" si="87"/>
        <v>0</v>
      </c>
      <c r="L1012" s="78">
        <f t="shared" si="88"/>
        <v>0</v>
      </c>
      <c r="M1012" s="78">
        <f t="shared" si="88"/>
        <v>0</v>
      </c>
      <c r="N1012" s="78">
        <f t="shared" si="88"/>
        <v>0</v>
      </c>
      <c r="O1012" s="78">
        <f t="shared" si="83"/>
        <v>0</v>
      </c>
      <c r="P1012" s="78">
        <f t="shared" si="83"/>
        <v>0</v>
      </c>
      <c r="Q1012" s="78">
        <f t="shared" si="83"/>
        <v>0</v>
      </c>
      <c r="R1012" s="78">
        <f t="shared" si="83"/>
        <v>0</v>
      </c>
      <c r="S1012" s="78">
        <f t="shared" si="84"/>
        <v>0</v>
      </c>
    </row>
    <row r="1013" spans="1:19" x14ac:dyDescent="0.25">
      <c r="A1013" s="88" t="str">
        <f>IFERROR(CONCATENATE('TARIFA SIN IVA MODIFICABLE '!A1013," ",'TARIFA SIN IVA MODIFICABLE '!B1013),"")</f>
        <v xml:space="preserve"> </v>
      </c>
      <c r="B1013" s="78">
        <f>'TARIFA SIN IVA MODIFICABLE '!C1013</f>
        <v>0</v>
      </c>
      <c r="C1013" s="78">
        <f t="shared" si="85"/>
        <v>0</v>
      </c>
      <c r="D1013" s="78">
        <f>'TARIFA SIN IVA MODIFICABLE '!D1013</f>
        <v>0</v>
      </c>
      <c r="E1013" s="78">
        <f t="shared" si="86"/>
        <v>0</v>
      </c>
      <c r="F1013" s="78">
        <f t="shared" si="86"/>
        <v>0</v>
      </c>
      <c r="G1013" s="78">
        <f t="shared" si="86"/>
        <v>0</v>
      </c>
      <c r="H1013" s="78">
        <f>'TARIFA SIN IVA MODIFICABLE '!E1013</f>
        <v>0</v>
      </c>
      <c r="I1013" s="78">
        <f t="shared" si="87"/>
        <v>0</v>
      </c>
      <c r="J1013" s="78">
        <f t="shared" si="87"/>
        <v>0</v>
      </c>
      <c r="K1013" s="78">
        <f t="shared" si="87"/>
        <v>0</v>
      </c>
      <c r="L1013" s="78">
        <f t="shared" si="88"/>
        <v>0</v>
      </c>
      <c r="M1013" s="78">
        <f t="shared" si="88"/>
        <v>0</v>
      </c>
      <c r="N1013" s="78">
        <f t="shared" si="88"/>
        <v>0</v>
      </c>
      <c r="O1013" s="78">
        <f t="shared" si="83"/>
        <v>0</v>
      </c>
      <c r="P1013" s="78">
        <f t="shared" si="83"/>
        <v>0</v>
      </c>
      <c r="Q1013" s="78">
        <f t="shared" si="83"/>
        <v>0</v>
      </c>
      <c r="R1013" s="78">
        <f t="shared" si="83"/>
        <v>0</v>
      </c>
      <c r="S1013" s="78">
        <f t="shared" si="84"/>
        <v>0</v>
      </c>
    </row>
    <row r="1014" spans="1:19" x14ac:dyDescent="0.25">
      <c r="A1014" s="88" t="str">
        <f>IFERROR(CONCATENATE('TARIFA SIN IVA MODIFICABLE '!A1014," ",'TARIFA SIN IVA MODIFICABLE '!B1014),"")</f>
        <v xml:space="preserve"> </v>
      </c>
      <c r="B1014" s="78">
        <f>'TARIFA SIN IVA MODIFICABLE '!C1014</f>
        <v>0</v>
      </c>
      <c r="C1014" s="78">
        <f t="shared" si="85"/>
        <v>0</v>
      </c>
      <c r="D1014" s="78">
        <f>'TARIFA SIN IVA MODIFICABLE '!D1014</f>
        <v>0</v>
      </c>
      <c r="E1014" s="78">
        <f t="shared" si="86"/>
        <v>0</v>
      </c>
      <c r="F1014" s="78">
        <f t="shared" si="86"/>
        <v>0</v>
      </c>
      <c r="G1014" s="78">
        <f t="shared" si="86"/>
        <v>0</v>
      </c>
      <c r="H1014" s="78">
        <f>'TARIFA SIN IVA MODIFICABLE '!E1014</f>
        <v>0</v>
      </c>
      <c r="I1014" s="78">
        <f t="shared" si="87"/>
        <v>0</v>
      </c>
      <c r="J1014" s="78">
        <f t="shared" si="87"/>
        <v>0</v>
      </c>
      <c r="K1014" s="78">
        <f t="shared" si="87"/>
        <v>0</v>
      </c>
      <c r="L1014" s="78">
        <f t="shared" si="88"/>
        <v>0</v>
      </c>
      <c r="M1014" s="78">
        <f t="shared" si="88"/>
        <v>0</v>
      </c>
      <c r="N1014" s="78">
        <f t="shared" si="88"/>
        <v>0</v>
      </c>
      <c r="O1014" s="78">
        <f t="shared" si="83"/>
        <v>0</v>
      </c>
      <c r="P1014" s="78">
        <f t="shared" si="83"/>
        <v>0</v>
      </c>
      <c r="Q1014" s="78">
        <f t="shared" si="83"/>
        <v>0</v>
      </c>
      <c r="R1014" s="78">
        <f t="shared" si="83"/>
        <v>0</v>
      </c>
      <c r="S1014" s="78">
        <f t="shared" si="84"/>
        <v>0</v>
      </c>
    </row>
    <row r="1015" spans="1:19" x14ac:dyDescent="0.25">
      <c r="A1015" s="88" t="str">
        <f>IFERROR(CONCATENATE('TARIFA SIN IVA MODIFICABLE '!A1015," ",'TARIFA SIN IVA MODIFICABLE '!B1015),"")</f>
        <v xml:space="preserve"> </v>
      </c>
      <c r="B1015" s="78">
        <f>'TARIFA SIN IVA MODIFICABLE '!C1015</f>
        <v>0</v>
      </c>
      <c r="C1015" s="78">
        <f t="shared" si="85"/>
        <v>0</v>
      </c>
      <c r="D1015" s="78">
        <f>'TARIFA SIN IVA MODIFICABLE '!D1015</f>
        <v>0</v>
      </c>
      <c r="E1015" s="78">
        <f t="shared" si="86"/>
        <v>0</v>
      </c>
      <c r="F1015" s="78">
        <f t="shared" si="86"/>
        <v>0</v>
      </c>
      <c r="G1015" s="78">
        <f t="shared" si="86"/>
        <v>0</v>
      </c>
      <c r="H1015" s="78">
        <f>'TARIFA SIN IVA MODIFICABLE '!E1015</f>
        <v>0</v>
      </c>
      <c r="I1015" s="78">
        <f t="shared" si="87"/>
        <v>0</v>
      </c>
      <c r="J1015" s="78">
        <f t="shared" si="87"/>
        <v>0</v>
      </c>
      <c r="K1015" s="78">
        <f t="shared" si="87"/>
        <v>0</v>
      </c>
      <c r="L1015" s="78">
        <f t="shared" si="88"/>
        <v>0</v>
      </c>
      <c r="M1015" s="78">
        <f t="shared" si="88"/>
        <v>0</v>
      </c>
      <c r="N1015" s="78">
        <f t="shared" si="88"/>
        <v>0</v>
      </c>
      <c r="O1015" s="78">
        <f t="shared" si="83"/>
        <v>0</v>
      </c>
      <c r="P1015" s="78">
        <f t="shared" si="83"/>
        <v>0</v>
      </c>
      <c r="Q1015" s="78">
        <f t="shared" si="83"/>
        <v>0</v>
      </c>
      <c r="R1015" s="78">
        <f t="shared" si="83"/>
        <v>0</v>
      </c>
      <c r="S1015" s="78">
        <f t="shared" si="84"/>
        <v>0</v>
      </c>
    </row>
    <row r="1016" spans="1:19" x14ac:dyDescent="0.25">
      <c r="A1016" s="88" t="str">
        <f>IFERROR(CONCATENATE('TARIFA SIN IVA MODIFICABLE '!A1016," ",'TARIFA SIN IVA MODIFICABLE '!B1016),"")</f>
        <v xml:space="preserve"> </v>
      </c>
      <c r="B1016" s="78">
        <f>'TARIFA SIN IVA MODIFICABLE '!C1016</f>
        <v>0</v>
      </c>
      <c r="C1016" s="78">
        <f t="shared" si="85"/>
        <v>0</v>
      </c>
      <c r="D1016" s="78">
        <f>'TARIFA SIN IVA MODIFICABLE '!D1016</f>
        <v>0</v>
      </c>
      <c r="E1016" s="78">
        <f t="shared" si="86"/>
        <v>0</v>
      </c>
      <c r="F1016" s="78">
        <f t="shared" si="86"/>
        <v>0</v>
      </c>
      <c r="G1016" s="78">
        <f t="shared" si="86"/>
        <v>0</v>
      </c>
      <c r="H1016" s="78">
        <f>'TARIFA SIN IVA MODIFICABLE '!E1016</f>
        <v>0</v>
      </c>
      <c r="I1016" s="78">
        <f t="shared" si="87"/>
        <v>0</v>
      </c>
      <c r="J1016" s="78">
        <f t="shared" si="87"/>
        <v>0</v>
      </c>
      <c r="K1016" s="78">
        <f t="shared" si="87"/>
        <v>0</v>
      </c>
      <c r="L1016" s="78">
        <f t="shared" si="88"/>
        <v>0</v>
      </c>
      <c r="M1016" s="78">
        <f t="shared" si="88"/>
        <v>0</v>
      </c>
      <c r="N1016" s="78">
        <f t="shared" si="88"/>
        <v>0</v>
      </c>
      <c r="O1016" s="78">
        <f t="shared" si="83"/>
        <v>0</v>
      </c>
      <c r="P1016" s="78">
        <f t="shared" si="83"/>
        <v>0</v>
      </c>
      <c r="Q1016" s="78">
        <f t="shared" si="83"/>
        <v>0</v>
      </c>
      <c r="R1016" s="78">
        <f t="shared" si="83"/>
        <v>0</v>
      </c>
      <c r="S1016" s="78">
        <f t="shared" si="84"/>
        <v>0</v>
      </c>
    </row>
    <row r="1017" spans="1:19" x14ac:dyDescent="0.25">
      <c r="A1017" s="88" t="str">
        <f>IFERROR(CONCATENATE('TARIFA SIN IVA MODIFICABLE '!A1017," ",'TARIFA SIN IVA MODIFICABLE '!B1017),"")</f>
        <v xml:space="preserve"> </v>
      </c>
      <c r="B1017" s="78">
        <f>'TARIFA SIN IVA MODIFICABLE '!C1017</f>
        <v>0</v>
      </c>
      <c r="C1017" s="78">
        <f t="shared" si="85"/>
        <v>0</v>
      </c>
      <c r="D1017" s="78">
        <f>'TARIFA SIN IVA MODIFICABLE '!D1017</f>
        <v>0</v>
      </c>
      <c r="E1017" s="78">
        <f t="shared" si="86"/>
        <v>0</v>
      </c>
      <c r="F1017" s="78">
        <f t="shared" si="86"/>
        <v>0</v>
      </c>
      <c r="G1017" s="78">
        <f t="shared" si="86"/>
        <v>0</v>
      </c>
      <c r="H1017" s="78">
        <f>'TARIFA SIN IVA MODIFICABLE '!E1017</f>
        <v>0</v>
      </c>
      <c r="I1017" s="78">
        <f t="shared" si="87"/>
        <v>0</v>
      </c>
      <c r="J1017" s="78">
        <f t="shared" si="87"/>
        <v>0</v>
      </c>
      <c r="K1017" s="78">
        <f t="shared" si="87"/>
        <v>0</v>
      </c>
      <c r="L1017" s="78">
        <f t="shared" si="88"/>
        <v>0</v>
      </c>
      <c r="M1017" s="78">
        <f t="shared" si="88"/>
        <v>0</v>
      </c>
      <c r="N1017" s="78">
        <f t="shared" si="88"/>
        <v>0</v>
      </c>
      <c r="O1017" s="78">
        <f t="shared" si="83"/>
        <v>0</v>
      </c>
      <c r="P1017" s="78">
        <f t="shared" si="83"/>
        <v>0</v>
      </c>
      <c r="Q1017" s="78">
        <f t="shared" si="83"/>
        <v>0</v>
      </c>
      <c r="R1017" s="78">
        <f t="shared" si="83"/>
        <v>0</v>
      </c>
      <c r="S1017" s="78">
        <f t="shared" si="84"/>
        <v>0</v>
      </c>
    </row>
    <row r="1018" spans="1:19" x14ac:dyDescent="0.25">
      <c r="A1018" s="88" t="str">
        <f>IFERROR(CONCATENATE('TARIFA SIN IVA MODIFICABLE '!A1018," ",'TARIFA SIN IVA MODIFICABLE '!B1018),"")</f>
        <v xml:space="preserve"> </v>
      </c>
      <c r="B1018" s="78">
        <f>'TARIFA SIN IVA MODIFICABLE '!C1018</f>
        <v>0</v>
      </c>
      <c r="C1018" s="78">
        <f t="shared" si="85"/>
        <v>0</v>
      </c>
      <c r="D1018" s="78">
        <f>'TARIFA SIN IVA MODIFICABLE '!D1018</f>
        <v>0</v>
      </c>
      <c r="E1018" s="78">
        <f t="shared" si="86"/>
        <v>0</v>
      </c>
      <c r="F1018" s="78">
        <f t="shared" si="86"/>
        <v>0</v>
      </c>
      <c r="G1018" s="78">
        <f t="shared" si="86"/>
        <v>0</v>
      </c>
      <c r="H1018" s="78">
        <f>'TARIFA SIN IVA MODIFICABLE '!E1018</f>
        <v>0</v>
      </c>
      <c r="I1018" s="78">
        <f t="shared" si="87"/>
        <v>0</v>
      </c>
      <c r="J1018" s="78">
        <f t="shared" si="87"/>
        <v>0</v>
      </c>
      <c r="K1018" s="78">
        <f t="shared" si="87"/>
        <v>0</v>
      </c>
      <c r="L1018" s="78">
        <f t="shared" si="88"/>
        <v>0</v>
      </c>
      <c r="M1018" s="78">
        <f t="shared" si="88"/>
        <v>0</v>
      </c>
      <c r="N1018" s="78">
        <f t="shared" si="88"/>
        <v>0</v>
      </c>
      <c r="O1018" s="78">
        <f t="shared" si="83"/>
        <v>0</v>
      </c>
      <c r="P1018" s="78">
        <f t="shared" si="83"/>
        <v>0</v>
      </c>
      <c r="Q1018" s="78">
        <f t="shared" si="83"/>
        <v>0</v>
      </c>
      <c r="R1018" s="78">
        <f t="shared" si="83"/>
        <v>0</v>
      </c>
      <c r="S1018" s="78">
        <f t="shared" si="84"/>
        <v>0</v>
      </c>
    </row>
    <row r="1019" spans="1:19" x14ac:dyDescent="0.25">
      <c r="A1019" s="88" t="str">
        <f>IFERROR(CONCATENATE('TARIFA SIN IVA MODIFICABLE '!A1019," ",'TARIFA SIN IVA MODIFICABLE '!B1019),"")</f>
        <v xml:space="preserve"> </v>
      </c>
      <c r="B1019" s="78">
        <f>'TARIFA SIN IVA MODIFICABLE '!C1019</f>
        <v>0</v>
      </c>
      <c r="C1019" s="78">
        <f t="shared" si="85"/>
        <v>0</v>
      </c>
      <c r="D1019" s="78">
        <f>'TARIFA SIN IVA MODIFICABLE '!D1019</f>
        <v>0</v>
      </c>
      <c r="E1019" s="78">
        <f t="shared" si="86"/>
        <v>0</v>
      </c>
      <c r="F1019" s="78">
        <f t="shared" si="86"/>
        <v>0</v>
      </c>
      <c r="G1019" s="78">
        <f t="shared" si="86"/>
        <v>0</v>
      </c>
      <c r="H1019" s="78">
        <f>'TARIFA SIN IVA MODIFICABLE '!E1019</f>
        <v>0</v>
      </c>
      <c r="I1019" s="78">
        <f t="shared" si="87"/>
        <v>0</v>
      </c>
      <c r="J1019" s="78">
        <f t="shared" si="87"/>
        <v>0</v>
      </c>
      <c r="K1019" s="78">
        <f t="shared" si="87"/>
        <v>0</v>
      </c>
      <c r="L1019" s="78">
        <f t="shared" si="88"/>
        <v>0</v>
      </c>
      <c r="M1019" s="78">
        <f t="shared" si="88"/>
        <v>0</v>
      </c>
      <c r="N1019" s="78">
        <f t="shared" si="88"/>
        <v>0</v>
      </c>
      <c r="O1019" s="78">
        <f t="shared" si="83"/>
        <v>0</v>
      </c>
      <c r="P1019" s="78">
        <f t="shared" si="83"/>
        <v>0</v>
      </c>
      <c r="Q1019" s="78">
        <f t="shared" si="83"/>
        <v>0</v>
      </c>
      <c r="R1019" s="78">
        <f t="shared" si="83"/>
        <v>0</v>
      </c>
      <c r="S1019" s="78">
        <f t="shared" si="84"/>
        <v>0</v>
      </c>
    </row>
    <row r="1020" spans="1:19" x14ac:dyDescent="0.25">
      <c r="A1020" s="88" t="str">
        <f>IFERROR(CONCATENATE('TARIFA SIN IVA MODIFICABLE '!A1020," ",'TARIFA SIN IVA MODIFICABLE '!B1020),"")</f>
        <v xml:space="preserve"> </v>
      </c>
      <c r="B1020" s="78">
        <f>'TARIFA SIN IVA MODIFICABLE '!C1020</f>
        <v>0</v>
      </c>
      <c r="C1020" s="78">
        <f t="shared" si="85"/>
        <v>0</v>
      </c>
      <c r="D1020" s="78">
        <f>'TARIFA SIN IVA MODIFICABLE '!D1020</f>
        <v>0</v>
      </c>
      <c r="E1020" s="78">
        <f t="shared" si="86"/>
        <v>0</v>
      </c>
      <c r="F1020" s="78">
        <f t="shared" si="86"/>
        <v>0</v>
      </c>
      <c r="G1020" s="78">
        <f t="shared" si="86"/>
        <v>0</v>
      </c>
      <c r="H1020" s="78">
        <f>'TARIFA SIN IVA MODIFICABLE '!E1020</f>
        <v>0</v>
      </c>
      <c r="I1020" s="78">
        <f t="shared" si="87"/>
        <v>0</v>
      </c>
      <c r="J1020" s="78">
        <f t="shared" si="87"/>
        <v>0</v>
      </c>
      <c r="K1020" s="78">
        <f t="shared" si="87"/>
        <v>0</v>
      </c>
      <c r="L1020" s="78">
        <f t="shared" si="88"/>
        <v>0</v>
      </c>
      <c r="M1020" s="78">
        <f t="shared" si="88"/>
        <v>0</v>
      </c>
      <c r="N1020" s="78">
        <f t="shared" si="88"/>
        <v>0</v>
      </c>
      <c r="O1020" s="78">
        <f t="shared" si="83"/>
        <v>0</v>
      </c>
      <c r="P1020" s="78">
        <f t="shared" si="83"/>
        <v>0</v>
      </c>
      <c r="Q1020" s="78">
        <f t="shared" si="83"/>
        <v>0</v>
      </c>
      <c r="R1020" s="78">
        <f t="shared" si="83"/>
        <v>0</v>
      </c>
      <c r="S1020" s="78">
        <f t="shared" si="84"/>
        <v>0</v>
      </c>
    </row>
    <row r="1021" spans="1:19" x14ac:dyDescent="0.25">
      <c r="A1021" s="88" t="str">
        <f>IFERROR(CONCATENATE('TARIFA SIN IVA MODIFICABLE '!A1021," ",'TARIFA SIN IVA MODIFICABLE '!B1021),"")</f>
        <v xml:space="preserve"> </v>
      </c>
      <c r="B1021" s="78">
        <f>'TARIFA SIN IVA MODIFICABLE '!C1021</f>
        <v>0</v>
      </c>
      <c r="C1021" s="78">
        <f t="shared" si="85"/>
        <v>0</v>
      </c>
      <c r="D1021" s="78">
        <f>'TARIFA SIN IVA MODIFICABLE '!D1021</f>
        <v>0</v>
      </c>
      <c r="E1021" s="78">
        <f t="shared" si="86"/>
        <v>0</v>
      </c>
      <c r="F1021" s="78">
        <f t="shared" si="86"/>
        <v>0</v>
      </c>
      <c r="G1021" s="78">
        <f t="shared" si="86"/>
        <v>0</v>
      </c>
      <c r="H1021" s="78">
        <f>'TARIFA SIN IVA MODIFICABLE '!E1021</f>
        <v>0</v>
      </c>
      <c r="I1021" s="78">
        <f t="shared" si="87"/>
        <v>0</v>
      </c>
      <c r="J1021" s="78">
        <f t="shared" si="87"/>
        <v>0</v>
      </c>
      <c r="K1021" s="78">
        <f t="shared" si="87"/>
        <v>0</v>
      </c>
      <c r="L1021" s="78">
        <f t="shared" si="88"/>
        <v>0</v>
      </c>
      <c r="M1021" s="78">
        <f t="shared" si="88"/>
        <v>0</v>
      </c>
      <c r="N1021" s="78">
        <f t="shared" si="88"/>
        <v>0</v>
      </c>
      <c r="O1021" s="78">
        <f t="shared" si="83"/>
        <v>0</v>
      </c>
      <c r="P1021" s="78">
        <f t="shared" si="83"/>
        <v>0</v>
      </c>
      <c r="Q1021" s="78">
        <f t="shared" si="83"/>
        <v>0</v>
      </c>
      <c r="R1021" s="78">
        <f t="shared" si="83"/>
        <v>0</v>
      </c>
      <c r="S1021" s="78">
        <f t="shared" si="84"/>
        <v>0</v>
      </c>
    </row>
    <row r="1022" spans="1:19" x14ac:dyDescent="0.25">
      <c r="A1022" s="88" t="str">
        <f>IFERROR(CONCATENATE('TARIFA SIN IVA MODIFICABLE '!A1022," ",'TARIFA SIN IVA MODIFICABLE '!B1022),"")</f>
        <v xml:space="preserve"> </v>
      </c>
      <c r="B1022" s="78">
        <f>'TARIFA SIN IVA MODIFICABLE '!C1022</f>
        <v>0</v>
      </c>
      <c r="C1022" s="78">
        <f t="shared" si="85"/>
        <v>0</v>
      </c>
      <c r="D1022" s="78">
        <f>'TARIFA SIN IVA MODIFICABLE '!D1022</f>
        <v>0</v>
      </c>
      <c r="E1022" s="78">
        <f t="shared" si="86"/>
        <v>0</v>
      </c>
      <c r="F1022" s="78">
        <f t="shared" si="86"/>
        <v>0</v>
      </c>
      <c r="G1022" s="78">
        <f t="shared" si="86"/>
        <v>0</v>
      </c>
      <c r="H1022" s="78">
        <f>'TARIFA SIN IVA MODIFICABLE '!E1022</f>
        <v>0</v>
      </c>
      <c r="I1022" s="78">
        <f t="shared" si="87"/>
        <v>0</v>
      </c>
      <c r="J1022" s="78">
        <f t="shared" si="87"/>
        <v>0</v>
      </c>
      <c r="K1022" s="78">
        <f t="shared" si="87"/>
        <v>0</v>
      </c>
      <c r="L1022" s="78">
        <f t="shared" si="88"/>
        <v>0</v>
      </c>
      <c r="M1022" s="78">
        <f t="shared" si="88"/>
        <v>0</v>
      </c>
      <c r="N1022" s="78">
        <f t="shared" si="88"/>
        <v>0</v>
      </c>
      <c r="O1022" s="78">
        <f t="shared" si="83"/>
        <v>0</v>
      </c>
      <c r="P1022" s="78">
        <f t="shared" si="83"/>
        <v>0</v>
      </c>
      <c r="Q1022" s="78">
        <f t="shared" si="83"/>
        <v>0</v>
      </c>
      <c r="R1022" s="78">
        <f t="shared" si="83"/>
        <v>0</v>
      </c>
      <c r="S1022" s="78">
        <f t="shared" si="84"/>
        <v>0</v>
      </c>
    </row>
    <row r="1023" spans="1:19" x14ac:dyDescent="0.25">
      <c r="A1023" s="88" t="str">
        <f>IFERROR(CONCATENATE('TARIFA SIN IVA MODIFICABLE '!A1023," ",'TARIFA SIN IVA MODIFICABLE '!B1023),"")</f>
        <v xml:space="preserve"> </v>
      </c>
      <c r="B1023" s="78">
        <f>'TARIFA SIN IVA MODIFICABLE '!C1023</f>
        <v>0</v>
      </c>
      <c r="C1023" s="78">
        <f t="shared" si="85"/>
        <v>0</v>
      </c>
      <c r="D1023" s="78">
        <f>'TARIFA SIN IVA MODIFICABLE '!D1023</f>
        <v>0</v>
      </c>
      <c r="E1023" s="78">
        <f t="shared" si="86"/>
        <v>0</v>
      </c>
      <c r="F1023" s="78">
        <f t="shared" si="86"/>
        <v>0</v>
      </c>
      <c r="G1023" s="78">
        <f t="shared" si="86"/>
        <v>0</v>
      </c>
      <c r="H1023" s="78">
        <f>'TARIFA SIN IVA MODIFICABLE '!E1023</f>
        <v>0</v>
      </c>
      <c r="I1023" s="78">
        <f t="shared" si="87"/>
        <v>0</v>
      </c>
      <c r="J1023" s="78">
        <f t="shared" si="87"/>
        <v>0</v>
      </c>
      <c r="K1023" s="78">
        <f t="shared" si="87"/>
        <v>0</v>
      </c>
      <c r="L1023" s="78">
        <f t="shared" si="88"/>
        <v>0</v>
      </c>
      <c r="M1023" s="78">
        <f t="shared" si="88"/>
        <v>0</v>
      </c>
      <c r="N1023" s="78">
        <f t="shared" si="88"/>
        <v>0</v>
      </c>
      <c r="O1023" s="78">
        <f t="shared" si="83"/>
        <v>0</v>
      </c>
      <c r="P1023" s="78">
        <f t="shared" si="83"/>
        <v>0</v>
      </c>
      <c r="Q1023" s="78">
        <f t="shared" si="83"/>
        <v>0</v>
      </c>
      <c r="R1023" s="78">
        <f t="shared" si="83"/>
        <v>0</v>
      </c>
      <c r="S1023" s="78">
        <f t="shared" si="84"/>
        <v>0</v>
      </c>
    </row>
    <row r="1024" spans="1:19" x14ac:dyDescent="0.25">
      <c r="A1024" s="88" t="str">
        <f>IFERROR(CONCATENATE('TARIFA SIN IVA MODIFICABLE '!A1024," ",'TARIFA SIN IVA MODIFICABLE '!B1024),"")</f>
        <v xml:space="preserve"> </v>
      </c>
      <c r="B1024" s="78">
        <f>'TARIFA SIN IVA MODIFICABLE '!C1024</f>
        <v>0</v>
      </c>
      <c r="C1024" s="78">
        <f t="shared" si="85"/>
        <v>0</v>
      </c>
      <c r="D1024" s="78">
        <f>'TARIFA SIN IVA MODIFICABLE '!D1024</f>
        <v>0</v>
      </c>
      <c r="E1024" s="78">
        <f t="shared" si="86"/>
        <v>0</v>
      </c>
      <c r="F1024" s="78">
        <f t="shared" si="86"/>
        <v>0</v>
      </c>
      <c r="G1024" s="78">
        <f t="shared" si="86"/>
        <v>0</v>
      </c>
      <c r="H1024" s="78">
        <f>'TARIFA SIN IVA MODIFICABLE '!E1024</f>
        <v>0</v>
      </c>
      <c r="I1024" s="78">
        <f t="shared" si="87"/>
        <v>0</v>
      </c>
      <c r="J1024" s="78">
        <f t="shared" si="87"/>
        <v>0</v>
      </c>
      <c r="K1024" s="78">
        <f t="shared" si="87"/>
        <v>0</v>
      </c>
      <c r="L1024" s="78">
        <f t="shared" si="88"/>
        <v>0</v>
      </c>
      <c r="M1024" s="78">
        <f t="shared" si="88"/>
        <v>0</v>
      </c>
      <c r="N1024" s="78">
        <f t="shared" si="88"/>
        <v>0</v>
      </c>
      <c r="O1024" s="78">
        <f t="shared" si="88"/>
        <v>0</v>
      </c>
      <c r="P1024" s="78">
        <f t="shared" si="88"/>
        <v>0</v>
      </c>
      <c r="Q1024" s="78">
        <f t="shared" si="88"/>
        <v>0</v>
      </c>
      <c r="R1024" s="78">
        <f t="shared" si="88"/>
        <v>0</v>
      </c>
      <c r="S1024" s="78">
        <f t="shared" si="84"/>
        <v>0</v>
      </c>
    </row>
    <row r="1025" spans="1:19" x14ac:dyDescent="0.25">
      <c r="A1025" s="88" t="str">
        <f>IFERROR(CONCATENATE('TARIFA SIN IVA MODIFICABLE '!A1025," ",'TARIFA SIN IVA MODIFICABLE '!B1025),"")</f>
        <v xml:space="preserve"> </v>
      </c>
      <c r="B1025" s="78">
        <f>'TARIFA SIN IVA MODIFICABLE '!C1025</f>
        <v>0</v>
      </c>
      <c r="C1025" s="78">
        <f t="shared" si="85"/>
        <v>0</v>
      </c>
      <c r="D1025" s="78">
        <f>'TARIFA SIN IVA MODIFICABLE '!D1025</f>
        <v>0</v>
      </c>
      <c r="E1025" s="78">
        <f t="shared" si="86"/>
        <v>0</v>
      </c>
      <c r="F1025" s="78">
        <f t="shared" si="86"/>
        <v>0</v>
      </c>
      <c r="G1025" s="78">
        <f t="shared" si="86"/>
        <v>0</v>
      </c>
      <c r="H1025" s="78">
        <f>'TARIFA SIN IVA MODIFICABLE '!E1025</f>
        <v>0</v>
      </c>
      <c r="I1025" s="78">
        <f t="shared" si="87"/>
        <v>0</v>
      </c>
      <c r="J1025" s="78">
        <f t="shared" si="87"/>
        <v>0</v>
      </c>
      <c r="K1025" s="78">
        <f t="shared" si="87"/>
        <v>0</v>
      </c>
      <c r="L1025" s="78">
        <f t="shared" si="88"/>
        <v>0</v>
      </c>
      <c r="M1025" s="78">
        <f t="shared" si="88"/>
        <v>0</v>
      </c>
      <c r="N1025" s="78">
        <f t="shared" si="88"/>
        <v>0</v>
      </c>
      <c r="O1025" s="78">
        <f t="shared" si="88"/>
        <v>0</v>
      </c>
      <c r="P1025" s="78">
        <f t="shared" si="88"/>
        <v>0</v>
      </c>
      <c r="Q1025" s="78">
        <f t="shared" si="88"/>
        <v>0</v>
      </c>
      <c r="R1025" s="78">
        <f t="shared" si="88"/>
        <v>0</v>
      </c>
      <c r="S1025" s="78">
        <f t="shared" si="88"/>
        <v>0</v>
      </c>
    </row>
    <row r="1026" spans="1:19" x14ac:dyDescent="0.25">
      <c r="A1026" s="88" t="str">
        <f>IFERROR(CONCATENATE('TARIFA SIN IVA MODIFICABLE '!A1026," ",'TARIFA SIN IVA MODIFICABLE '!B1026),"")</f>
        <v xml:space="preserve"> </v>
      </c>
      <c r="B1026" s="78">
        <f>'TARIFA SIN IVA MODIFICABLE '!C1026</f>
        <v>0</v>
      </c>
      <c r="C1026" s="78">
        <f t="shared" si="85"/>
        <v>0</v>
      </c>
      <c r="D1026" s="78">
        <f>'TARIFA SIN IVA MODIFICABLE '!D1026</f>
        <v>0</v>
      </c>
      <c r="E1026" s="78">
        <f t="shared" si="86"/>
        <v>0</v>
      </c>
      <c r="F1026" s="78">
        <f t="shared" si="86"/>
        <v>0</v>
      </c>
      <c r="G1026" s="78">
        <f t="shared" si="86"/>
        <v>0</v>
      </c>
      <c r="H1026" s="78">
        <f>'TARIFA SIN IVA MODIFICABLE '!E1026</f>
        <v>0</v>
      </c>
      <c r="I1026" s="78">
        <f t="shared" si="87"/>
        <v>0</v>
      </c>
      <c r="J1026" s="78">
        <f t="shared" si="87"/>
        <v>0</v>
      </c>
      <c r="K1026" s="78">
        <f t="shared" si="87"/>
        <v>0</v>
      </c>
      <c r="L1026" s="78">
        <f t="shared" si="88"/>
        <v>0</v>
      </c>
      <c r="M1026" s="78">
        <f t="shared" si="88"/>
        <v>0</v>
      </c>
      <c r="N1026" s="78">
        <f t="shared" si="88"/>
        <v>0</v>
      </c>
      <c r="O1026" s="78">
        <f t="shared" si="88"/>
        <v>0</v>
      </c>
      <c r="P1026" s="78">
        <f t="shared" si="88"/>
        <v>0</v>
      </c>
      <c r="Q1026" s="78">
        <f t="shared" si="88"/>
        <v>0</v>
      </c>
      <c r="R1026" s="78">
        <f t="shared" si="88"/>
        <v>0</v>
      </c>
      <c r="S1026" s="78">
        <f t="shared" si="88"/>
        <v>0</v>
      </c>
    </row>
    <row r="1027" spans="1:19" x14ac:dyDescent="0.25">
      <c r="A1027" s="88" t="str">
        <f>IFERROR(CONCATENATE('TARIFA SIN IVA MODIFICABLE '!A1027," ",'TARIFA SIN IVA MODIFICABLE '!B1027),"")</f>
        <v xml:space="preserve"> </v>
      </c>
      <c r="B1027" s="78">
        <f>'TARIFA SIN IVA MODIFICABLE '!C1027</f>
        <v>0</v>
      </c>
      <c r="C1027" s="78">
        <f t="shared" ref="C1027:C1090" si="89">B1027</f>
        <v>0</v>
      </c>
      <c r="D1027" s="78">
        <f>'TARIFA SIN IVA MODIFICABLE '!D1027</f>
        <v>0</v>
      </c>
      <c r="E1027" s="78">
        <f t="shared" ref="E1027:G1090" si="90">$D1027</f>
        <v>0</v>
      </c>
      <c r="F1027" s="78">
        <f t="shared" si="90"/>
        <v>0</v>
      </c>
      <c r="G1027" s="78">
        <f t="shared" si="90"/>
        <v>0</v>
      </c>
      <c r="H1027" s="78">
        <f>'TARIFA SIN IVA MODIFICABLE '!E1027</f>
        <v>0</v>
      </c>
      <c r="I1027" s="78">
        <f t="shared" ref="I1027:L1090" si="91">$H1027</f>
        <v>0</v>
      </c>
      <c r="J1027" s="78">
        <f t="shared" si="91"/>
        <v>0</v>
      </c>
      <c r="K1027" s="78">
        <f t="shared" si="91"/>
        <v>0</v>
      </c>
      <c r="L1027" s="78">
        <f t="shared" si="91"/>
        <v>0</v>
      </c>
      <c r="M1027" s="78">
        <f t="shared" ref="M1027:P1090" si="92">$H1027</f>
        <v>0</v>
      </c>
      <c r="N1027" s="78">
        <f t="shared" si="92"/>
        <v>0</v>
      </c>
      <c r="O1027" s="78">
        <f t="shared" si="92"/>
        <v>0</v>
      </c>
      <c r="P1027" s="78">
        <f t="shared" si="92"/>
        <v>0</v>
      </c>
      <c r="Q1027" s="78">
        <f t="shared" ref="Q1027:S1090" si="93">$H1027</f>
        <v>0</v>
      </c>
      <c r="R1027" s="78">
        <f t="shared" si="93"/>
        <v>0</v>
      </c>
      <c r="S1027" s="78">
        <f t="shared" si="93"/>
        <v>0</v>
      </c>
    </row>
    <row r="1028" spans="1:19" x14ac:dyDescent="0.25">
      <c r="A1028" s="88" t="str">
        <f>IFERROR(CONCATENATE('TARIFA SIN IVA MODIFICABLE '!A1028," ",'TARIFA SIN IVA MODIFICABLE '!B1028),"")</f>
        <v xml:space="preserve"> </v>
      </c>
      <c r="B1028" s="78">
        <f>'TARIFA SIN IVA MODIFICABLE '!C1028</f>
        <v>0</v>
      </c>
      <c r="C1028" s="78">
        <f t="shared" si="89"/>
        <v>0</v>
      </c>
      <c r="D1028" s="78">
        <f>'TARIFA SIN IVA MODIFICABLE '!D1028</f>
        <v>0</v>
      </c>
      <c r="E1028" s="78">
        <f t="shared" si="90"/>
        <v>0</v>
      </c>
      <c r="F1028" s="78">
        <f t="shared" si="90"/>
        <v>0</v>
      </c>
      <c r="G1028" s="78">
        <f t="shared" si="90"/>
        <v>0</v>
      </c>
      <c r="H1028" s="78">
        <f>'TARIFA SIN IVA MODIFICABLE '!E1028</f>
        <v>0</v>
      </c>
      <c r="I1028" s="78">
        <f t="shared" si="91"/>
        <v>0</v>
      </c>
      <c r="J1028" s="78">
        <f t="shared" si="91"/>
        <v>0</v>
      </c>
      <c r="K1028" s="78">
        <f t="shared" si="91"/>
        <v>0</v>
      </c>
      <c r="L1028" s="78">
        <f t="shared" si="91"/>
        <v>0</v>
      </c>
      <c r="M1028" s="78">
        <f t="shared" si="92"/>
        <v>0</v>
      </c>
      <c r="N1028" s="78">
        <f t="shared" si="92"/>
        <v>0</v>
      </c>
      <c r="O1028" s="78">
        <f t="shared" si="92"/>
        <v>0</v>
      </c>
      <c r="P1028" s="78">
        <f t="shared" si="92"/>
        <v>0</v>
      </c>
      <c r="Q1028" s="78">
        <f t="shared" si="93"/>
        <v>0</v>
      </c>
      <c r="R1028" s="78">
        <f t="shared" si="93"/>
        <v>0</v>
      </c>
      <c r="S1028" s="78">
        <f t="shared" si="93"/>
        <v>0</v>
      </c>
    </row>
    <row r="1029" spans="1:19" x14ac:dyDescent="0.25">
      <c r="A1029" s="88" t="str">
        <f>IFERROR(CONCATENATE('TARIFA SIN IVA MODIFICABLE '!A1029," ",'TARIFA SIN IVA MODIFICABLE '!B1029),"")</f>
        <v xml:space="preserve"> </v>
      </c>
      <c r="B1029" s="78">
        <f>'TARIFA SIN IVA MODIFICABLE '!C1029</f>
        <v>0</v>
      </c>
      <c r="C1029" s="78">
        <f t="shared" si="89"/>
        <v>0</v>
      </c>
      <c r="D1029" s="78">
        <f>'TARIFA SIN IVA MODIFICABLE '!D1029</f>
        <v>0</v>
      </c>
      <c r="E1029" s="78">
        <f t="shared" si="90"/>
        <v>0</v>
      </c>
      <c r="F1029" s="78">
        <f t="shared" si="90"/>
        <v>0</v>
      </c>
      <c r="G1029" s="78">
        <f t="shared" si="90"/>
        <v>0</v>
      </c>
      <c r="H1029" s="78">
        <f>'TARIFA SIN IVA MODIFICABLE '!E1029</f>
        <v>0</v>
      </c>
      <c r="I1029" s="78">
        <f t="shared" si="91"/>
        <v>0</v>
      </c>
      <c r="J1029" s="78">
        <f t="shared" si="91"/>
        <v>0</v>
      </c>
      <c r="K1029" s="78">
        <f t="shared" si="91"/>
        <v>0</v>
      </c>
      <c r="L1029" s="78">
        <f t="shared" si="91"/>
        <v>0</v>
      </c>
      <c r="M1029" s="78">
        <f t="shared" si="92"/>
        <v>0</v>
      </c>
      <c r="N1029" s="78">
        <f t="shared" si="92"/>
        <v>0</v>
      </c>
      <c r="O1029" s="78">
        <f t="shared" si="92"/>
        <v>0</v>
      </c>
      <c r="P1029" s="78">
        <f t="shared" si="92"/>
        <v>0</v>
      </c>
      <c r="Q1029" s="78">
        <f t="shared" si="93"/>
        <v>0</v>
      </c>
      <c r="R1029" s="78">
        <f t="shared" si="93"/>
        <v>0</v>
      </c>
      <c r="S1029" s="78">
        <f t="shared" si="93"/>
        <v>0</v>
      </c>
    </row>
    <row r="1030" spans="1:19" x14ac:dyDescent="0.25">
      <c r="A1030" s="88" t="str">
        <f>IFERROR(CONCATENATE('TARIFA SIN IVA MODIFICABLE '!A1030," ",'TARIFA SIN IVA MODIFICABLE '!B1030),"")</f>
        <v xml:space="preserve"> </v>
      </c>
      <c r="B1030" s="78">
        <f>'TARIFA SIN IVA MODIFICABLE '!C1030</f>
        <v>0</v>
      </c>
      <c r="C1030" s="78">
        <f t="shared" si="89"/>
        <v>0</v>
      </c>
      <c r="D1030" s="78">
        <f>'TARIFA SIN IVA MODIFICABLE '!D1030</f>
        <v>0</v>
      </c>
      <c r="E1030" s="78">
        <f t="shared" si="90"/>
        <v>0</v>
      </c>
      <c r="F1030" s="78">
        <f t="shared" si="90"/>
        <v>0</v>
      </c>
      <c r="G1030" s="78">
        <f t="shared" si="90"/>
        <v>0</v>
      </c>
      <c r="H1030" s="78">
        <f>'TARIFA SIN IVA MODIFICABLE '!E1030</f>
        <v>0</v>
      </c>
      <c r="I1030" s="78">
        <f t="shared" si="91"/>
        <v>0</v>
      </c>
      <c r="J1030" s="78">
        <f t="shared" si="91"/>
        <v>0</v>
      </c>
      <c r="K1030" s="78">
        <f t="shared" si="91"/>
        <v>0</v>
      </c>
      <c r="L1030" s="78">
        <f t="shared" si="91"/>
        <v>0</v>
      </c>
      <c r="M1030" s="78">
        <f t="shared" si="92"/>
        <v>0</v>
      </c>
      <c r="N1030" s="78">
        <f t="shared" si="92"/>
        <v>0</v>
      </c>
      <c r="O1030" s="78">
        <f t="shared" si="92"/>
        <v>0</v>
      </c>
      <c r="P1030" s="78">
        <f t="shared" si="92"/>
        <v>0</v>
      </c>
      <c r="Q1030" s="78">
        <f t="shared" si="93"/>
        <v>0</v>
      </c>
      <c r="R1030" s="78">
        <f t="shared" si="93"/>
        <v>0</v>
      </c>
      <c r="S1030" s="78">
        <f t="shared" si="93"/>
        <v>0</v>
      </c>
    </row>
    <row r="1031" spans="1:19" x14ac:dyDescent="0.25">
      <c r="A1031" s="88" t="str">
        <f>IFERROR(CONCATENATE('TARIFA SIN IVA MODIFICABLE '!A1031," ",'TARIFA SIN IVA MODIFICABLE '!B1031),"")</f>
        <v xml:space="preserve"> </v>
      </c>
      <c r="B1031" s="78">
        <f>'TARIFA SIN IVA MODIFICABLE '!C1031</f>
        <v>0</v>
      </c>
      <c r="C1031" s="78">
        <f t="shared" si="89"/>
        <v>0</v>
      </c>
      <c r="D1031" s="78">
        <f>'TARIFA SIN IVA MODIFICABLE '!D1031</f>
        <v>0</v>
      </c>
      <c r="E1031" s="78">
        <f t="shared" si="90"/>
        <v>0</v>
      </c>
      <c r="F1031" s="78">
        <f t="shared" si="90"/>
        <v>0</v>
      </c>
      <c r="G1031" s="78">
        <f t="shared" si="90"/>
        <v>0</v>
      </c>
      <c r="H1031" s="78">
        <f>'TARIFA SIN IVA MODIFICABLE '!E1031</f>
        <v>0</v>
      </c>
      <c r="I1031" s="78">
        <f t="shared" si="91"/>
        <v>0</v>
      </c>
      <c r="J1031" s="78">
        <f t="shared" si="91"/>
        <v>0</v>
      </c>
      <c r="K1031" s="78">
        <f t="shared" si="91"/>
        <v>0</v>
      </c>
      <c r="L1031" s="78">
        <f t="shared" si="91"/>
        <v>0</v>
      </c>
      <c r="M1031" s="78">
        <f t="shared" si="92"/>
        <v>0</v>
      </c>
      <c r="N1031" s="78">
        <f t="shared" si="92"/>
        <v>0</v>
      </c>
      <c r="O1031" s="78">
        <f t="shared" si="92"/>
        <v>0</v>
      </c>
      <c r="P1031" s="78">
        <f t="shared" si="92"/>
        <v>0</v>
      </c>
      <c r="Q1031" s="78">
        <f t="shared" si="93"/>
        <v>0</v>
      </c>
      <c r="R1031" s="78">
        <f t="shared" si="93"/>
        <v>0</v>
      </c>
      <c r="S1031" s="78">
        <f t="shared" si="93"/>
        <v>0</v>
      </c>
    </row>
    <row r="1032" spans="1:19" x14ac:dyDescent="0.25">
      <c r="A1032" s="88" t="str">
        <f>IFERROR(CONCATENATE('TARIFA SIN IVA MODIFICABLE '!A1032," ",'TARIFA SIN IVA MODIFICABLE '!B1032),"")</f>
        <v xml:space="preserve"> </v>
      </c>
      <c r="B1032" s="78">
        <f>'TARIFA SIN IVA MODIFICABLE '!C1032</f>
        <v>0</v>
      </c>
      <c r="C1032" s="78">
        <f t="shared" si="89"/>
        <v>0</v>
      </c>
      <c r="D1032" s="78">
        <f>'TARIFA SIN IVA MODIFICABLE '!D1032</f>
        <v>0</v>
      </c>
      <c r="E1032" s="78">
        <f t="shared" si="90"/>
        <v>0</v>
      </c>
      <c r="F1032" s="78">
        <f t="shared" si="90"/>
        <v>0</v>
      </c>
      <c r="G1032" s="78">
        <f t="shared" si="90"/>
        <v>0</v>
      </c>
      <c r="H1032" s="78">
        <f>'TARIFA SIN IVA MODIFICABLE '!E1032</f>
        <v>0</v>
      </c>
      <c r="I1032" s="78">
        <f t="shared" si="91"/>
        <v>0</v>
      </c>
      <c r="J1032" s="78">
        <f t="shared" si="91"/>
        <v>0</v>
      </c>
      <c r="K1032" s="78">
        <f t="shared" si="91"/>
        <v>0</v>
      </c>
      <c r="L1032" s="78">
        <f t="shared" si="91"/>
        <v>0</v>
      </c>
      <c r="M1032" s="78">
        <f t="shared" si="92"/>
        <v>0</v>
      </c>
      <c r="N1032" s="78">
        <f t="shared" si="92"/>
        <v>0</v>
      </c>
      <c r="O1032" s="78">
        <f t="shared" si="92"/>
        <v>0</v>
      </c>
      <c r="P1032" s="78">
        <f t="shared" si="92"/>
        <v>0</v>
      </c>
      <c r="Q1032" s="78">
        <f t="shared" si="93"/>
        <v>0</v>
      </c>
      <c r="R1032" s="78">
        <f t="shared" si="93"/>
        <v>0</v>
      </c>
      <c r="S1032" s="78">
        <f t="shared" si="93"/>
        <v>0</v>
      </c>
    </row>
    <row r="1033" spans="1:19" x14ac:dyDescent="0.25">
      <c r="A1033" s="88" t="str">
        <f>IFERROR(CONCATENATE('TARIFA SIN IVA MODIFICABLE '!A1033," ",'TARIFA SIN IVA MODIFICABLE '!B1033),"")</f>
        <v xml:space="preserve"> </v>
      </c>
      <c r="B1033" s="78">
        <f>'TARIFA SIN IVA MODIFICABLE '!C1033</f>
        <v>0</v>
      </c>
      <c r="C1033" s="78">
        <f t="shared" si="89"/>
        <v>0</v>
      </c>
      <c r="D1033" s="78">
        <f>'TARIFA SIN IVA MODIFICABLE '!D1033</f>
        <v>0</v>
      </c>
      <c r="E1033" s="78">
        <f t="shared" si="90"/>
        <v>0</v>
      </c>
      <c r="F1033" s="78">
        <f t="shared" si="90"/>
        <v>0</v>
      </c>
      <c r="G1033" s="78">
        <f t="shared" si="90"/>
        <v>0</v>
      </c>
      <c r="H1033" s="78">
        <f>'TARIFA SIN IVA MODIFICABLE '!E1033</f>
        <v>0</v>
      </c>
      <c r="I1033" s="78">
        <f t="shared" si="91"/>
        <v>0</v>
      </c>
      <c r="J1033" s="78">
        <f t="shared" si="91"/>
        <v>0</v>
      </c>
      <c r="K1033" s="78">
        <f t="shared" si="91"/>
        <v>0</v>
      </c>
      <c r="L1033" s="78">
        <f t="shared" si="91"/>
        <v>0</v>
      </c>
      <c r="M1033" s="78">
        <f t="shared" si="92"/>
        <v>0</v>
      </c>
      <c r="N1033" s="78">
        <f t="shared" si="92"/>
        <v>0</v>
      </c>
      <c r="O1033" s="78">
        <f t="shared" si="92"/>
        <v>0</v>
      </c>
      <c r="P1033" s="78">
        <f t="shared" si="92"/>
        <v>0</v>
      </c>
      <c r="Q1033" s="78">
        <f t="shared" si="93"/>
        <v>0</v>
      </c>
      <c r="R1033" s="78">
        <f t="shared" si="93"/>
        <v>0</v>
      </c>
      <c r="S1033" s="78">
        <f t="shared" si="93"/>
        <v>0</v>
      </c>
    </row>
    <row r="1034" spans="1:19" x14ac:dyDescent="0.25">
      <c r="A1034" s="88" t="str">
        <f>IFERROR(CONCATENATE('TARIFA SIN IVA MODIFICABLE '!A1034," ",'TARIFA SIN IVA MODIFICABLE '!B1034),"")</f>
        <v xml:space="preserve"> </v>
      </c>
      <c r="B1034" s="78">
        <f>'TARIFA SIN IVA MODIFICABLE '!C1034</f>
        <v>0</v>
      </c>
      <c r="C1034" s="78">
        <f t="shared" si="89"/>
        <v>0</v>
      </c>
      <c r="D1034" s="78">
        <f>'TARIFA SIN IVA MODIFICABLE '!D1034</f>
        <v>0</v>
      </c>
      <c r="E1034" s="78">
        <f t="shared" si="90"/>
        <v>0</v>
      </c>
      <c r="F1034" s="78">
        <f t="shared" si="90"/>
        <v>0</v>
      </c>
      <c r="G1034" s="78">
        <f t="shared" si="90"/>
        <v>0</v>
      </c>
      <c r="H1034" s="78">
        <f>'TARIFA SIN IVA MODIFICABLE '!E1034</f>
        <v>0</v>
      </c>
      <c r="I1034" s="78">
        <f t="shared" si="91"/>
        <v>0</v>
      </c>
      <c r="J1034" s="78">
        <f t="shared" si="91"/>
        <v>0</v>
      </c>
      <c r="K1034" s="78">
        <f t="shared" si="91"/>
        <v>0</v>
      </c>
      <c r="L1034" s="78">
        <f t="shared" si="91"/>
        <v>0</v>
      </c>
      <c r="M1034" s="78">
        <f t="shared" si="92"/>
        <v>0</v>
      </c>
      <c r="N1034" s="78">
        <f t="shared" si="92"/>
        <v>0</v>
      </c>
      <c r="O1034" s="78">
        <f t="shared" si="92"/>
        <v>0</v>
      </c>
      <c r="P1034" s="78">
        <f t="shared" si="92"/>
        <v>0</v>
      </c>
      <c r="Q1034" s="78">
        <f t="shared" si="93"/>
        <v>0</v>
      </c>
      <c r="R1034" s="78">
        <f t="shared" si="93"/>
        <v>0</v>
      </c>
      <c r="S1034" s="78">
        <f t="shared" si="93"/>
        <v>0</v>
      </c>
    </row>
    <row r="1035" spans="1:19" x14ac:dyDescent="0.25">
      <c r="A1035" s="88" t="str">
        <f>IFERROR(CONCATENATE('TARIFA SIN IVA MODIFICABLE '!A1035," ",'TARIFA SIN IVA MODIFICABLE '!B1035),"")</f>
        <v xml:space="preserve"> </v>
      </c>
      <c r="B1035" s="78">
        <f>'TARIFA SIN IVA MODIFICABLE '!C1035</f>
        <v>0</v>
      </c>
      <c r="C1035" s="78">
        <f t="shared" si="89"/>
        <v>0</v>
      </c>
      <c r="D1035" s="78">
        <f>'TARIFA SIN IVA MODIFICABLE '!D1035</f>
        <v>0</v>
      </c>
      <c r="E1035" s="78">
        <f t="shared" si="90"/>
        <v>0</v>
      </c>
      <c r="F1035" s="78">
        <f t="shared" si="90"/>
        <v>0</v>
      </c>
      <c r="G1035" s="78">
        <f t="shared" si="90"/>
        <v>0</v>
      </c>
      <c r="H1035" s="78">
        <f>'TARIFA SIN IVA MODIFICABLE '!E1035</f>
        <v>0</v>
      </c>
      <c r="I1035" s="78">
        <f t="shared" si="91"/>
        <v>0</v>
      </c>
      <c r="J1035" s="78">
        <f t="shared" si="91"/>
        <v>0</v>
      </c>
      <c r="K1035" s="78">
        <f t="shared" si="91"/>
        <v>0</v>
      </c>
      <c r="L1035" s="78">
        <f t="shared" si="91"/>
        <v>0</v>
      </c>
      <c r="M1035" s="78">
        <f t="shared" si="92"/>
        <v>0</v>
      </c>
      <c r="N1035" s="78">
        <f t="shared" si="92"/>
        <v>0</v>
      </c>
      <c r="O1035" s="78">
        <f t="shared" si="92"/>
        <v>0</v>
      </c>
      <c r="P1035" s="78">
        <f t="shared" si="92"/>
        <v>0</v>
      </c>
      <c r="Q1035" s="78">
        <f t="shared" si="93"/>
        <v>0</v>
      </c>
      <c r="R1035" s="78">
        <f t="shared" si="93"/>
        <v>0</v>
      </c>
      <c r="S1035" s="78">
        <f t="shared" si="93"/>
        <v>0</v>
      </c>
    </row>
    <row r="1036" spans="1:19" x14ac:dyDescent="0.25">
      <c r="A1036" s="88" t="str">
        <f>IFERROR(CONCATENATE('TARIFA SIN IVA MODIFICABLE '!A1036," ",'TARIFA SIN IVA MODIFICABLE '!B1036),"")</f>
        <v xml:space="preserve"> </v>
      </c>
      <c r="B1036" s="78">
        <f>'TARIFA SIN IVA MODIFICABLE '!C1036</f>
        <v>0</v>
      </c>
      <c r="C1036" s="78">
        <f t="shared" si="89"/>
        <v>0</v>
      </c>
      <c r="D1036" s="78">
        <f>'TARIFA SIN IVA MODIFICABLE '!D1036</f>
        <v>0</v>
      </c>
      <c r="E1036" s="78">
        <f t="shared" si="90"/>
        <v>0</v>
      </c>
      <c r="F1036" s="78">
        <f t="shared" si="90"/>
        <v>0</v>
      </c>
      <c r="G1036" s="78">
        <f t="shared" si="90"/>
        <v>0</v>
      </c>
      <c r="H1036" s="78">
        <f>'TARIFA SIN IVA MODIFICABLE '!E1036</f>
        <v>0</v>
      </c>
      <c r="I1036" s="78">
        <f t="shared" si="91"/>
        <v>0</v>
      </c>
      <c r="J1036" s="78">
        <f t="shared" si="91"/>
        <v>0</v>
      </c>
      <c r="K1036" s="78">
        <f t="shared" si="91"/>
        <v>0</v>
      </c>
      <c r="L1036" s="78">
        <f t="shared" si="91"/>
        <v>0</v>
      </c>
      <c r="M1036" s="78">
        <f t="shared" si="92"/>
        <v>0</v>
      </c>
      <c r="N1036" s="78">
        <f t="shared" si="92"/>
        <v>0</v>
      </c>
      <c r="O1036" s="78">
        <f t="shared" si="92"/>
        <v>0</v>
      </c>
      <c r="P1036" s="78">
        <f t="shared" si="92"/>
        <v>0</v>
      </c>
      <c r="Q1036" s="78">
        <f t="shared" si="93"/>
        <v>0</v>
      </c>
      <c r="R1036" s="78">
        <f t="shared" si="93"/>
        <v>0</v>
      </c>
      <c r="S1036" s="78">
        <f t="shared" si="93"/>
        <v>0</v>
      </c>
    </row>
    <row r="1037" spans="1:19" x14ac:dyDescent="0.25">
      <c r="A1037" s="88" t="str">
        <f>IFERROR(CONCATENATE('TARIFA SIN IVA MODIFICABLE '!A1037," ",'TARIFA SIN IVA MODIFICABLE '!B1037),"")</f>
        <v xml:space="preserve"> </v>
      </c>
      <c r="B1037" s="78">
        <f>'TARIFA SIN IVA MODIFICABLE '!C1037</f>
        <v>0</v>
      </c>
      <c r="C1037" s="78">
        <f t="shared" si="89"/>
        <v>0</v>
      </c>
      <c r="D1037" s="78">
        <f>'TARIFA SIN IVA MODIFICABLE '!D1037</f>
        <v>0</v>
      </c>
      <c r="E1037" s="78">
        <f t="shared" si="90"/>
        <v>0</v>
      </c>
      <c r="F1037" s="78">
        <f t="shared" si="90"/>
        <v>0</v>
      </c>
      <c r="G1037" s="78">
        <f t="shared" si="90"/>
        <v>0</v>
      </c>
      <c r="H1037" s="78">
        <f>'TARIFA SIN IVA MODIFICABLE '!E1037</f>
        <v>0</v>
      </c>
      <c r="I1037" s="78">
        <f t="shared" si="91"/>
        <v>0</v>
      </c>
      <c r="J1037" s="78">
        <f t="shared" si="91"/>
        <v>0</v>
      </c>
      <c r="K1037" s="78">
        <f t="shared" si="91"/>
        <v>0</v>
      </c>
      <c r="L1037" s="78">
        <f t="shared" si="91"/>
        <v>0</v>
      </c>
      <c r="M1037" s="78">
        <f t="shared" si="92"/>
        <v>0</v>
      </c>
      <c r="N1037" s="78">
        <f t="shared" si="92"/>
        <v>0</v>
      </c>
      <c r="O1037" s="78">
        <f t="shared" si="92"/>
        <v>0</v>
      </c>
      <c r="P1037" s="78">
        <f t="shared" si="92"/>
        <v>0</v>
      </c>
      <c r="Q1037" s="78">
        <f t="shared" si="93"/>
        <v>0</v>
      </c>
      <c r="R1037" s="78">
        <f t="shared" si="93"/>
        <v>0</v>
      </c>
      <c r="S1037" s="78">
        <f t="shared" si="93"/>
        <v>0</v>
      </c>
    </row>
    <row r="1038" spans="1:19" x14ac:dyDescent="0.25">
      <c r="A1038" s="88" t="str">
        <f>IFERROR(CONCATENATE('TARIFA SIN IVA MODIFICABLE '!A1038," ",'TARIFA SIN IVA MODIFICABLE '!B1038),"")</f>
        <v xml:space="preserve"> </v>
      </c>
      <c r="B1038" s="78">
        <f>'TARIFA SIN IVA MODIFICABLE '!C1038</f>
        <v>0</v>
      </c>
      <c r="C1038" s="78">
        <f t="shared" si="89"/>
        <v>0</v>
      </c>
      <c r="D1038" s="78">
        <f>'TARIFA SIN IVA MODIFICABLE '!D1038</f>
        <v>0</v>
      </c>
      <c r="E1038" s="78">
        <f t="shared" si="90"/>
        <v>0</v>
      </c>
      <c r="F1038" s="78">
        <f t="shared" si="90"/>
        <v>0</v>
      </c>
      <c r="G1038" s="78">
        <f t="shared" si="90"/>
        <v>0</v>
      </c>
      <c r="H1038" s="78">
        <f>'TARIFA SIN IVA MODIFICABLE '!E1038</f>
        <v>0</v>
      </c>
      <c r="I1038" s="78">
        <f t="shared" si="91"/>
        <v>0</v>
      </c>
      <c r="J1038" s="78">
        <f t="shared" si="91"/>
        <v>0</v>
      </c>
      <c r="K1038" s="78">
        <f t="shared" si="91"/>
        <v>0</v>
      </c>
      <c r="L1038" s="78">
        <f t="shared" si="91"/>
        <v>0</v>
      </c>
      <c r="M1038" s="78">
        <f t="shared" si="92"/>
        <v>0</v>
      </c>
      <c r="N1038" s="78">
        <f t="shared" si="92"/>
        <v>0</v>
      </c>
      <c r="O1038" s="78">
        <f t="shared" si="92"/>
        <v>0</v>
      </c>
      <c r="P1038" s="78">
        <f t="shared" si="92"/>
        <v>0</v>
      </c>
      <c r="Q1038" s="78">
        <f t="shared" si="93"/>
        <v>0</v>
      </c>
      <c r="R1038" s="78">
        <f t="shared" si="93"/>
        <v>0</v>
      </c>
      <c r="S1038" s="78">
        <f t="shared" si="93"/>
        <v>0</v>
      </c>
    </row>
    <row r="1039" spans="1:19" x14ac:dyDescent="0.25">
      <c r="A1039" s="88" t="str">
        <f>IFERROR(CONCATENATE('TARIFA SIN IVA MODIFICABLE '!A1039," ",'TARIFA SIN IVA MODIFICABLE '!B1039),"")</f>
        <v xml:space="preserve"> </v>
      </c>
      <c r="B1039" s="78">
        <f>'TARIFA SIN IVA MODIFICABLE '!C1039</f>
        <v>0</v>
      </c>
      <c r="C1039" s="78">
        <f t="shared" si="89"/>
        <v>0</v>
      </c>
      <c r="D1039" s="78">
        <f>'TARIFA SIN IVA MODIFICABLE '!D1039</f>
        <v>0</v>
      </c>
      <c r="E1039" s="78">
        <f t="shared" si="90"/>
        <v>0</v>
      </c>
      <c r="F1039" s="78">
        <f t="shared" si="90"/>
        <v>0</v>
      </c>
      <c r="G1039" s="78">
        <f t="shared" si="90"/>
        <v>0</v>
      </c>
      <c r="H1039" s="78">
        <f>'TARIFA SIN IVA MODIFICABLE '!E1039</f>
        <v>0</v>
      </c>
      <c r="I1039" s="78">
        <f t="shared" si="91"/>
        <v>0</v>
      </c>
      <c r="J1039" s="78">
        <f t="shared" si="91"/>
        <v>0</v>
      </c>
      <c r="K1039" s="78">
        <f t="shared" si="91"/>
        <v>0</v>
      </c>
      <c r="L1039" s="78">
        <f t="shared" si="91"/>
        <v>0</v>
      </c>
      <c r="M1039" s="78">
        <f t="shared" si="92"/>
        <v>0</v>
      </c>
      <c r="N1039" s="78">
        <f t="shared" si="92"/>
        <v>0</v>
      </c>
      <c r="O1039" s="78">
        <f t="shared" si="92"/>
        <v>0</v>
      </c>
      <c r="P1039" s="78">
        <f t="shared" si="92"/>
        <v>0</v>
      </c>
      <c r="Q1039" s="78">
        <f t="shared" si="93"/>
        <v>0</v>
      </c>
      <c r="R1039" s="78">
        <f t="shared" si="93"/>
        <v>0</v>
      </c>
      <c r="S1039" s="78">
        <f t="shared" si="93"/>
        <v>0</v>
      </c>
    </row>
    <row r="1040" spans="1:19" x14ac:dyDescent="0.25">
      <c r="A1040" s="88" t="str">
        <f>IFERROR(CONCATENATE('TARIFA SIN IVA MODIFICABLE '!A1040," ",'TARIFA SIN IVA MODIFICABLE '!B1040),"")</f>
        <v xml:space="preserve"> </v>
      </c>
      <c r="B1040" s="78">
        <f>'TARIFA SIN IVA MODIFICABLE '!C1040</f>
        <v>0</v>
      </c>
      <c r="C1040" s="78">
        <f t="shared" si="89"/>
        <v>0</v>
      </c>
      <c r="D1040" s="78">
        <f>'TARIFA SIN IVA MODIFICABLE '!D1040</f>
        <v>0</v>
      </c>
      <c r="E1040" s="78">
        <f t="shared" si="90"/>
        <v>0</v>
      </c>
      <c r="F1040" s="78">
        <f t="shared" si="90"/>
        <v>0</v>
      </c>
      <c r="G1040" s="78">
        <f t="shared" si="90"/>
        <v>0</v>
      </c>
      <c r="H1040" s="78">
        <f>'TARIFA SIN IVA MODIFICABLE '!E1040</f>
        <v>0</v>
      </c>
      <c r="I1040" s="78">
        <f t="shared" si="91"/>
        <v>0</v>
      </c>
      <c r="J1040" s="78">
        <f t="shared" si="91"/>
        <v>0</v>
      </c>
      <c r="K1040" s="78">
        <f t="shared" si="91"/>
        <v>0</v>
      </c>
      <c r="L1040" s="78">
        <f t="shared" si="91"/>
        <v>0</v>
      </c>
      <c r="M1040" s="78">
        <f t="shared" si="92"/>
        <v>0</v>
      </c>
      <c r="N1040" s="78">
        <f t="shared" si="92"/>
        <v>0</v>
      </c>
      <c r="O1040" s="78">
        <f t="shared" si="92"/>
        <v>0</v>
      </c>
      <c r="P1040" s="78">
        <f t="shared" si="92"/>
        <v>0</v>
      </c>
      <c r="Q1040" s="78">
        <f t="shared" si="93"/>
        <v>0</v>
      </c>
      <c r="R1040" s="78">
        <f t="shared" si="93"/>
        <v>0</v>
      </c>
      <c r="S1040" s="78">
        <f t="shared" si="93"/>
        <v>0</v>
      </c>
    </row>
    <row r="1041" spans="1:19" x14ac:dyDescent="0.25">
      <c r="A1041" s="88" t="str">
        <f>IFERROR(CONCATENATE('TARIFA SIN IVA MODIFICABLE '!A1041," ",'TARIFA SIN IVA MODIFICABLE '!B1041),"")</f>
        <v xml:space="preserve"> </v>
      </c>
      <c r="B1041" s="78">
        <f>'TARIFA SIN IVA MODIFICABLE '!C1041</f>
        <v>0</v>
      </c>
      <c r="C1041" s="78">
        <f t="shared" si="89"/>
        <v>0</v>
      </c>
      <c r="D1041" s="78">
        <f>'TARIFA SIN IVA MODIFICABLE '!D1041</f>
        <v>0</v>
      </c>
      <c r="E1041" s="78">
        <f t="shared" si="90"/>
        <v>0</v>
      </c>
      <c r="F1041" s="78">
        <f t="shared" si="90"/>
        <v>0</v>
      </c>
      <c r="G1041" s="78">
        <f t="shared" si="90"/>
        <v>0</v>
      </c>
      <c r="H1041" s="78">
        <f>'TARIFA SIN IVA MODIFICABLE '!E1041</f>
        <v>0</v>
      </c>
      <c r="I1041" s="78">
        <f t="shared" si="91"/>
        <v>0</v>
      </c>
      <c r="J1041" s="78">
        <f t="shared" si="91"/>
        <v>0</v>
      </c>
      <c r="K1041" s="78">
        <f t="shared" si="91"/>
        <v>0</v>
      </c>
      <c r="L1041" s="78">
        <f t="shared" si="91"/>
        <v>0</v>
      </c>
      <c r="M1041" s="78">
        <f t="shared" si="92"/>
        <v>0</v>
      </c>
      <c r="N1041" s="78">
        <f t="shared" si="92"/>
        <v>0</v>
      </c>
      <c r="O1041" s="78">
        <f t="shared" si="92"/>
        <v>0</v>
      </c>
      <c r="P1041" s="78">
        <f t="shared" si="92"/>
        <v>0</v>
      </c>
      <c r="Q1041" s="78">
        <f t="shared" si="93"/>
        <v>0</v>
      </c>
      <c r="R1041" s="78">
        <f t="shared" si="93"/>
        <v>0</v>
      </c>
      <c r="S1041" s="78">
        <f t="shared" si="93"/>
        <v>0</v>
      </c>
    </row>
    <row r="1042" spans="1:19" x14ac:dyDescent="0.25">
      <c r="A1042" s="88" t="str">
        <f>IFERROR(CONCATENATE('TARIFA SIN IVA MODIFICABLE '!A1042," ",'TARIFA SIN IVA MODIFICABLE '!B1042),"")</f>
        <v xml:space="preserve"> </v>
      </c>
      <c r="B1042" s="78">
        <f>'TARIFA SIN IVA MODIFICABLE '!C1042</f>
        <v>0</v>
      </c>
      <c r="C1042" s="78">
        <f t="shared" si="89"/>
        <v>0</v>
      </c>
      <c r="D1042" s="78">
        <f>'TARIFA SIN IVA MODIFICABLE '!D1042</f>
        <v>0</v>
      </c>
      <c r="E1042" s="78">
        <f t="shared" si="90"/>
        <v>0</v>
      </c>
      <c r="F1042" s="78">
        <f t="shared" si="90"/>
        <v>0</v>
      </c>
      <c r="G1042" s="78">
        <f t="shared" si="90"/>
        <v>0</v>
      </c>
      <c r="H1042" s="78">
        <f>'TARIFA SIN IVA MODIFICABLE '!E1042</f>
        <v>0</v>
      </c>
      <c r="I1042" s="78">
        <f t="shared" si="91"/>
        <v>0</v>
      </c>
      <c r="J1042" s="78">
        <f t="shared" si="91"/>
        <v>0</v>
      </c>
      <c r="K1042" s="78">
        <f t="shared" si="91"/>
        <v>0</v>
      </c>
      <c r="L1042" s="78">
        <f t="shared" si="91"/>
        <v>0</v>
      </c>
      <c r="M1042" s="78">
        <f t="shared" si="92"/>
        <v>0</v>
      </c>
      <c r="N1042" s="78">
        <f t="shared" si="92"/>
        <v>0</v>
      </c>
      <c r="O1042" s="78">
        <f t="shared" si="92"/>
        <v>0</v>
      </c>
      <c r="P1042" s="78">
        <f t="shared" si="92"/>
        <v>0</v>
      </c>
      <c r="Q1042" s="78">
        <f t="shared" si="93"/>
        <v>0</v>
      </c>
      <c r="R1042" s="78">
        <f t="shared" si="93"/>
        <v>0</v>
      </c>
      <c r="S1042" s="78">
        <f t="shared" si="93"/>
        <v>0</v>
      </c>
    </row>
    <row r="1043" spans="1:19" x14ac:dyDescent="0.25">
      <c r="A1043" s="88" t="str">
        <f>IFERROR(CONCATENATE('TARIFA SIN IVA MODIFICABLE '!A1043," ",'TARIFA SIN IVA MODIFICABLE '!B1043),"")</f>
        <v xml:space="preserve"> </v>
      </c>
      <c r="B1043" s="78">
        <f>'TARIFA SIN IVA MODIFICABLE '!C1043</f>
        <v>0</v>
      </c>
      <c r="C1043" s="78">
        <f t="shared" si="89"/>
        <v>0</v>
      </c>
      <c r="D1043" s="78">
        <f>'TARIFA SIN IVA MODIFICABLE '!D1043</f>
        <v>0</v>
      </c>
      <c r="E1043" s="78">
        <f t="shared" si="90"/>
        <v>0</v>
      </c>
      <c r="F1043" s="78">
        <f t="shared" si="90"/>
        <v>0</v>
      </c>
      <c r="G1043" s="78">
        <f t="shared" si="90"/>
        <v>0</v>
      </c>
      <c r="H1043" s="78">
        <f>'TARIFA SIN IVA MODIFICABLE '!E1043</f>
        <v>0</v>
      </c>
      <c r="I1043" s="78">
        <f t="shared" si="91"/>
        <v>0</v>
      </c>
      <c r="J1043" s="78">
        <f t="shared" si="91"/>
        <v>0</v>
      </c>
      <c r="K1043" s="78">
        <f t="shared" si="91"/>
        <v>0</v>
      </c>
      <c r="L1043" s="78">
        <f t="shared" si="91"/>
        <v>0</v>
      </c>
      <c r="M1043" s="78">
        <f t="shared" si="92"/>
        <v>0</v>
      </c>
      <c r="N1043" s="78">
        <f t="shared" si="92"/>
        <v>0</v>
      </c>
      <c r="O1043" s="78">
        <f t="shared" si="92"/>
        <v>0</v>
      </c>
      <c r="P1043" s="78">
        <f t="shared" si="92"/>
        <v>0</v>
      </c>
      <c r="Q1043" s="78">
        <f t="shared" si="93"/>
        <v>0</v>
      </c>
      <c r="R1043" s="78">
        <f t="shared" si="93"/>
        <v>0</v>
      </c>
      <c r="S1043" s="78">
        <f t="shared" si="93"/>
        <v>0</v>
      </c>
    </row>
    <row r="1044" spans="1:19" x14ac:dyDescent="0.25">
      <c r="A1044" s="88" t="str">
        <f>IFERROR(CONCATENATE('TARIFA SIN IVA MODIFICABLE '!A1044," ",'TARIFA SIN IVA MODIFICABLE '!B1044),"")</f>
        <v xml:space="preserve"> </v>
      </c>
      <c r="B1044" s="78">
        <f>'TARIFA SIN IVA MODIFICABLE '!C1044</f>
        <v>0</v>
      </c>
      <c r="C1044" s="78">
        <f t="shared" si="89"/>
        <v>0</v>
      </c>
      <c r="D1044" s="78">
        <f>'TARIFA SIN IVA MODIFICABLE '!D1044</f>
        <v>0</v>
      </c>
      <c r="E1044" s="78">
        <f t="shared" si="90"/>
        <v>0</v>
      </c>
      <c r="F1044" s="78">
        <f t="shared" si="90"/>
        <v>0</v>
      </c>
      <c r="G1044" s="78">
        <f t="shared" si="90"/>
        <v>0</v>
      </c>
      <c r="H1044" s="78">
        <f>'TARIFA SIN IVA MODIFICABLE '!E1044</f>
        <v>0</v>
      </c>
      <c r="I1044" s="78">
        <f t="shared" si="91"/>
        <v>0</v>
      </c>
      <c r="J1044" s="78">
        <f t="shared" si="91"/>
        <v>0</v>
      </c>
      <c r="K1044" s="78">
        <f t="shared" si="91"/>
        <v>0</v>
      </c>
      <c r="L1044" s="78">
        <f t="shared" si="91"/>
        <v>0</v>
      </c>
      <c r="M1044" s="78">
        <f t="shared" si="92"/>
        <v>0</v>
      </c>
      <c r="N1044" s="78">
        <f t="shared" si="92"/>
        <v>0</v>
      </c>
      <c r="O1044" s="78">
        <f t="shared" si="92"/>
        <v>0</v>
      </c>
      <c r="P1044" s="78">
        <f t="shared" si="92"/>
        <v>0</v>
      </c>
      <c r="Q1044" s="78">
        <f t="shared" si="93"/>
        <v>0</v>
      </c>
      <c r="R1044" s="78">
        <f t="shared" si="93"/>
        <v>0</v>
      </c>
      <c r="S1044" s="78">
        <f t="shared" si="93"/>
        <v>0</v>
      </c>
    </row>
    <row r="1045" spans="1:19" x14ac:dyDescent="0.25">
      <c r="A1045" s="88" t="str">
        <f>IFERROR(CONCATENATE('TARIFA SIN IVA MODIFICABLE '!A1045," ",'TARIFA SIN IVA MODIFICABLE '!B1045),"")</f>
        <v xml:space="preserve"> </v>
      </c>
      <c r="B1045" s="78">
        <f>'TARIFA SIN IVA MODIFICABLE '!C1045</f>
        <v>0</v>
      </c>
      <c r="C1045" s="78">
        <f t="shared" si="89"/>
        <v>0</v>
      </c>
      <c r="D1045" s="78">
        <f>'TARIFA SIN IVA MODIFICABLE '!D1045</f>
        <v>0</v>
      </c>
      <c r="E1045" s="78">
        <f t="shared" si="90"/>
        <v>0</v>
      </c>
      <c r="F1045" s="78">
        <f t="shared" si="90"/>
        <v>0</v>
      </c>
      <c r="G1045" s="78">
        <f t="shared" si="90"/>
        <v>0</v>
      </c>
      <c r="H1045" s="78">
        <f>'TARIFA SIN IVA MODIFICABLE '!E1045</f>
        <v>0</v>
      </c>
      <c r="I1045" s="78">
        <f t="shared" si="91"/>
        <v>0</v>
      </c>
      <c r="J1045" s="78">
        <f t="shared" si="91"/>
        <v>0</v>
      </c>
      <c r="K1045" s="78">
        <f t="shared" si="91"/>
        <v>0</v>
      </c>
      <c r="L1045" s="78">
        <f t="shared" si="91"/>
        <v>0</v>
      </c>
      <c r="M1045" s="78">
        <f t="shared" si="92"/>
        <v>0</v>
      </c>
      <c r="N1045" s="78">
        <f t="shared" si="92"/>
        <v>0</v>
      </c>
      <c r="O1045" s="78">
        <f t="shared" si="92"/>
        <v>0</v>
      </c>
      <c r="P1045" s="78">
        <f t="shared" si="92"/>
        <v>0</v>
      </c>
      <c r="Q1045" s="78">
        <f t="shared" si="93"/>
        <v>0</v>
      </c>
      <c r="R1045" s="78">
        <f t="shared" si="93"/>
        <v>0</v>
      </c>
      <c r="S1045" s="78">
        <f t="shared" si="93"/>
        <v>0</v>
      </c>
    </row>
    <row r="1046" spans="1:19" x14ac:dyDescent="0.25">
      <c r="A1046" s="88" t="str">
        <f>IFERROR(CONCATENATE('TARIFA SIN IVA MODIFICABLE '!A1046," ",'TARIFA SIN IVA MODIFICABLE '!B1046),"")</f>
        <v xml:space="preserve"> </v>
      </c>
      <c r="B1046" s="78">
        <f>'TARIFA SIN IVA MODIFICABLE '!C1046</f>
        <v>0</v>
      </c>
      <c r="C1046" s="78">
        <f t="shared" si="89"/>
        <v>0</v>
      </c>
      <c r="D1046" s="78">
        <f>'TARIFA SIN IVA MODIFICABLE '!D1046</f>
        <v>0</v>
      </c>
      <c r="E1046" s="78">
        <f t="shared" si="90"/>
        <v>0</v>
      </c>
      <c r="F1046" s="78">
        <f t="shared" si="90"/>
        <v>0</v>
      </c>
      <c r="G1046" s="78">
        <f t="shared" si="90"/>
        <v>0</v>
      </c>
      <c r="H1046" s="78">
        <f>'TARIFA SIN IVA MODIFICABLE '!E1046</f>
        <v>0</v>
      </c>
      <c r="I1046" s="78">
        <f t="shared" si="91"/>
        <v>0</v>
      </c>
      <c r="J1046" s="78">
        <f t="shared" si="91"/>
        <v>0</v>
      </c>
      <c r="K1046" s="78">
        <f t="shared" si="91"/>
        <v>0</v>
      </c>
      <c r="L1046" s="78">
        <f t="shared" si="91"/>
        <v>0</v>
      </c>
      <c r="M1046" s="78">
        <f t="shared" si="92"/>
        <v>0</v>
      </c>
      <c r="N1046" s="78">
        <f t="shared" si="92"/>
        <v>0</v>
      </c>
      <c r="O1046" s="78">
        <f t="shared" si="92"/>
        <v>0</v>
      </c>
      <c r="P1046" s="78">
        <f t="shared" si="92"/>
        <v>0</v>
      </c>
      <c r="Q1046" s="78">
        <f t="shared" si="93"/>
        <v>0</v>
      </c>
      <c r="R1046" s="78">
        <f t="shared" si="93"/>
        <v>0</v>
      </c>
      <c r="S1046" s="78">
        <f t="shared" si="93"/>
        <v>0</v>
      </c>
    </row>
    <row r="1047" spans="1:19" x14ac:dyDescent="0.25">
      <c r="A1047" s="88" t="str">
        <f>IFERROR(CONCATENATE('TARIFA SIN IVA MODIFICABLE '!A1047," ",'TARIFA SIN IVA MODIFICABLE '!B1047),"")</f>
        <v xml:space="preserve"> </v>
      </c>
      <c r="B1047" s="78">
        <f>'TARIFA SIN IVA MODIFICABLE '!C1047</f>
        <v>0</v>
      </c>
      <c r="C1047" s="78">
        <f t="shared" si="89"/>
        <v>0</v>
      </c>
      <c r="D1047" s="78">
        <f>'TARIFA SIN IVA MODIFICABLE '!D1047</f>
        <v>0</v>
      </c>
      <c r="E1047" s="78">
        <f t="shared" si="90"/>
        <v>0</v>
      </c>
      <c r="F1047" s="78">
        <f t="shared" si="90"/>
        <v>0</v>
      </c>
      <c r="G1047" s="78">
        <f t="shared" si="90"/>
        <v>0</v>
      </c>
      <c r="H1047" s="78">
        <f>'TARIFA SIN IVA MODIFICABLE '!E1047</f>
        <v>0</v>
      </c>
      <c r="I1047" s="78">
        <f t="shared" si="91"/>
        <v>0</v>
      </c>
      <c r="J1047" s="78">
        <f t="shared" si="91"/>
        <v>0</v>
      </c>
      <c r="K1047" s="78">
        <f t="shared" si="91"/>
        <v>0</v>
      </c>
      <c r="L1047" s="78">
        <f t="shared" si="91"/>
        <v>0</v>
      </c>
      <c r="M1047" s="78">
        <f t="shared" si="92"/>
        <v>0</v>
      </c>
      <c r="N1047" s="78">
        <f t="shared" si="92"/>
        <v>0</v>
      </c>
      <c r="O1047" s="78">
        <f t="shared" si="92"/>
        <v>0</v>
      </c>
      <c r="P1047" s="78">
        <f t="shared" si="92"/>
        <v>0</v>
      </c>
      <c r="Q1047" s="78">
        <f t="shared" si="93"/>
        <v>0</v>
      </c>
      <c r="R1047" s="78">
        <f t="shared" si="93"/>
        <v>0</v>
      </c>
      <c r="S1047" s="78">
        <f t="shared" si="93"/>
        <v>0</v>
      </c>
    </row>
    <row r="1048" spans="1:19" x14ac:dyDescent="0.25">
      <c r="A1048" s="88" t="str">
        <f>IFERROR(CONCATENATE('TARIFA SIN IVA MODIFICABLE '!A1048," ",'TARIFA SIN IVA MODIFICABLE '!B1048),"")</f>
        <v xml:space="preserve"> </v>
      </c>
      <c r="B1048" s="78">
        <f>'TARIFA SIN IVA MODIFICABLE '!C1048</f>
        <v>0</v>
      </c>
      <c r="C1048" s="78">
        <f t="shared" si="89"/>
        <v>0</v>
      </c>
      <c r="D1048" s="78">
        <f>'TARIFA SIN IVA MODIFICABLE '!D1048</f>
        <v>0</v>
      </c>
      <c r="E1048" s="78">
        <f t="shared" si="90"/>
        <v>0</v>
      </c>
      <c r="F1048" s="78">
        <f t="shared" si="90"/>
        <v>0</v>
      </c>
      <c r="G1048" s="78">
        <f t="shared" si="90"/>
        <v>0</v>
      </c>
      <c r="H1048" s="78">
        <f>'TARIFA SIN IVA MODIFICABLE '!E1048</f>
        <v>0</v>
      </c>
      <c r="I1048" s="78">
        <f t="shared" si="91"/>
        <v>0</v>
      </c>
      <c r="J1048" s="78">
        <f t="shared" si="91"/>
        <v>0</v>
      </c>
      <c r="K1048" s="78">
        <f t="shared" si="91"/>
        <v>0</v>
      </c>
      <c r="L1048" s="78">
        <f t="shared" si="91"/>
        <v>0</v>
      </c>
      <c r="M1048" s="78">
        <f t="shared" si="92"/>
        <v>0</v>
      </c>
      <c r="N1048" s="78">
        <f t="shared" si="92"/>
        <v>0</v>
      </c>
      <c r="O1048" s="78">
        <f t="shared" si="92"/>
        <v>0</v>
      </c>
      <c r="P1048" s="78">
        <f t="shared" si="92"/>
        <v>0</v>
      </c>
      <c r="Q1048" s="78">
        <f t="shared" si="93"/>
        <v>0</v>
      </c>
      <c r="R1048" s="78">
        <f t="shared" si="93"/>
        <v>0</v>
      </c>
      <c r="S1048" s="78">
        <f t="shared" si="93"/>
        <v>0</v>
      </c>
    </row>
    <row r="1049" spans="1:19" x14ac:dyDescent="0.25">
      <c r="A1049" s="88" t="str">
        <f>IFERROR(CONCATENATE('TARIFA SIN IVA MODIFICABLE '!A1049," ",'TARIFA SIN IVA MODIFICABLE '!B1049),"")</f>
        <v xml:space="preserve"> </v>
      </c>
      <c r="B1049" s="78">
        <f>'TARIFA SIN IVA MODIFICABLE '!C1049</f>
        <v>0</v>
      </c>
      <c r="C1049" s="78">
        <f t="shared" si="89"/>
        <v>0</v>
      </c>
      <c r="D1049" s="78">
        <f>'TARIFA SIN IVA MODIFICABLE '!D1049</f>
        <v>0</v>
      </c>
      <c r="E1049" s="78">
        <f t="shared" si="90"/>
        <v>0</v>
      </c>
      <c r="F1049" s="78">
        <f t="shared" si="90"/>
        <v>0</v>
      </c>
      <c r="G1049" s="78">
        <f t="shared" si="90"/>
        <v>0</v>
      </c>
      <c r="H1049" s="78">
        <f>'TARIFA SIN IVA MODIFICABLE '!E1049</f>
        <v>0</v>
      </c>
      <c r="I1049" s="78">
        <f t="shared" si="91"/>
        <v>0</v>
      </c>
      <c r="J1049" s="78">
        <f t="shared" si="91"/>
        <v>0</v>
      </c>
      <c r="K1049" s="78">
        <f t="shared" si="91"/>
        <v>0</v>
      </c>
      <c r="L1049" s="78">
        <f t="shared" si="91"/>
        <v>0</v>
      </c>
      <c r="M1049" s="78">
        <f t="shared" si="92"/>
        <v>0</v>
      </c>
      <c r="N1049" s="78">
        <f t="shared" si="92"/>
        <v>0</v>
      </c>
      <c r="O1049" s="78">
        <f t="shared" si="92"/>
        <v>0</v>
      </c>
      <c r="P1049" s="78">
        <f t="shared" si="92"/>
        <v>0</v>
      </c>
      <c r="Q1049" s="78">
        <f t="shared" si="93"/>
        <v>0</v>
      </c>
      <c r="R1049" s="78">
        <f t="shared" si="93"/>
        <v>0</v>
      </c>
      <c r="S1049" s="78">
        <f t="shared" si="93"/>
        <v>0</v>
      </c>
    </row>
    <row r="1050" spans="1:19" x14ac:dyDescent="0.25">
      <c r="A1050" s="88" t="str">
        <f>IFERROR(CONCATENATE('TARIFA SIN IVA MODIFICABLE '!A1050," ",'TARIFA SIN IVA MODIFICABLE '!B1050),"")</f>
        <v xml:space="preserve"> </v>
      </c>
      <c r="B1050" s="78">
        <f>'TARIFA SIN IVA MODIFICABLE '!C1050</f>
        <v>0</v>
      </c>
      <c r="C1050" s="78">
        <f t="shared" si="89"/>
        <v>0</v>
      </c>
      <c r="D1050" s="78">
        <f>'TARIFA SIN IVA MODIFICABLE '!D1050</f>
        <v>0</v>
      </c>
      <c r="E1050" s="78">
        <f t="shared" si="90"/>
        <v>0</v>
      </c>
      <c r="F1050" s="78">
        <f t="shared" si="90"/>
        <v>0</v>
      </c>
      <c r="G1050" s="78">
        <f t="shared" si="90"/>
        <v>0</v>
      </c>
      <c r="H1050" s="78">
        <f>'TARIFA SIN IVA MODIFICABLE '!E1050</f>
        <v>0</v>
      </c>
      <c r="I1050" s="78">
        <f t="shared" si="91"/>
        <v>0</v>
      </c>
      <c r="J1050" s="78">
        <f t="shared" si="91"/>
        <v>0</v>
      </c>
      <c r="K1050" s="78">
        <f t="shared" si="91"/>
        <v>0</v>
      </c>
      <c r="L1050" s="78">
        <f t="shared" si="91"/>
        <v>0</v>
      </c>
      <c r="M1050" s="78">
        <f t="shared" si="92"/>
        <v>0</v>
      </c>
      <c r="N1050" s="78">
        <f t="shared" si="92"/>
        <v>0</v>
      </c>
      <c r="O1050" s="78">
        <f t="shared" si="92"/>
        <v>0</v>
      </c>
      <c r="P1050" s="78">
        <f t="shared" si="92"/>
        <v>0</v>
      </c>
      <c r="Q1050" s="78">
        <f t="shared" si="93"/>
        <v>0</v>
      </c>
      <c r="R1050" s="78">
        <f t="shared" si="93"/>
        <v>0</v>
      </c>
      <c r="S1050" s="78">
        <f t="shared" si="93"/>
        <v>0</v>
      </c>
    </row>
    <row r="1051" spans="1:19" x14ac:dyDescent="0.25">
      <c r="A1051" s="88" t="str">
        <f>IFERROR(CONCATENATE('TARIFA SIN IVA MODIFICABLE '!A1051," ",'TARIFA SIN IVA MODIFICABLE '!B1051),"")</f>
        <v xml:space="preserve"> </v>
      </c>
      <c r="B1051" s="78">
        <f>'TARIFA SIN IVA MODIFICABLE '!C1051</f>
        <v>0</v>
      </c>
      <c r="C1051" s="78">
        <f t="shared" si="89"/>
        <v>0</v>
      </c>
      <c r="D1051" s="78">
        <f>'TARIFA SIN IVA MODIFICABLE '!D1051</f>
        <v>0</v>
      </c>
      <c r="E1051" s="78">
        <f t="shared" si="90"/>
        <v>0</v>
      </c>
      <c r="F1051" s="78">
        <f t="shared" si="90"/>
        <v>0</v>
      </c>
      <c r="G1051" s="78">
        <f t="shared" si="90"/>
        <v>0</v>
      </c>
      <c r="H1051" s="78">
        <f>'TARIFA SIN IVA MODIFICABLE '!E1051</f>
        <v>0</v>
      </c>
      <c r="I1051" s="78">
        <f t="shared" si="91"/>
        <v>0</v>
      </c>
      <c r="J1051" s="78">
        <f t="shared" si="91"/>
        <v>0</v>
      </c>
      <c r="K1051" s="78">
        <f t="shared" si="91"/>
        <v>0</v>
      </c>
      <c r="L1051" s="78">
        <f t="shared" si="91"/>
        <v>0</v>
      </c>
      <c r="M1051" s="78">
        <f t="shared" si="92"/>
        <v>0</v>
      </c>
      <c r="N1051" s="78">
        <f t="shared" si="92"/>
        <v>0</v>
      </c>
      <c r="O1051" s="78">
        <f t="shared" si="92"/>
        <v>0</v>
      </c>
      <c r="P1051" s="78">
        <f t="shared" si="92"/>
        <v>0</v>
      </c>
      <c r="Q1051" s="78">
        <f t="shared" si="93"/>
        <v>0</v>
      </c>
      <c r="R1051" s="78">
        <f t="shared" si="93"/>
        <v>0</v>
      </c>
      <c r="S1051" s="78">
        <f t="shared" si="93"/>
        <v>0</v>
      </c>
    </row>
    <row r="1052" spans="1:19" x14ac:dyDescent="0.25">
      <c r="A1052" s="88" t="str">
        <f>IFERROR(CONCATENATE('TARIFA SIN IVA MODIFICABLE '!A1052," ",'TARIFA SIN IVA MODIFICABLE '!B1052),"")</f>
        <v xml:space="preserve"> </v>
      </c>
      <c r="B1052" s="78">
        <f>'TARIFA SIN IVA MODIFICABLE '!C1052</f>
        <v>0</v>
      </c>
      <c r="C1052" s="78">
        <f t="shared" si="89"/>
        <v>0</v>
      </c>
      <c r="D1052" s="78">
        <f>'TARIFA SIN IVA MODIFICABLE '!D1052</f>
        <v>0</v>
      </c>
      <c r="E1052" s="78">
        <f t="shared" si="90"/>
        <v>0</v>
      </c>
      <c r="F1052" s="78">
        <f t="shared" si="90"/>
        <v>0</v>
      </c>
      <c r="G1052" s="78">
        <f t="shared" si="90"/>
        <v>0</v>
      </c>
      <c r="H1052" s="78">
        <f>'TARIFA SIN IVA MODIFICABLE '!E1052</f>
        <v>0</v>
      </c>
      <c r="I1052" s="78">
        <f t="shared" si="91"/>
        <v>0</v>
      </c>
      <c r="J1052" s="78">
        <f t="shared" si="91"/>
        <v>0</v>
      </c>
      <c r="K1052" s="78">
        <f t="shared" si="91"/>
        <v>0</v>
      </c>
      <c r="L1052" s="78">
        <f t="shared" si="91"/>
        <v>0</v>
      </c>
      <c r="M1052" s="78">
        <f t="shared" si="92"/>
        <v>0</v>
      </c>
      <c r="N1052" s="78">
        <f t="shared" si="92"/>
        <v>0</v>
      </c>
      <c r="O1052" s="78">
        <f t="shared" si="92"/>
        <v>0</v>
      </c>
      <c r="P1052" s="78">
        <f t="shared" si="92"/>
        <v>0</v>
      </c>
      <c r="Q1052" s="78">
        <f t="shared" si="93"/>
        <v>0</v>
      </c>
      <c r="R1052" s="78">
        <f t="shared" si="93"/>
        <v>0</v>
      </c>
      <c r="S1052" s="78">
        <f t="shared" si="93"/>
        <v>0</v>
      </c>
    </row>
    <row r="1053" spans="1:19" x14ac:dyDescent="0.25">
      <c r="A1053" s="88" t="str">
        <f>IFERROR(CONCATENATE('TARIFA SIN IVA MODIFICABLE '!A1053," ",'TARIFA SIN IVA MODIFICABLE '!B1053),"")</f>
        <v xml:space="preserve"> </v>
      </c>
      <c r="B1053" s="78">
        <f>'TARIFA SIN IVA MODIFICABLE '!C1053</f>
        <v>0</v>
      </c>
      <c r="C1053" s="78">
        <f t="shared" si="89"/>
        <v>0</v>
      </c>
      <c r="D1053" s="78">
        <f>'TARIFA SIN IVA MODIFICABLE '!D1053</f>
        <v>0</v>
      </c>
      <c r="E1053" s="78">
        <f t="shared" si="90"/>
        <v>0</v>
      </c>
      <c r="F1053" s="78">
        <f t="shared" si="90"/>
        <v>0</v>
      </c>
      <c r="G1053" s="78">
        <f t="shared" si="90"/>
        <v>0</v>
      </c>
      <c r="H1053" s="78">
        <f>'TARIFA SIN IVA MODIFICABLE '!E1053</f>
        <v>0</v>
      </c>
      <c r="I1053" s="78">
        <f t="shared" si="91"/>
        <v>0</v>
      </c>
      <c r="J1053" s="78">
        <f t="shared" si="91"/>
        <v>0</v>
      </c>
      <c r="K1053" s="78">
        <f t="shared" si="91"/>
        <v>0</v>
      </c>
      <c r="L1053" s="78">
        <f t="shared" si="91"/>
        <v>0</v>
      </c>
      <c r="M1053" s="78">
        <f t="shared" si="92"/>
        <v>0</v>
      </c>
      <c r="N1053" s="78">
        <f t="shared" si="92"/>
        <v>0</v>
      </c>
      <c r="O1053" s="78">
        <f t="shared" si="92"/>
        <v>0</v>
      </c>
      <c r="P1053" s="78">
        <f t="shared" si="92"/>
        <v>0</v>
      </c>
      <c r="Q1053" s="78">
        <f t="shared" si="93"/>
        <v>0</v>
      </c>
      <c r="R1053" s="78">
        <f t="shared" si="93"/>
        <v>0</v>
      </c>
      <c r="S1053" s="78">
        <f t="shared" si="93"/>
        <v>0</v>
      </c>
    </row>
    <row r="1054" spans="1:19" x14ac:dyDescent="0.25">
      <c r="A1054" s="88" t="str">
        <f>IFERROR(CONCATENATE('TARIFA SIN IVA MODIFICABLE '!A1054," ",'TARIFA SIN IVA MODIFICABLE '!B1054),"")</f>
        <v xml:space="preserve"> </v>
      </c>
      <c r="B1054" s="78">
        <f>'TARIFA SIN IVA MODIFICABLE '!C1054</f>
        <v>0</v>
      </c>
      <c r="C1054" s="78">
        <f t="shared" si="89"/>
        <v>0</v>
      </c>
      <c r="D1054" s="78">
        <f>'TARIFA SIN IVA MODIFICABLE '!D1054</f>
        <v>0</v>
      </c>
      <c r="E1054" s="78">
        <f t="shared" si="90"/>
        <v>0</v>
      </c>
      <c r="F1054" s="78">
        <f t="shared" si="90"/>
        <v>0</v>
      </c>
      <c r="G1054" s="78">
        <f t="shared" si="90"/>
        <v>0</v>
      </c>
      <c r="H1054" s="78">
        <f>'TARIFA SIN IVA MODIFICABLE '!E1054</f>
        <v>0</v>
      </c>
      <c r="I1054" s="78">
        <f t="shared" si="91"/>
        <v>0</v>
      </c>
      <c r="J1054" s="78">
        <f t="shared" si="91"/>
        <v>0</v>
      </c>
      <c r="K1054" s="78">
        <f t="shared" si="91"/>
        <v>0</v>
      </c>
      <c r="L1054" s="78">
        <f t="shared" si="91"/>
        <v>0</v>
      </c>
      <c r="M1054" s="78">
        <f t="shared" si="92"/>
        <v>0</v>
      </c>
      <c r="N1054" s="78">
        <f t="shared" si="92"/>
        <v>0</v>
      </c>
      <c r="O1054" s="78">
        <f t="shared" si="92"/>
        <v>0</v>
      </c>
      <c r="P1054" s="78">
        <f t="shared" si="92"/>
        <v>0</v>
      </c>
      <c r="Q1054" s="78">
        <f t="shared" si="93"/>
        <v>0</v>
      </c>
      <c r="R1054" s="78">
        <f t="shared" si="93"/>
        <v>0</v>
      </c>
      <c r="S1054" s="78">
        <f t="shared" si="93"/>
        <v>0</v>
      </c>
    </row>
    <row r="1055" spans="1:19" x14ac:dyDescent="0.25">
      <c r="A1055" s="88" t="str">
        <f>IFERROR(CONCATENATE('TARIFA SIN IVA MODIFICABLE '!A1055," ",'TARIFA SIN IVA MODIFICABLE '!B1055),"")</f>
        <v xml:space="preserve"> </v>
      </c>
      <c r="B1055" s="78">
        <f>'TARIFA SIN IVA MODIFICABLE '!C1055</f>
        <v>0</v>
      </c>
      <c r="C1055" s="78">
        <f t="shared" si="89"/>
        <v>0</v>
      </c>
      <c r="D1055" s="78">
        <f>'TARIFA SIN IVA MODIFICABLE '!D1055</f>
        <v>0</v>
      </c>
      <c r="E1055" s="78">
        <f t="shared" si="90"/>
        <v>0</v>
      </c>
      <c r="F1055" s="78">
        <f t="shared" si="90"/>
        <v>0</v>
      </c>
      <c r="G1055" s="78">
        <f t="shared" si="90"/>
        <v>0</v>
      </c>
      <c r="H1055" s="78">
        <f>'TARIFA SIN IVA MODIFICABLE '!E1055</f>
        <v>0</v>
      </c>
      <c r="I1055" s="78">
        <f t="shared" si="91"/>
        <v>0</v>
      </c>
      <c r="J1055" s="78">
        <f t="shared" si="91"/>
        <v>0</v>
      </c>
      <c r="K1055" s="78">
        <f t="shared" si="91"/>
        <v>0</v>
      </c>
      <c r="L1055" s="78">
        <f t="shared" si="91"/>
        <v>0</v>
      </c>
      <c r="M1055" s="78">
        <f t="shared" si="92"/>
        <v>0</v>
      </c>
      <c r="N1055" s="78">
        <f t="shared" si="92"/>
        <v>0</v>
      </c>
      <c r="O1055" s="78">
        <f t="shared" si="92"/>
        <v>0</v>
      </c>
      <c r="P1055" s="78">
        <f t="shared" si="92"/>
        <v>0</v>
      </c>
      <c r="Q1055" s="78">
        <f t="shared" si="93"/>
        <v>0</v>
      </c>
      <c r="R1055" s="78">
        <f t="shared" si="93"/>
        <v>0</v>
      </c>
      <c r="S1055" s="78">
        <f t="shared" si="93"/>
        <v>0</v>
      </c>
    </row>
    <row r="1056" spans="1:19" x14ac:dyDescent="0.25">
      <c r="A1056" s="88" t="str">
        <f>IFERROR(CONCATENATE('TARIFA SIN IVA MODIFICABLE '!A1056," ",'TARIFA SIN IVA MODIFICABLE '!B1056),"")</f>
        <v xml:space="preserve"> </v>
      </c>
      <c r="B1056" s="78">
        <f>'TARIFA SIN IVA MODIFICABLE '!C1056</f>
        <v>0</v>
      </c>
      <c r="C1056" s="78">
        <f t="shared" si="89"/>
        <v>0</v>
      </c>
      <c r="D1056" s="78">
        <f>'TARIFA SIN IVA MODIFICABLE '!D1056</f>
        <v>0</v>
      </c>
      <c r="E1056" s="78">
        <f t="shared" si="90"/>
        <v>0</v>
      </c>
      <c r="F1056" s="78">
        <f t="shared" si="90"/>
        <v>0</v>
      </c>
      <c r="G1056" s="78">
        <f t="shared" si="90"/>
        <v>0</v>
      </c>
      <c r="H1056" s="78">
        <f>'TARIFA SIN IVA MODIFICABLE '!E1056</f>
        <v>0</v>
      </c>
      <c r="I1056" s="78">
        <f t="shared" si="91"/>
        <v>0</v>
      </c>
      <c r="J1056" s="78">
        <f t="shared" si="91"/>
        <v>0</v>
      </c>
      <c r="K1056" s="78">
        <f t="shared" si="91"/>
        <v>0</v>
      </c>
      <c r="L1056" s="78">
        <f t="shared" si="91"/>
        <v>0</v>
      </c>
      <c r="M1056" s="78">
        <f t="shared" si="92"/>
        <v>0</v>
      </c>
      <c r="N1056" s="78">
        <f t="shared" si="92"/>
        <v>0</v>
      </c>
      <c r="O1056" s="78">
        <f t="shared" si="92"/>
        <v>0</v>
      </c>
      <c r="P1056" s="78">
        <f t="shared" si="92"/>
        <v>0</v>
      </c>
      <c r="Q1056" s="78">
        <f t="shared" si="93"/>
        <v>0</v>
      </c>
      <c r="R1056" s="78">
        <f t="shared" si="93"/>
        <v>0</v>
      </c>
      <c r="S1056" s="78">
        <f t="shared" si="93"/>
        <v>0</v>
      </c>
    </row>
    <row r="1057" spans="1:19" x14ac:dyDescent="0.25">
      <c r="A1057" s="88" t="str">
        <f>IFERROR(CONCATENATE('TARIFA SIN IVA MODIFICABLE '!A1057," ",'TARIFA SIN IVA MODIFICABLE '!B1057),"")</f>
        <v xml:space="preserve"> </v>
      </c>
      <c r="B1057" s="78">
        <f>'TARIFA SIN IVA MODIFICABLE '!C1057</f>
        <v>0</v>
      </c>
      <c r="C1057" s="78">
        <f t="shared" si="89"/>
        <v>0</v>
      </c>
      <c r="D1057" s="78">
        <f>'TARIFA SIN IVA MODIFICABLE '!D1057</f>
        <v>0</v>
      </c>
      <c r="E1057" s="78">
        <f t="shared" si="90"/>
        <v>0</v>
      </c>
      <c r="F1057" s="78">
        <f t="shared" si="90"/>
        <v>0</v>
      </c>
      <c r="G1057" s="78">
        <f t="shared" si="90"/>
        <v>0</v>
      </c>
      <c r="H1057" s="78">
        <f>'TARIFA SIN IVA MODIFICABLE '!E1057</f>
        <v>0</v>
      </c>
      <c r="I1057" s="78">
        <f t="shared" si="91"/>
        <v>0</v>
      </c>
      <c r="J1057" s="78">
        <f t="shared" si="91"/>
        <v>0</v>
      </c>
      <c r="K1057" s="78">
        <f t="shared" si="91"/>
        <v>0</v>
      </c>
      <c r="L1057" s="78">
        <f t="shared" si="91"/>
        <v>0</v>
      </c>
      <c r="M1057" s="78">
        <f t="shared" si="92"/>
        <v>0</v>
      </c>
      <c r="N1057" s="78">
        <f t="shared" si="92"/>
        <v>0</v>
      </c>
      <c r="O1057" s="78">
        <f t="shared" si="92"/>
        <v>0</v>
      </c>
      <c r="P1057" s="78">
        <f t="shared" si="92"/>
        <v>0</v>
      </c>
      <c r="Q1057" s="78">
        <f t="shared" si="93"/>
        <v>0</v>
      </c>
      <c r="R1057" s="78">
        <f t="shared" si="93"/>
        <v>0</v>
      </c>
      <c r="S1057" s="78">
        <f t="shared" si="93"/>
        <v>0</v>
      </c>
    </row>
    <row r="1058" spans="1:19" x14ac:dyDescent="0.25">
      <c r="A1058" s="88" t="str">
        <f>IFERROR(CONCATENATE('TARIFA SIN IVA MODIFICABLE '!A1058," ",'TARIFA SIN IVA MODIFICABLE '!B1058),"")</f>
        <v xml:space="preserve"> </v>
      </c>
      <c r="B1058" s="78">
        <f>'TARIFA SIN IVA MODIFICABLE '!C1058</f>
        <v>0</v>
      </c>
      <c r="C1058" s="78">
        <f t="shared" si="89"/>
        <v>0</v>
      </c>
      <c r="D1058" s="78">
        <f>'TARIFA SIN IVA MODIFICABLE '!D1058</f>
        <v>0</v>
      </c>
      <c r="E1058" s="78">
        <f t="shared" si="90"/>
        <v>0</v>
      </c>
      <c r="F1058" s="78">
        <f t="shared" si="90"/>
        <v>0</v>
      </c>
      <c r="G1058" s="78">
        <f t="shared" si="90"/>
        <v>0</v>
      </c>
      <c r="H1058" s="78">
        <f>'TARIFA SIN IVA MODIFICABLE '!E1058</f>
        <v>0</v>
      </c>
      <c r="I1058" s="78">
        <f t="shared" si="91"/>
        <v>0</v>
      </c>
      <c r="J1058" s="78">
        <f t="shared" si="91"/>
        <v>0</v>
      </c>
      <c r="K1058" s="78">
        <f t="shared" si="91"/>
        <v>0</v>
      </c>
      <c r="L1058" s="78">
        <f t="shared" si="91"/>
        <v>0</v>
      </c>
      <c r="M1058" s="78">
        <f t="shared" si="92"/>
        <v>0</v>
      </c>
      <c r="N1058" s="78">
        <f t="shared" si="92"/>
        <v>0</v>
      </c>
      <c r="O1058" s="78">
        <f t="shared" si="92"/>
        <v>0</v>
      </c>
      <c r="P1058" s="78">
        <f t="shared" si="92"/>
        <v>0</v>
      </c>
      <c r="Q1058" s="78">
        <f t="shared" si="93"/>
        <v>0</v>
      </c>
      <c r="R1058" s="78">
        <f t="shared" si="93"/>
        <v>0</v>
      </c>
      <c r="S1058" s="78">
        <f t="shared" si="93"/>
        <v>0</v>
      </c>
    </row>
    <row r="1059" spans="1:19" x14ac:dyDescent="0.25">
      <c r="A1059" s="88" t="str">
        <f>IFERROR(CONCATENATE('TARIFA SIN IVA MODIFICABLE '!A1059," ",'TARIFA SIN IVA MODIFICABLE '!B1059),"")</f>
        <v xml:space="preserve"> </v>
      </c>
      <c r="B1059" s="78">
        <f>'TARIFA SIN IVA MODIFICABLE '!C1059</f>
        <v>0</v>
      </c>
      <c r="C1059" s="78">
        <f t="shared" si="89"/>
        <v>0</v>
      </c>
      <c r="D1059" s="78">
        <f>'TARIFA SIN IVA MODIFICABLE '!D1059</f>
        <v>0</v>
      </c>
      <c r="E1059" s="78">
        <f t="shared" si="90"/>
        <v>0</v>
      </c>
      <c r="F1059" s="78">
        <f t="shared" si="90"/>
        <v>0</v>
      </c>
      <c r="G1059" s="78">
        <f t="shared" si="90"/>
        <v>0</v>
      </c>
      <c r="H1059" s="78">
        <f>'TARIFA SIN IVA MODIFICABLE '!E1059</f>
        <v>0</v>
      </c>
      <c r="I1059" s="78">
        <f t="shared" si="91"/>
        <v>0</v>
      </c>
      <c r="J1059" s="78">
        <f t="shared" si="91"/>
        <v>0</v>
      </c>
      <c r="K1059" s="78">
        <f t="shared" si="91"/>
        <v>0</v>
      </c>
      <c r="L1059" s="78">
        <f t="shared" si="91"/>
        <v>0</v>
      </c>
      <c r="M1059" s="78">
        <f t="shared" si="92"/>
        <v>0</v>
      </c>
      <c r="N1059" s="78">
        <f t="shared" si="92"/>
        <v>0</v>
      </c>
      <c r="O1059" s="78">
        <f t="shared" si="92"/>
        <v>0</v>
      </c>
      <c r="P1059" s="78">
        <f t="shared" si="92"/>
        <v>0</v>
      </c>
      <c r="Q1059" s="78">
        <f t="shared" si="93"/>
        <v>0</v>
      </c>
      <c r="R1059" s="78">
        <f t="shared" si="93"/>
        <v>0</v>
      </c>
      <c r="S1059" s="78">
        <f t="shared" si="93"/>
        <v>0</v>
      </c>
    </row>
    <row r="1060" spans="1:19" x14ac:dyDescent="0.25">
      <c r="A1060" s="88" t="str">
        <f>IFERROR(CONCATENATE('TARIFA SIN IVA MODIFICABLE '!A1060," ",'TARIFA SIN IVA MODIFICABLE '!B1060),"")</f>
        <v xml:space="preserve"> </v>
      </c>
      <c r="B1060" s="78">
        <f>'TARIFA SIN IVA MODIFICABLE '!C1060</f>
        <v>0</v>
      </c>
      <c r="C1060" s="78">
        <f t="shared" si="89"/>
        <v>0</v>
      </c>
      <c r="D1060" s="78">
        <f>'TARIFA SIN IVA MODIFICABLE '!D1060</f>
        <v>0</v>
      </c>
      <c r="E1060" s="78">
        <f t="shared" si="90"/>
        <v>0</v>
      </c>
      <c r="F1060" s="78">
        <f t="shared" si="90"/>
        <v>0</v>
      </c>
      <c r="G1060" s="78">
        <f t="shared" si="90"/>
        <v>0</v>
      </c>
      <c r="H1060" s="78">
        <f>'TARIFA SIN IVA MODIFICABLE '!E1060</f>
        <v>0</v>
      </c>
      <c r="I1060" s="78">
        <f t="shared" si="91"/>
        <v>0</v>
      </c>
      <c r="J1060" s="78">
        <f t="shared" si="91"/>
        <v>0</v>
      </c>
      <c r="K1060" s="78">
        <f t="shared" si="91"/>
        <v>0</v>
      </c>
      <c r="L1060" s="78">
        <f t="shared" si="91"/>
        <v>0</v>
      </c>
      <c r="M1060" s="78">
        <f t="shared" si="92"/>
        <v>0</v>
      </c>
      <c r="N1060" s="78">
        <f t="shared" si="92"/>
        <v>0</v>
      </c>
      <c r="O1060" s="78">
        <f t="shared" si="92"/>
        <v>0</v>
      </c>
      <c r="P1060" s="78">
        <f t="shared" si="92"/>
        <v>0</v>
      </c>
      <c r="Q1060" s="78">
        <f t="shared" si="93"/>
        <v>0</v>
      </c>
      <c r="R1060" s="78">
        <f t="shared" si="93"/>
        <v>0</v>
      </c>
      <c r="S1060" s="78">
        <f t="shared" si="93"/>
        <v>0</v>
      </c>
    </row>
    <row r="1061" spans="1:19" x14ac:dyDescent="0.25">
      <c r="A1061" s="88" t="str">
        <f>IFERROR(CONCATENATE('TARIFA SIN IVA MODIFICABLE '!A1061," ",'TARIFA SIN IVA MODIFICABLE '!B1061),"")</f>
        <v xml:space="preserve"> </v>
      </c>
      <c r="B1061" s="78">
        <f>'TARIFA SIN IVA MODIFICABLE '!C1061</f>
        <v>0</v>
      </c>
      <c r="C1061" s="78">
        <f t="shared" si="89"/>
        <v>0</v>
      </c>
      <c r="D1061" s="78">
        <f>'TARIFA SIN IVA MODIFICABLE '!D1061</f>
        <v>0</v>
      </c>
      <c r="E1061" s="78">
        <f t="shared" si="90"/>
        <v>0</v>
      </c>
      <c r="F1061" s="78">
        <f t="shared" si="90"/>
        <v>0</v>
      </c>
      <c r="G1061" s="78">
        <f t="shared" si="90"/>
        <v>0</v>
      </c>
      <c r="H1061" s="78">
        <f>'TARIFA SIN IVA MODIFICABLE '!E1061</f>
        <v>0</v>
      </c>
      <c r="I1061" s="78">
        <f t="shared" si="91"/>
        <v>0</v>
      </c>
      <c r="J1061" s="78">
        <f t="shared" si="91"/>
        <v>0</v>
      </c>
      <c r="K1061" s="78">
        <f t="shared" si="91"/>
        <v>0</v>
      </c>
      <c r="L1061" s="78">
        <f t="shared" si="91"/>
        <v>0</v>
      </c>
      <c r="M1061" s="78">
        <f t="shared" si="92"/>
        <v>0</v>
      </c>
      <c r="N1061" s="78">
        <f t="shared" si="92"/>
        <v>0</v>
      </c>
      <c r="O1061" s="78">
        <f t="shared" si="92"/>
        <v>0</v>
      </c>
      <c r="P1061" s="78">
        <f t="shared" si="92"/>
        <v>0</v>
      </c>
      <c r="Q1061" s="78">
        <f t="shared" si="93"/>
        <v>0</v>
      </c>
      <c r="R1061" s="78">
        <f t="shared" si="93"/>
        <v>0</v>
      </c>
      <c r="S1061" s="78">
        <f t="shared" si="93"/>
        <v>0</v>
      </c>
    </row>
    <row r="1062" spans="1:19" x14ac:dyDescent="0.25">
      <c r="A1062" s="88" t="str">
        <f>IFERROR(CONCATENATE('TARIFA SIN IVA MODIFICABLE '!A1062," ",'TARIFA SIN IVA MODIFICABLE '!B1062),"")</f>
        <v xml:space="preserve"> </v>
      </c>
      <c r="B1062" s="78">
        <f>'TARIFA SIN IVA MODIFICABLE '!C1062</f>
        <v>0</v>
      </c>
      <c r="C1062" s="78">
        <f t="shared" si="89"/>
        <v>0</v>
      </c>
      <c r="D1062" s="78">
        <f>'TARIFA SIN IVA MODIFICABLE '!D1062</f>
        <v>0</v>
      </c>
      <c r="E1062" s="78">
        <f t="shared" si="90"/>
        <v>0</v>
      </c>
      <c r="F1062" s="78">
        <f t="shared" si="90"/>
        <v>0</v>
      </c>
      <c r="G1062" s="78">
        <f t="shared" si="90"/>
        <v>0</v>
      </c>
      <c r="H1062" s="78">
        <f>'TARIFA SIN IVA MODIFICABLE '!E1062</f>
        <v>0</v>
      </c>
      <c r="I1062" s="78">
        <f t="shared" si="91"/>
        <v>0</v>
      </c>
      <c r="J1062" s="78">
        <f t="shared" si="91"/>
        <v>0</v>
      </c>
      <c r="K1062" s="78">
        <f t="shared" si="91"/>
        <v>0</v>
      </c>
      <c r="L1062" s="78">
        <f t="shared" si="91"/>
        <v>0</v>
      </c>
      <c r="M1062" s="78">
        <f t="shared" si="92"/>
        <v>0</v>
      </c>
      <c r="N1062" s="78">
        <f t="shared" si="92"/>
        <v>0</v>
      </c>
      <c r="O1062" s="78">
        <f t="shared" si="92"/>
        <v>0</v>
      </c>
      <c r="P1062" s="78">
        <f t="shared" si="92"/>
        <v>0</v>
      </c>
      <c r="Q1062" s="78">
        <f t="shared" si="93"/>
        <v>0</v>
      </c>
      <c r="R1062" s="78">
        <f t="shared" si="93"/>
        <v>0</v>
      </c>
      <c r="S1062" s="78">
        <f t="shared" si="93"/>
        <v>0</v>
      </c>
    </row>
    <row r="1063" spans="1:19" x14ac:dyDescent="0.25">
      <c r="A1063" s="88" t="str">
        <f>IFERROR(CONCATENATE('TARIFA SIN IVA MODIFICABLE '!A1063," ",'TARIFA SIN IVA MODIFICABLE '!B1063),"")</f>
        <v xml:space="preserve"> </v>
      </c>
      <c r="B1063" s="78">
        <f>'TARIFA SIN IVA MODIFICABLE '!C1063</f>
        <v>0</v>
      </c>
      <c r="C1063" s="78">
        <f t="shared" si="89"/>
        <v>0</v>
      </c>
      <c r="D1063" s="78">
        <f>'TARIFA SIN IVA MODIFICABLE '!D1063</f>
        <v>0</v>
      </c>
      <c r="E1063" s="78">
        <f t="shared" si="90"/>
        <v>0</v>
      </c>
      <c r="F1063" s="78">
        <f t="shared" si="90"/>
        <v>0</v>
      </c>
      <c r="G1063" s="78">
        <f t="shared" si="90"/>
        <v>0</v>
      </c>
      <c r="H1063" s="78">
        <f>'TARIFA SIN IVA MODIFICABLE '!E1063</f>
        <v>0</v>
      </c>
      <c r="I1063" s="78">
        <f t="shared" si="91"/>
        <v>0</v>
      </c>
      <c r="J1063" s="78">
        <f t="shared" si="91"/>
        <v>0</v>
      </c>
      <c r="K1063" s="78">
        <f t="shared" si="91"/>
        <v>0</v>
      </c>
      <c r="L1063" s="78">
        <f t="shared" si="91"/>
        <v>0</v>
      </c>
      <c r="M1063" s="78">
        <f t="shared" si="92"/>
        <v>0</v>
      </c>
      <c r="N1063" s="78">
        <f t="shared" si="92"/>
        <v>0</v>
      </c>
      <c r="O1063" s="78">
        <f t="shared" si="92"/>
        <v>0</v>
      </c>
      <c r="P1063" s="78">
        <f t="shared" si="92"/>
        <v>0</v>
      </c>
      <c r="Q1063" s="78">
        <f t="shared" si="93"/>
        <v>0</v>
      </c>
      <c r="R1063" s="78">
        <f t="shared" si="93"/>
        <v>0</v>
      </c>
      <c r="S1063" s="78">
        <f t="shared" si="93"/>
        <v>0</v>
      </c>
    </row>
    <row r="1064" spans="1:19" x14ac:dyDescent="0.25">
      <c r="A1064" s="88" t="str">
        <f>IFERROR(CONCATENATE('TARIFA SIN IVA MODIFICABLE '!A1064," ",'TARIFA SIN IVA MODIFICABLE '!B1064),"")</f>
        <v xml:space="preserve"> </v>
      </c>
      <c r="B1064" s="78">
        <f>'TARIFA SIN IVA MODIFICABLE '!C1064</f>
        <v>0</v>
      </c>
      <c r="C1064" s="78">
        <f t="shared" si="89"/>
        <v>0</v>
      </c>
      <c r="D1064" s="78">
        <f>'TARIFA SIN IVA MODIFICABLE '!D1064</f>
        <v>0</v>
      </c>
      <c r="E1064" s="78">
        <f t="shared" si="90"/>
        <v>0</v>
      </c>
      <c r="F1064" s="78">
        <f t="shared" si="90"/>
        <v>0</v>
      </c>
      <c r="G1064" s="78">
        <f t="shared" si="90"/>
        <v>0</v>
      </c>
      <c r="H1064" s="78">
        <f>'TARIFA SIN IVA MODIFICABLE '!E1064</f>
        <v>0</v>
      </c>
      <c r="I1064" s="78">
        <f t="shared" si="91"/>
        <v>0</v>
      </c>
      <c r="J1064" s="78">
        <f t="shared" si="91"/>
        <v>0</v>
      </c>
      <c r="K1064" s="78">
        <f t="shared" si="91"/>
        <v>0</v>
      </c>
      <c r="L1064" s="78">
        <f t="shared" si="91"/>
        <v>0</v>
      </c>
      <c r="M1064" s="78">
        <f t="shared" si="92"/>
        <v>0</v>
      </c>
      <c r="N1064" s="78">
        <f t="shared" si="92"/>
        <v>0</v>
      </c>
      <c r="O1064" s="78">
        <f t="shared" si="92"/>
        <v>0</v>
      </c>
      <c r="P1064" s="78">
        <f t="shared" si="92"/>
        <v>0</v>
      </c>
      <c r="Q1064" s="78">
        <f t="shared" si="93"/>
        <v>0</v>
      </c>
      <c r="R1064" s="78">
        <f t="shared" si="93"/>
        <v>0</v>
      </c>
      <c r="S1064" s="78">
        <f t="shared" si="93"/>
        <v>0</v>
      </c>
    </row>
    <row r="1065" spans="1:19" x14ac:dyDescent="0.25">
      <c r="A1065" s="88" t="str">
        <f>IFERROR(CONCATENATE('TARIFA SIN IVA MODIFICABLE '!A1065," ",'TARIFA SIN IVA MODIFICABLE '!B1065),"")</f>
        <v xml:space="preserve"> </v>
      </c>
      <c r="B1065" s="78">
        <f>'TARIFA SIN IVA MODIFICABLE '!C1065</f>
        <v>0</v>
      </c>
      <c r="C1065" s="78">
        <f t="shared" si="89"/>
        <v>0</v>
      </c>
      <c r="D1065" s="78">
        <f>'TARIFA SIN IVA MODIFICABLE '!D1065</f>
        <v>0</v>
      </c>
      <c r="E1065" s="78">
        <f t="shared" si="90"/>
        <v>0</v>
      </c>
      <c r="F1065" s="78">
        <f t="shared" si="90"/>
        <v>0</v>
      </c>
      <c r="G1065" s="78">
        <f t="shared" si="90"/>
        <v>0</v>
      </c>
      <c r="H1065" s="78">
        <f>'TARIFA SIN IVA MODIFICABLE '!E1065</f>
        <v>0</v>
      </c>
      <c r="I1065" s="78">
        <f t="shared" si="91"/>
        <v>0</v>
      </c>
      <c r="J1065" s="78">
        <f t="shared" si="91"/>
        <v>0</v>
      </c>
      <c r="K1065" s="78">
        <f t="shared" si="91"/>
        <v>0</v>
      </c>
      <c r="L1065" s="78">
        <f t="shared" si="91"/>
        <v>0</v>
      </c>
      <c r="M1065" s="78">
        <f t="shared" si="92"/>
        <v>0</v>
      </c>
      <c r="N1065" s="78">
        <f t="shared" si="92"/>
        <v>0</v>
      </c>
      <c r="O1065" s="78">
        <f t="shared" si="92"/>
        <v>0</v>
      </c>
      <c r="P1065" s="78">
        <f t="shared" si="92"/>
        <v>0</v>
      </c>
      <c r="Q1065" s="78">
        <f t="shared" si="93"/>
        <v>0</v>
      </c>
      <c r="R1065" s="78">
        <f t="shared" si="93"/>
        <v>0</v>
      </c>
      <c r="S1065" s="78">
        <f t="shared" si="93"/>
        <v>0</v>
      </c>
    </row>
    <row r="1066" spans="1:19" x14ac:dyDescent="0.25">
      <c r="A1066" s="88" t="str">
        <f>IFERROR(CONCATENATE('TARIFA SIN IVA MODIFICABLE '!A1066," ",'TARIFA SIN IVA MODIFICABLE '!B1066),"")</f>
        <v xml:space="preserve"> </v>
      </c>
      <c r="B1066" s="78">
        <f>'TARIFA SIN IVA MODIFICABLE '!C1066</f>
        <v>0</v>
      </c>
      <c r="C1066" s="78">
        <f t="shared" si="89"/>
        <v>0</v>
      </c>
      <c r="D1066" s="78">
        <f>'TARIFA SIN IVA MODIFICABLE '!D1066</f>
        <v>0</v>
      </c>
      <c r="E1066" s="78">
        <f t="shared" si="90"/>
        <v>0</v>
      </c>
      <c r="F1066" s="78">
        <f t="shared" si="90"/>
        <v>0</v>
      </c>
      <c r="G1066" s="78">
        <f t="shared" si="90"/>
        <v>0</v>
      </c>
      <c r="H1066" s="78">
        <f>'TARIFA SIN IVA MODIFICABLE '!E1066</f>
        <v>0</v>
      </c>
      <c r="I1066" s="78">
        <f t="shared" si="91"/>
        <v>0</v>
      </c>
      <c r="J1066" s="78">
        <f t="shared" si="91"/>
        <v>0</v>
      </c>
      <c r="K1066" s="78">
        <f t="shared" si="91"/>
        <v>0</v>
      </c>
      <c r="L1066" s="78">
        <f t="shared" si="91"/>
        <v>0</v>
      </c>
      <c r="M1066" s="78">
        <f t="shared" si="92"/>
        <v>0</v>
      </c>
      <c r="N1066" s="78">
        <f t="shared" si="92"/>
        <v>0</v>
      </c>
      <c r="O1066" s="78">
        <f t="shared" si="92"/>
        <v>0</v>
      </c>
      <c r="P1066" s="78">
        <f t="shared" si="92"/>
        <v>0</v>
      </c>
      <c r="Q1066" s="78">
        <f t="shared" si="93"/>
        <v>0</v>
      </c>
      <c r="R1066" s="78">
        <f t="shared" si="93"/>
        <v>0</v>
      </c>
      <c r="S1066" s="78">
        <f t="shared" si="93"/>
        <v>0</v>
      </c>
    </row>
    <row r="1067" spans="1:19" x14ac:dyDescent="0.25">
      <c r="A1067" s="88" t="str">
        <f>IFERROR(CONCATENATE('TARIFA SIN IVA MODIFICABLE '!A1067," ",'TARIFA SIN IVA MODIFICABLE '!B1067),"")</f>
        <v xml:space="preserve"> </v>
      </c>
      <c r="B1067" s="78">
        <f>'TARIFA SIN IVA MODIFICABLE '!C1067</f>
        <v>0</v>
      </c>
      <c r="C1067" s="78">
        <f t="shared" si="89"/>
        <v>0</v>
      </c>
      <c r="D1067" s="78">
        <f>'TARIFA SIN IVA MODIFICABLE '!D1067</f>
        <v>0</v>
      </c>
      <c r="E1067" s="78">
        <f t="shared" si="90"/>
        <v>0</v>
      </c>
      <c r="F1067" s="78">
        <f t="shared" si="90"/>
        <v>0</v>
      </c>
      <c r="G1067" s="78">
        <f t="shared" si="90"/>
        <v>0</v>
      </c>
      <c r="H1067" s="78">
        <f>'TARIFA SIN IVA MODIFICABLE '!E1067</f>
        <v>0</v>
      </c>
      <c r="I1067" s="78">
        <f t="shared" si="91"/>
        <v>0</v>
      </c>
      <c r="J1067" s="78">
        <f t="shared" si="91"/>
        <v>0</v>
      </c>
      <c r="K1067" s="78">
        <f t="shared" si="91"/>
        <v>0</v>
      </c>
      <c r="L1067" s="78">
        <f t="shared" si="91"/>
        <v>0</v>
      </c>
      <c r="M1067" s="78">
        <f t="shared" si="92"/>
        <v>0</v>
      </c>
      <c r="N1067" s="78">
        <f t="shared" si="92"/>
        <v>0</v>
      </c>
      <c r="O1067" s="78">
        <f t="shared" si="92"/>
        <v>0</v>
      </c>
      <c r="P1067" s="78">
        <f t="shared" si="92"/>
        <v>0</v>
      </c>
      <c r="Q1067" s="78">
        <f t="shared" si="93"/>
        <v>0</v>
      </c>
      <c r="R1067" s="78">
        <f t="shared" si="93"/>
        <v>0</v>
      </c>
      <c r="S1067" s="78">
        <f t="shared" si="93"/>
        <v>0</v>
      </c>
    </row>
    <row r="1068" spans="1:19" x14ac:dyDescent="0.25">
      <c r="A1068" s="88" t="str">
        <f>IFERROR(CONCATENATE('TARIFA SIN IVA MODIFICABLE '!A1068," ",'TARIFA SIN IVA MODIFICABLE '!B1068),"")</f>
        <v xml:space="preserve"> </v>
      </c>
      <c r="B1068" s="78">
        <f>'TARIFA SIN IVA MODIFICABLE '!C1068</f>
        <v>0</v>
      </c>
      <c r="C1068" s="78">
        <f t="shared" si="89"/>
        <v>0</v>
      </c>
      <c r="D1068" s="78">
        <f>'TARIFA SIN IVA MODIFICABLE '!D1068</f>
        <v>0</v>
      </c>
      <c r="E1068" s="78">
        <f t="shared" si="90"/>
        <v>0</v>
      </c>
      <c r="F1068" s="78">
        <f t="shared" si="90"/>
        <v>0</v>
      </c>
      <c r="G1068" s="78">
        <f t="shared" si="90"/>
        <v>0</v>
      </c>
      <c r="H1068" s="78">
        <f>'TARIFA SIN IVA MODIFICABLE '!E1068</f>
        <v>0</v>
      </c>
      <c r="I1068" s="78">
        <f t="shared" si="91"/>
        <v>0</v>
      </c>
      <c r="J1068" s="78">
        <f t="shared" si="91"/>
        <v>0</v>
      </c>
      <c r="K1068" s="78">
        <f t="shared" si="91"/>
        <v>0</v>
      </c>
      <c r="L1068" s="78">
        <f t="shared" si="91"/>
        <v>0</v>
      </c>
      <c r="M1068" s="78">
        <f t="shared" si="92"/>
        <v>0</v>
      </c>
      <c r="N1068" s="78">
        <f t="shared" si="92"/>
        <v>0</v>
      </c>
      <c r="O1068" s="78">
        <f t="shared" si="92"/>
        <v>0</v>
      </c>
      <c r="P1068" s="78">
        <f t="shared" si="92"/>
        <v>0</v>
      </c>
      <c r="Q1068" s="78">
        <f t="shared" si="93"/>
        <v>0</v>
      </c>
      <c r="R1068" s="78">
        <f t="shared" si="93"/>
        <v>0</v>
      </c>
      <c r="S1068" s="78">
        <f t="shared" si="93"/>
        <v>0</v>
      </c>
    </row>
    <row r="1069" spans="1:19" x14ac:dyDescent="0.25">
      <c r="A1069" s="88" t="str">
        <f>IFERROR(CONCATENATE('TARIFA SIN IVA MODIFICABLE '!A1069," ",'TARIFA SIN IVA MODIFICABLE '!B1069),"")</f>
        <v xml:space="preserve"> </v>
      </c>
      <c r="B1069" s="78">
        <f>'TARIFA SIN IVA MODIFICABLE '!C1069</f>
        <v>0</v>
      </c>
      <c r="C1069" s="78">
        <f t="shared" si="89"/>
        <v>0</v>
      </c>
      <c r="D1069" s="78">
        <f>'TARIFA SIN IVA MODIFICABLE '!D1069</f>
        <v>0</v>
      </c>
      <c r="E1069" s="78">
        <f t="shared" si="90"/>
        <v>0</v>
      </c>
      <c r="F1069" s="78">
        <f t="shared" si="90"/>
        <v>0</v>
      </c>
      <c r="G1069" s="78">
        <f t="shared" si="90"/>
        <v>0</v>
      </c>
      <c r="H1069" s="78">
        <f>'TARIFA SIN IVA MODIFICABLE '!E1069</f>
        <v>0</v>
      </c>
      <c r="I1069" s="78">
        <f t="shared" si="91"/>
        <v>0</v>
      </c>
      <c r="J1069" s="78">
        <f t="shared" si="91"/>
        <v>0</v>
      </c>
      <c r="K1069" s="78">
        <f t="shared" si="91"/>
        <v>0</v>
      </c>
      <c r="L1069" s="78">
        <f t="shared" si="91"/>
        <v>0</v>
      </c>
      <c r="M1069" s="78">
        <f t="shared" si="92"/>
        <v>0</v>
      </c>
      <c r="N1069" s="78">
        <f t="shared" si="92"/>
        <v>0</v>
      </c>
      <c r="O1069" s="78">
        <f t="shared" si="92"/>
        <v>0</v>
      </c>
      <c r="P1069" s="78">
        <f t="shared" si="92"/>
        <v>0</v>
      </c>
      <c r="Q1069" s="78">
        <f t="shared" si="93"/>
        <v>0</v>
      </c>
      <c r="R1069" s="78">
        <f t="shared" si="93"/>
        <v>0</v>
      </c>
      <c r="S1069" s="78">
        <f t="shared" si="93"/>
        <v>0</v>
      </c>
    </row>
    <row r="1070" spans="1:19" x14ac:dyDescent="0.25">
      <c r="A1070" s="88" t="str">
        <f>IFERROR(CONCATENATE('TARIFA SIN IVA MODIFICABLE '!A1070," ",'TARIFA SIN IVA MODIFICABLE '!B1070),"")</f>
        <v xml:space="preserve"> </v>
      </c>
      <c r="B1070" s="78">
        <f>'TARIFA SIN IVA MODIFICABLE '!C1070</f>
        <v>0</v>
      </c>
      <c r="C1070" s="78">
        <f t="shared" si="89"/>
        <v>0</v>
      </c>
      <c r="D1070" s="78">
        <f>'TARIFA SIN IVA MODIFICABLE '!D1070</f>
        <v>0</v>
      </c>
      <c r="E1070" s="78">
        <f t="shared" si="90"/>
        <v>0</v>
      </c>
      <c r="F1070" s="78">
        <f t="shared" si="90"/>
        <v>0</v>
      </c>
      <c r="G1070" s="78">
        <f t="shared" si="90"/>
        <v>0</v>
      </c>
      <c r="H1070" s="78">
        <f>'TARIFA SIN IVA MODIFICABLE '!E1070</f>
        <v>0</v>
      </c>
      <c r="I1070" s="78">
        <f t="shared" si="91"/>
        <v>0</v>
      </c>
      <c r="J1070" s="78">
        <f t="shared" si="91"/>
        <v>0</v>
      </c>
      <c r="K1070" s="78">
        <f t="shared" si="91"/>
        <v>0</v>
      </c>
      <c r="L1070" s="78">
        <f t="shared" si="91"/>
        <v>0</v>
      </c>
      <c r="M1070" s="78">
        <f t="shared" si="92"/>
        <v>0</v>
      </c>
      <c r="N1070" s="78">
        <f t="shared" si="92"/>
        <v>0</v>
      </c>
      <c r="O1070" s="78">
        <f t="shared" si="92"/>
        <v>0</v>
      </c>
      <c r="P1070" s="78">
        <f t="shared" si="92"/>
        <v>0</v>
      </c>
      <c r="Q1070" s="78">
        <f t="shared" si="93"/>
        <v>0</v>
      </c>
      <c r="R1070" s="78">
        <f t="shared" si="93"/>
        <v>0</v>
      </c>
      <c r="S1070" s="78">
        <f t="shared" si="93"/>
        <v>0</v>
      </c>
    </row>
    <row r="1071" spans="1:19" x14ac:dyDescent="0.25">
      <c r="A1071" s="88" t="str">
        <f>IFERROR(CONCATENATE('TARIFA SIN IVA MODIFICABLE '!A1071," ",'TARIFA SIN IVA MODIFICABLE '!B1071),"")</f>
        <v xml:space="preserve"> </v>
      </c>
      <c r="B1071" s="78">
        <f>'TARIFA SIN IVA MODIFICABLE '!C1071</f>
        <v>0</v>
      </c>
      <c r="C1071" s="78">
        <f t="shared" si="89"/>
        <v>0</v>
      </c>
      <c r="D1071" s="78">
        <f>'TARIFA SIN IVA MODIFICABLE '!D1071</f>
        <v>0</v>
      </c>
      <c r="E1071" s="78">
        <f t="shared" si="90"/>
        <v>0</v>
      </c>
      <c r="F1071" s="78">
        <f t="shared" si="90"/>
        <v>0</v>
      </c>
      <c r="G1071" s="78">
        <f t="shared" si="90"/>
        <v>0</v>
      </c>
      <c r="H1071" s="78">
        <f>'TARIFA SIN IVA MODIFICABLE '!E1071</f>
        <v>0</v>
      </c>
      <c r="I1071" s="78">
        <f t="shared" si="91"/>
        <v>0</v>
      </c>
      <c r="J1071" s="78">
        <f t="shared" si="91"/>
        <v>0</v>
      </c>
      <c r="K1071" s="78">
        <f t="shared" si="91"/>
        <v>0</v>
      </c>
      <c r="L1071" s="78">
        <f t="shared" si="91"/>
        <v>0</v>
      </c>
      <c r="M1071" s="78">
        <f t="shared" si="92"/>
        <v>0</v>
      </c>
      <c r="N1071" s="78">
        <f t="shared" si="92"/>
        <v>0</v>
      </c>
      <c r="O1071" s="78">
        <f t="shared" si="92"/>
        <v>0</v>
      </c>
      <c r="P1071" s="78">
        <f t="shared" si="92"/>
        <v>0</v>
      </c>
      <c r="Q1071" s="78">
        <f t="shared" si="93"/>
        <v>0</v>
      </c>
      <c r="R1071" s="78">
        <f t="shared" si="93"/>
        <v>0</v>
      </c>
      <c r="S1071" s="78">
        <f t="shared" si="93"/>
        <v>0</v>
      </c>
    </row>
    <row r="1072" spans="1:19" x14ac:dyDescent="0.25">
      <c r="A1072" s="88" t="str">
        <f>IFERROR(CONCATENATE('TARIFA SIN IVA MODIFICABLE '!A1072," ",'TARIFA SIN IVA MODIFICABLE '!B1072),"")</f>
        <v xml:space="preserve"> </v>
      </c>
      <c r="B1072" s="78">
        <f>'TARIFA SIN IVA MODIFICABLE '!C1072</f>
        <v>0</v>
      </c>
      <c r="C1072" s="78">
        <f t="shared" si="89"/>
        <v>0</v>
      </c>
      <c r="D1072" s="78">
        <f>'TARIFA SIN IVA MODIFICABLE '!D1072</f>
        <v>0</v>
      </c>
      <c r="E1072" s="78">
        <f t="shared" si="90"/>
        <v>0</v>
      </c>
      <c r="F1072" s="78">
        <f t="shared" si="90"/>
        <v>0</v>
      </c>
      <c r="G1072" s="78">
        <f t="shared" si="90"/>
        <v>0</v>
      </c>
      <c r="H1072" s="78">
        <f>'TARIFA SIN IVA MODIFICABLE '!E1072</f>
        <v>0</v>
      </c>
      <c r="I1072" s="78">
        <f t="shared" si="91"/>
        <v>0</v>
      </c>
      <c r="J1072" s="78">
        <f t="shared" si="91"/>
        <v>0</v>
      </c>
      <c r="K1072" s="78">
        <f t="shared" si="91"/>
        <v>0</v>
      </c>
      <c r="L1072" s="78">
        <f t="shared" si="91"/>
        <v>0</v>
      </c>
      <c r="M1072" s="78">
        <f t="shared" si="92"/>
        <v>0</v>
      </c>
      <c r="N1072" s="78">
        <f t="shared" si="92"/>
        <v>0</v>
      </c>
      <c r="O1072" s="78">
        <f t="shared" si="92"/>
        <v>0</v>
      </c>
      <c r="P1072" s="78">
        <f t="shared" si="92"/>
        <v>0</v>
      </c>
      <c r="Q1072" s="78">
        <f t="shared" si="93"/>
        <v>0</v>
      </c>
      <c r="R1072" s="78">
        <f t="shared" si="93"/>
        <v>0</v>
      </c>
      <c r="S1072" s="78">
        <f t="shared" si="93"/>
        <v>0</v>
      </c>
    </row>
    <row r="1073" spans="1:19" x14ac:dyDescent="0.25">
      <c r="A1073" s="88" t="str">
        <f>IFERROR(CONCATENATE('TARIFA SIN IVA MODIFICABLE '!A1073," ",'TARIFA SIN IVA MODIFICABLE '!B1073),"")</f>
        <v xml:space="preserve"> </v>
      </c>
      <c r="B1073" s="78">
        <f>'TARIFA SIN IVA MODIFICABLE '!C1073</f>
        <v>0</v>
      </c>
      <c r="C1073" s="78">
        <f t="shared" si="89"/>
        <v>0</v>
      </c>
      <c r="D1073" s="78">
        <f>'TARIFA SIN IVA MODIFICABLE '!D1073</f>
        <v>0</v>
      </c>
      <c r="E1073" s="78">
        <f t="shared" si="90"/>
        <v>0</v>
      </c>
      <c r="F1073" s="78">
        <f t="shared" si="90"/>
        <v>0</v>
      </c>
      <c r="G1073" s="78">
        <f t="shared" si="90"/>
        <v>0</v>
      </c>
      <c r="H1073" s="78">
        <f>'TARIFA SIN IVA MODIFICABLE '!E1073</f>
        <v>0</v>
      </c>
      <c r="I1073" s="78">
        <f t="shared" si="91"/>
        <v>0</v>
      </c>
      <c r="J1073" s="78">
        <f t="shared" si="91"/>
        <v>0</v>
      </c>
      <c r="K1073" s="78">
        <f t="shared" si="91"/>
        <v>0</v>
      </c>
      <c r="L1073" s="78">
        <f t="shared" si="91"/>
        <v>0</v>
      </c>
      <c r="M1073" s="78">
        <f t="shared" si="92"/>
        <v>0</v>
      </c>
      <c r="N1073" s="78">
        <f t="shared" si="92"/>
        <v>0</v>
      </c>
      <c r="O1073" s="78">
        <f t="shared" si="92"/>
        <v>0</v>
      </c>
      <c r="P1073" s="78">
        <f t="shared" si="92"/>
        <v>0</v>
      </c>
      <c r="Q1073" s="78">
        <f t="shared" si="93"/>
        <v>0</v>
      </c>
      <c r="R1073" s="78">
        <f t="shared" si="93"/>
        <v>0</v>
      </c>
      <c r="S1073" s="78">
        <f t="shared" si="93"/>
        <v>0</v>
      </c>
    </row>
    <row r="1074" spans="1:19" x14ac:dyDescent="0.25">
      <c r="A1074" s="88" t="str">
        <f>IFERROR(CONCATENATE('TARIFA SIN IVA MODIFICABLE '!A1074," ",'TARIFA SIN IVA MODIFICABLE '!B1074),"")</f>
        <v xml:space="preserve"> </v>
      </c>
      <c r="B1074" s="78">
        <f>'TARIFA SIN IVA MODIFICABLE '!C1074</f>
        <v>0</v>
      </c>
      <c r="C1074" s="78">
        <f t="shared" si="89"/>
        <v>0</v>
      </c>
      <c r="D1074" s="78">
        <f>'TARIFA SIN IVA MODIFICABLE '!D1074</f>
        <v>0</v>
      </c>
      <c r="E1074" s="78">
        <f t="shared" si="90"/>
        <v>0</v>
      </c>
      <c r="F1074" s="78">
        <f t="shared" si="90"/>
        <v>0</v>
      </c>
      <c r="G1074" s="78">
        <f t="shared" si="90"/>
        <v>0</v>
      </c>
      <c r="H1074" s="78">
        <f>'TARIFA SIN IVA MODIFICABLE '!E1074</f>
        <v>0</v>
      </c>
      <c r="I1074" s="78">
        <f t="shared" si="91"/>
        <v>0</v>
      </c>
      <c r="J1074" s="78">
        <f t="shared" si="91"/>
        <v>0</v>
      </c>
      <c r="K1074" s="78">
        <f t="shared" si="91"/>
        <v>0</v>
      </c>
      <c r="L1074" s="78">
        <f t="shared" si="91"/>
        <v>0</v>
      </c>
      <c r="M1074" s="78">
        <f t="shared" si="92"/>
        <v>0</v>
      </c>
      <c r="N1074" s="78">
        <f t="shared" si="92"/>
        <v>0</v>
      </c>
      <c r="O1074" s="78">
        <f t="shared" si="92"/>
        <v>0</v>
      </c>
      <c r="P1074" s="78">
        <f t="shared" si="92"/>
        <v>0</v>
      </c>
      <c r="Q1074" s="78">
        <f t="shared" si="93"/>
        <v>0</v>
      </c>
      <c r="R1074" s="78">
        <f t="shared" si="93"/>
        <v>0</v>
      </c>
      <c r="S1074" s="78">
        <f t="shared" si="93"/>
        <v>0</v>
      </c>
    </row>
    <row r="1075" spans="1:19" x14ac:dyDescent="0.25">
      <c r="A1075" s="88" t="str">
        <f>IFERROR(CONCATENATE('TARIFA SIN IVA MODIFICABLE '!A1075," ",'TARIFA SIN IVA MODIFICABLE '!B1075),"")</f>
        <v xml:space="preserve"> </v>
      </c>
      <c r="B1075" s="78">
        <f>'TARIFA SIN IVA MODIFICABLE '!C1075</f>
        <v>0</v>
      </c>
      <c r="C1075" s="78">
        <f t="shared" si="89"/>
        <v>0</v>
      </c>
      <c r="D1075" s="78">
        <f>'TARIFA SIN IVA MODIFICABLE '!D1075</f>
        <v>0</v>
      </c>
      <c r="E1075" s="78">
        <f t="shared" si="90"/>
        <v>0</v>
      </c>
      <c r="F1075" s="78">
        <f t="shared" si="90"/>
        <v>0</v>
      </c>
      <c r="G1075" s="78">
        <f t="shared" si="90"/>
        <v>0</v>
      </c>
      <c r="H1075" s="78">
        <f>'TARIFA SIN IVA MODIFICABLE '!E1075</f>
        <v>0</v>
      </c>
      <c r="I1075" s="78">
        <f t="shared" si="91"/>
        <v>0</v>
      </c>
      <c r="J1075" s="78">
        <f t="shared" si="91"/>
        <v>0</v>
      </c>
      <c r="K1075" s="78">
        <f t="shared" si="91"/>
        <v>0</v>
      </c>
      <c r="L1075" s="78">
        <f t="shared" si="91"/>
        <v>0</v>
      </c>
      <c r="M1075" s="78">
        <f t="shared" si="92"/>
        <v>0</v>
      </c>
      <c r="N1075" s="78">
        <f t="shared" si="92"/>
        <v>0</v>
      </c>
      <c r="O1075" s="78">
        <f t="shared" si="92"/>
        <v>0</v>
      </c>
      <c r="P1075" s="78">
        <f t="shared" si="92"/>
        <v>0</v>
      </c>
      <c r="Q1075" s="78">
        <f t="shared" si="93"/>
        <v>0</v>
      </c>
      <c r="R1075" s="78">
        <f t="shared" si="93"/>
        <v>0</v>
      </c>
      <c r="S1075" s="78">
        <f t="shared" si="93"/>
        <v>0</v>
      </c>
    </row>
    <row r="1076" spans="1:19" x14ac:dyDescent="0.25">
      <c r="A1076" s="88" t="str">
        <f>IFERROR(CONCATENATE('TARIFA SIN IVA MODIFICABLE '!A1076," ",'TARIFA SIN IVA MODIFICABLE '!B1076),"")</f>
        <v xml:space="preserve"> </v>
      </c>
      <c r="B1076" s="78">
        <f>'TARIFA SIN IVA MODIFICABLE '!C1076</f>
        <v>0</v>
      </c>
      <c r="C1076" s="78">
        <f t="shared" si="89"/>
        <v>0</v>
      </c>
      <c r="D1076" s="78">
        <f>'TARIFA SIN IVA MODIFICABLE '!D1076</f>
        <v>0</v>
      </c>
      <c r="E1076" s="78">
        <f t="shared" si="90"/>
        <v>0</v>
      </c>
      <c r="F1076" s="78">
        <f t="shared" si="90"/>
        <v>0</v>
      </c>
      <c r="G1076" s="78">
        <f t="shared" si="90"/>
        <v>0</v>
      </c>
      <c r="H1076" s="78">
        <f>'TARIFA SIN IVA MODIFICABLE '!E1076</f>
        <v>0</v>
      </c>
      <c r="I1076" s="78">
        <f t="shared" si="91"/>
        <v>0</v>
      </c>
      <c r="J1076" s="78">
        <f t="shared" si="91"/>
        <v>0</v>
      </c>
      <c r="K1076" s="78">
        <f t="shared" si="91"/>
        <v>0</v>
      </c>
      <c r="L1076" s="78">
        <f t="shared" si="91"/>
        <v>0</v>
      </c>
      <c r="M1076" s="78">
        <f t="shared" si="92"/>
        <v>0</v>
      </c>
      <c r="N1076" s="78">
        <f t="shared" si="92"/>
        <v>0</v>
      </c>
      <c r="O1076" s="78">
        <f t="shared" si="92"/>
        <v>0</v>
      </c>
      <c r="P1076" s="78">
        <f t="shared" si="92"/>
        <v>0</v>
      </c>
      <c r="Q1076" s="78">
        <f t="shared" si="93"/>
        <v>0</v>
      </c>
      <c r="R1076" s="78">
        <f t="shared" si="93"/>
        <v>0</v>
      </c>
      <c r="S1076" s="78">
        <f t="shared" si="93"/>
        <v>0</v>
      </c>
    </row>
    <row r="1077" spans="1:19" x14ac:dyDescent="0.25">
      <c r="A1077" s="88" t="str">
        <f>IFERROR(CONCATENATE('TARIFA SIN IVA MODIFICABLE '!A1077," ",'TARIFA SIN IVA MODIFICABLE '!B1077),"")</f>
        <v xml:space="preserve"> </v>
      </c>
      <c r="B1077" s="78">
        <f>'TARIFA SIN IVA MODIFICABLE '!C1077</f>
        <v>0</v>
      </c>
      <c r="C1077" s="78">
        <f t="shared" si="89"/>
        <v>0</v>
      </c>
      <c r="D1077" s="78">
        <f>'TARIFA SIN IVA MODIFICABLE '!D1077</f>
        <v>0</v>
      </c>
      <c r="E1077" s="78">
        <f t="shared" si="90"/>
        <v>0</v>
      </c>
      <c r="F1077" s="78">
        <f t="shared" si="90"/>
        <v>0</v>
      </c>
      <c r="G1077" s="78">
        <f t="shared" si="90"/>
        <v>0</v>
      </c>
      <c r="H1077" s="78">
        <f>'TARIFA SIN IVA MODIFICABLE '!E1077</f>
        <v>0</v>
      </c>
      <c r="I1077" s="78">
        <f t="shared" si="91"/>
        <v>0</v>
      </c>
      <c r="J1077" s="78">
        <f t="shared" si="91"/>
        <v>0</v>
      </c>
      <c r="K1077" s="78">
        <f t="shared" si="91"/>
        <v>0</v>
      </c>
      <c r="L1077" s="78">
        <f t="shared" si="91"/>
        <v>0</v>
      </c>
      <c r="M1077" s="78">
        <f t="shared" si="92"/>
        <v>0</v>
      </c>
      <c r="N1077" s="78">
        <f t="shared" si="92"/>
        <v>0</v>
      </c>
      <c r="O1077" s="78">
        <f t="shared" si="92"/>
        <v>0</v>
      </c>
      <c r="P1077" s="78">
        <f t="shared" si="92"/>
        <v>0</v>
      </c>
      <c r="Q1077" s="78">
        <f t="shared" si="93"/>
        <v>0</v>
      </c>
      <c r="R1077" s="78">
        <f t="shared" si="93"/>
        <v>0</v>
      </c>
      <c r="S1077" s="78">
        <f t="shared" si="93"/>
        <v>0</v>
      </c>
    </row>
    <row r="1078" spans="1:19" x14ac:dyDescent="0.25">
      <c r="A1078" s="88" t="str">
        <f>IFERROR(CONCATENATE('TARIFA SIN IVA MODIFICABLE '!A1078," ",'TARIFA SIN IVA MODIFICABLE '!B1078),"")</f>
        <v xml:space="preserve"> </v>
      </c>
      <c r="B1078" s="78">
        <f>'TARIFA SIN IVA MODIFICABLE '!C1078</f>
        <v>0</v>
      </c>
      <c r="C1078" s="78">
        <f t="shared" si="89"/>
        <v>0</v>
      </c>
      <c r="D1078" s="78">
        <f>'TARIFA SIN IVA MODIFICABLE '!D1078</f>
        <v>0</v>
      </c>
      <c r="E1078" s="78">
        <f t="shared" si="90"/>
        <v>0</v>
      </c>
      <c r="F1078" s="78">
        <f t="shared" si="90"/>
        <v>0</v>
      </c>
      <c r="G1078" s="78">
        <f t="shared" si="90"/>
        <v>0</v>
      </c>
      <c r="H1078" s="78">
        <f>'TARIFA SIN IVA MODIFICABLE '!E1078</f>
        <v>0</v>
      </c>
      <c r="I1078" s="78">
        <f t="shared" si="91"/>
        <v>0</v>
      </c>
      <c r="J1078" s="78">
        <f t="shared" si="91"/>
        <v>0</v>
      </c>
      <c r="K1078" s="78">
        <f t="shared" si="91"/>
        <v>0</v>
      </c>
      <c r="L1078" s="78">
        <f t="shared" si="91"/>
        <v>0</v>
      </c>
      <c r="M1078" s="78">
        <f t="shared" si="92"/>
        <v>0</v>
      </c>
      <c r="N1078" s="78">
        <f t="shared" si="92"/>
        <v>0</v>
      </c>
      <c r="O1078" s="78">
        <f t="shared" si="92"/>
        <v>0</v>
      </c>
      <c r="P1078" s="78">
        <f t="shared" si="92"/>
        <v>0</v>
      </c>
      <c r="Q1078" s="78">
        <f t="shared" si="93"/>
        <v>0</v>
      </c>
      <c r="R1078" s="78">
        <f t="shared" si="93"/>
        <v>0</v>
      </c>
      <c r="S1078" s="78">
        <f t="shared" si="93"/>
        <v>0</v>
      </c>
    </row>
    <row r="1079" spans="1:19" x14ac:dyDescent="0.25">
      <c r="A1079" s="88" t="str">
        <f>IFERROR(CONCATENATE('TARIFA SIN IVA MODIFICABLE '!A1079," ",'TARIFA SIN IVA MODIFICABLE '!B1079),"")</f>
        <v xml:space="preserve"> </v>
      </c>
      <c r="B1079" s="78">
        <f>'TARIFA SIN IVA MODIFICABLE '!C1079</f>
        <v>0</v>
      </c>
      <c r="C1079" s="78">
        <f t="shared" si="89"/>
        <v>0</v>
      </c>
      <c r="D1079" s="78">
        <f>'TARIFA SIN IVA MODIFICABLE '!D1079</f>
        <v>0</v>
      </c>
      <c r="E1079" s="78">
        <f t="shared" si="90"/>
        <v>0</v>
      </c>
      <c r="F1079" s="78">
        <f t="shared" si="90"/>
        <v>0</v>
      </c>
      <c r="G1079" s="78">
        <f t="shared" si="90"/>
        <v>0</v>
      </c>
      <c r="H1079" s="78">
        <f>'TARIFA SIN IVA MODIFICABLE '!E1079</f>
        <v>0</v>
      </c>
      <c r="I1079" s="78">
        <f t="shared" si="91"/>
        <v>0</v>
      </c>
      <c r="J1079" s="78">
        <f t="shared" si="91"/>
        <v>0</v>
      </c>
      <c r="K1079" s="78">
        <f t="shared" si="91"/>
        <v>0</v>
      </c>
      <c r="L1079" s="78">
        <f t="shared" si="91"/>
        <v>0</v>
      </c>
      <c r="M1079" s="78">
        <f t="shared" si="92"/>
        <v>0</v>
      </c>
      <c r="N1079" s="78">
        <f t="shared" si="92"/>
        <v>0</v>
      </c>
      <c r="O1079" s="78">
        <f t="shared" si="92"/>
        <v>0</v>
      </c>
      <c r="P1079" s="78">
        <f t="shared" si="92"/>
        <v>0</v>
      </c>
      <c r="Q1079" s="78">
        <f t="shared" si="93"/>
        <v>0</v>
      </c>
      <c r="R1079" s="78">
        <f t="shared" si="93"/>
        <v>0</v>
      </c>
      <c r="S1079" s="78">
        <f t="shared" si="93"/>
        <v>0</v>
      </c>
    </row>
    <row r="1080" spans="1:19" x14ac:dyDescent="0.25">
      <c r="A1080" s="88" t="str">
        <f>IFERROR(CONCATENATE('TARIFA SIN IVA MODIFICABLE '!A1080," ",'TARIFA SIN IVA MODIFICABLE '!B1080),"")</f>
        <v xml:space="preserve"> </v>
      </c>
      <c r="B1080" s="78">
        <f>'TARIFA SIN IVA MODIFICABLE '!C1080</f>
        <v>0</v>
      </c>
      <c r="C1080" s="78">
        <f t="shared" si="89"/>
        <v>0</v>
      </c>
      <c r="D1080" s="78">
        <f>'TARIFA SIN IVA MODIFICABLE '!D1080</f>
        <v>0</v>
      </c>
      <c r="E1080" s="78">
        <f t="shared" si="90"/>
        <v>0</v>
      </c>
      <c r="F1080" s="78">
        <f t="shared" si="90"/>
        <v>0</v>
      </c>
      <c r="G1080" s="78">
        <f t="shared" si="90"/>
        <v>0</v>
      </c>
      <c r="H1080" s="78">
        <f>'TARIFA SIN IVA MODIFICABLE '!E1080</f>
        <v>0</v>
      </c>
      <c r="I1080" s="78">
        <f t="shared" si="91"/>
        <v>0</v>
      </c>
      <c r="J1080" s="78">
        <f t="shared" si="91"/>
        <v>0</v>
      </c>
      <c r="K1080" s="78">
        <f t="shared" si="91"/>
        <v>0</v>
      </c>
      <c r="L1080" s="78">
        <f t="shared" si="91"/>
        <v>0</v>
      </c>
      <c r="M1080" s="78">
        <f t="shared" si="92"/>
        <v>0</v>
      </c>
      <c r="N1080" s="78">
        <f t="shared" si="92"/>
        <v>0</v>
      </c>
      <c r="O1080" s="78">
        <f t="shared" si="92"/>
        <v>0</v>
      </c>
      <c r="P1080" s="78">
        <f t="shared" si="92"/>
        <v>0</v>
      </c>
      <c r="Q1080" s="78">
        <f t="shared" si="93"/>
        <v>0</v>
      </c>
      <c r="R1080" s="78">
        <f t="shared" si="93"/>
        <v>0</v>
      </c>
      <c r="S1080" s="78">
        <f t="shared" si="93"/>
        <v>0</v>
      </c>
    </row>
    <row r="1081" spans="1:19" x14ac:dyDescent="0.25">
      <c r="A1081" s="88" t="str">
        <f>IFERROR(CONCATENATE('TARIFA SIN IVA MODIFICABLE '!A1081," ",'TARIFA SIN IVA MODIFICABLE '!B1081),"")</f>
        <v xml:space="preserve"> </v>
      </c>
      <c r="B1081" s="78">
        <f>'TARIFA SIN IVA MODIFICABLE '!C1081</f>
        <v>0</v>
      </c>
      <c r="C1081" s="78">
        <f t="shared" si="89"/>
        <v>0</v>
      </c>
      <c r="D1081" s="78">
        <f>'TARIFA SIN IVA MODIFICABLE '!D1081</f>
        <v>0</v>
      </c>
      <c r="E1081" s="78">
        <f t="shared" si="90"/>
        <v>0</v>
      </c>
      <c r="F1081" s="78">
        <f t="shared" si="90"/>
        <v>0</v>
      </c>
      <c r="G1081" s="78">
        <f t="shared" si="90"/>
        <v>0</v>
      </c>
      <c r="H1081" s="78">
        <f>'TARIFA SIN IVA MODIFICABLE '!E1081</f>
        <v>0</v>
      </c>
      <c r="I1081" s="78">
        <f t="shared" si="91"/>
        <v>0</v>
      </c>
      <c r="J1081" s="78">
        <f t="shared" si="91"/>
        <v>0</v>
      </c>
      <c r="K1081" s="78">
        <f t="shared" si="91"/>
        <v>0</v>
      </c>
      <c r="L1081" s="78">
        <f t="shared" si="91"/>
        <v>0</v>
      </c>
      <c r="M1081" s="78">
        <f t="shared" si="92"/>
        <v>0</v>
      </c>
      <c r="N1081" s="78">
        <f t="shared" si="92"/>
        <v>0</v>
      </c>
      <c r="O1081" s="78">
        <f t="shared" si="92"/>
        <v>0</v>
      </c>
      <c r="P1081" s="78">
        <f t="shared" si="92"/>
        <v>0</v>
      </c>
      <c r="Q1081" s="78">
        <f t="shared" si="93"/>
        <v>0</v>
      </c>
      <c r="R1081" s="78">
        <f t="shared" si="93"/>
        <v>0</v>
      </c>
      <c r="S1081" s="78">
        <f t="shared" si="93"/>
        <v>0</v>
      </c>
    </row>
    <row r="1082" spans="1:19" x14ac:dyDescent="0.25">
      <c r="A1082" s="88" t="str">
        <f>IFERROR(CONCATENATE('TARIFA SIN IVA MODIFICABLE '!A1082," ",'TARIFA SIN IVA MODIFICABLE '!B1082),"")</f>
        <v xml:space="preserve"> </v>
      </c>
      <c r="B1082" s="78">
        <f>'TARIFA SIN IVA MODIFICABLE '!C1082</f>
        <v>0</v>
      </c>
      <c r="C1082" s="78">
        <f t="shared" si="89"/>
        <v>0</v>
      </c>
      <c r="D1082" s="78">
        <f>'TARIFA SIN IVA MODIFICABLE '!D1082</f>
        <v>0</v>
      </c>
      <c r="E1082" s="78">
        <f t="shared" si="90"/>
        <v>0</v>
      </c>
      <c r="F1082" s="78">
        <f t="shared" si="90"/>
        <v>0</v>
      </c>
      <c r="G1082" s="78">
        <f t="shared" si="90"/>
        <v>0</v>
      </c>
      <c r="H1082" s="78">
        <f>'TARIFA SIN IVA MODIFICABLE '!E1082</f>
        <v>0</v>
      </c>
      <c r="I1082" s="78">
        <f t="shared" si="91"/>
        <v>0</v>
      </c>
      <c r="J1082" s="78">
        <f t="shared" si="91"/>
        <v>0</v>
      </c>
      <c r="K1082" s="78">
        <f t="shared" si="91"/>
        <v>0</v>
      </c>
      <c r="L1082" s="78">
        <f t="shared" si="91"/>
        <v>0</v>
      </c>
      <c r="M1082" s="78">
        <f t="shared" si="92"/>
        <v>0</v>
      </c>
      <c r="N1082" s="78">
        <f t="shared" si="92"/>
        <v>0</v>
      </c>
      <c r="O1082" s="78">
        <f t="shared" si="92"/>
        <v>0</v>
      </c>
      <c r="P1082" s="78">
        <f t="shared" si="92"/>
        <v>0</v>
      </c>
      <c r="Q1082" s="78">
        <f t="shared" si="93"/>
        <v>0</v>
      </c>
      <c r="R1082" s="78">
        <f t="shared" si="93"/>
        <v>0</v>
      </c>
      <c r="S1082" s="78">
        <f t="shared" si="93"/>
        <v>0</v>
      </c>
    </row>
    <row r="1083" spans="1:19" x14ac:dyDescent="0.25">
      <c r="A1083" s="88" t="str">
        <f>IFERROR(CONCATENATE('TARIFA SIN IVA MODIFICABLE '!A1083," ",'TARIFA SIN IVA MODIFICABLE '!B1083),"")</f>
        <v xml:space="preserve"> </v>
      </c>
      <c r="B1083" s="78">
        <f>'TARIFA SIN IVA MODIFICABLE '!C1083</f>
        <v>0</v>
      </c>
      <c r="C1083" s="78">
        <f t="shared" si="89"/>
        <v>0</v>
      </c>
      <c r="D1083" s="78">
        <f>'TARIFA SIN IVA MODIFICABLE '!D1083</f>
        <v>0</v>
      </c>
      <c r="E1083" s="78">
        <f t="shared" si="90"/>
        <v>0</v>
      </c>
      <c r="F1083" s="78">
        <f t="shared" si="90"/>
        <v>0</v>
      </c>
      <c r="G1083" s="78">
        <f t="shared" si="90"/>
        <v>0</v>
      </c>
      <c r="H1083" s="78">
        <f>'TARIFA SIN IVA MODIFICABLE '!E1083</f>
        <v>0</v>
      </c>
      <c r="I1083" s="78">
        <f t="shared" si="91"/>
        <v>0</v>
      </c>
      <c r="J1083" s="78">
        <f t="shared" si="91"/>
        <v>0</v>
      </c>
      <c r="K1083" s="78">
        <f t="shared" si="91"/>
        <v>0</v>
      </c>
      <c r="L1083" s="78">
        <f t="shared" si="91"/>
        <v>0</v>
      </c>
      <c r="M1083" s="78">
        <f t="shared" si="92"/>
        <v>0</v>
      </c>
      <c r="N1083" s="78">
        <f t="shared" si="92"/>
        <v>0</v>
      </c>
      <c r="O1083" s="78">
        <f t="shared" si="92"/>
        <v>0</v>
      </c>
      <c r="P1083" s="78">
        <f t="shared" si="92"/>
        <v>0</v>
      </c>
      <c r="Q1083" s="78">
        <f t="shared" si="93"/>
        <v>0</v>
      </c>
      <c r="R1083" s="78">
        <f t="shared" si="93"/>
        <v>0</v>
      </c>
      <c r="S1083" s="78">
        <f t="shared" si="93"/>
        <v>0</v>
      </c>
    </row>
    <row r="1084" spans="1:19" x14ac:dyDescent="0.25">
      <c r="A1084" s="88" t="str">
        <f>IFERROR(CONCATENATE('TARIFA SIN IVA MODIFICABLE '!A1084," ",'TARIFA SIN IVA MODIFICABLE '!B1084),"")</f>
        <v xml:space="preserve"> </v>
      </c>
      <c r="B1084" s="78">
        <f>'TARIFA SIN IVA MODIFICABLE '!C1084</f>
        <v>0</v>
      </c>
      <c r="C1084" s="78">
        <f t="shared" si="89"/>
        <v>0</v>
      </c>
      <c r="D1084" s="78">
        <f>'TARIFA SIN IVA MODIFICABLE '!D1084</f>
        <v>0</v>
      </c>
      <c r="E1084" s="78">
        <f t="shared" si="90"/>
        <v>0</v>
      </c>
      <c r="F1084" s="78">
        <f t="shared" si="90"/>
        <v>0</v>
      </c>
      <c r="G1084" s="78">
        <f t="shared" si="90"/>
        <v>0</v>
      </c>
      <c r="H1084" s="78">
        <f>'TARIFA SIN IVA MODIFICABLE '!E1084</f>
        <v>0</v>
      </c>
      <c r="I1084" s="78">
        <f t="shared" si="91"/>
        <v>0</v>
      </c>
      <c r="J1084" s="78">
        <f t="shared" si="91"/>
        <v>0</v>
      </c>
      <c r="K1084" s="78">
        <f t="shared" si="91"/>
        <v>0</v>
      </c>
      <c r="L1084" s="78">
        <f t="shared" si="91"/>
        <v>0</v>
      </c>
      <c r="M1084" s="78">
        <f t="shared" si="92"/>
        <v>0</v>
      </c>
      <c r="N1084" s="78">
        <f t="shared" si="92"/>
        <v>0</v>
      </c>
      <c r="O1084" s="78">
        <f t="shared" si="92"/>
        <v>0</v>
      </c>
      <c r="P1084" s="78">
        <f t="shared" si="92"/>
        <v>0</v>
      </c>
      <c r="Q1084" s="78">
        <f t="shared" si="93"/>
        <v>0</v>
      </c>
      <c r="R1084" s="78">
        <f t="shared" si="93"/>
        <v>0</v>
      </c>
      <c r="S1084" s="78">
        <f t="shared" si="93"/>
        <v>0</v>
      </c>
    </row>
    <row r="1085" spans="1:19" x14ac:dyDescent="0.25">
      <c r="A1085" s="88" t="str">
        <f>IFERROR(CONCATENATE('TARIFA SIN IVA MODIFICABLE '!A1085," ",'TARIFA SIN IVA MODIFICABLE '!B1085),"")</f>
        <v xml:space="preserve"> </v>
      </c>
      <c r="B1085" s="78">
        <f>'TARIFA SIN IVA MODIFICABLE '!C1085</f>
        <v>0</v>
      </c>
      <c r="C1085" s="78">
        <f t="shared" si="89"/>
        <v>0</v>
      </c>
      <c r="D1085" s="78">
        <f>'TARIFA SIN IVA MODIFICABLE '!D1085</f>
        <v>0</v>
      </c>
      <c r="E1085" s="78">
        <f t="shared" si="90"/>
        <v>0</v>
      </c>
      <c r="F1085" s="78">
        <f t="shared" si="90"/>
        <v>0</v>
      </c>
      <c r="G1085" s="78">
        <f t="shared" si="90"/>
        <v>0</v>
      </c>
      <c r="H1085" s="78">
        <f>'TARIFA SIN IVA MODIFICABLE '!E1085</f>
        <v>0</v>
      </c>
      <c r="I1085" s="78">
        <f t="shared" si="91"/>
        <v>0</v>
      </c>
      <c r="J1085" s="78">
        <f t="shared" si="91"/>
        <v>0</v>
      </c>
      <c r="K1085" s="78">
        <f t="shared" si="91"/>
        <v>0</v>
      </c>
      <c r="L1085" s="78">
        <f t="shared" si="91"/>
        <v>0</v>
      </c>
      <c r="M1085" s="78">
        <f t="shared" si="92"/>
        <v>0</v>
      </c>
      <c r="N1085" s="78">
        <f t="shared" si="92"/>
        <v>0</v>
      </c>
      <c r="O1085" s="78">
        <f t="shared" si="92"/>
        <v>0</v>
      </c>
      <c r="P1085" s="78">
        <f t="shared" si="92"/>
        <v>0</v>
      </c>
      <c r="Q1085" s="78">
        <f t="shared" si="93"/>
        <v>0</v>
      </c>
      <c r="R1085" s="78">
        <f t="shared" si="93"/>
        <v>0</v>
      </c>
      <c r="S1085" s="78">
        <f t="shared" si="93"/>
        <v>0</v>
      </c>
    </row>
    <row r="1086" spans="1:19" x14ac:dyDescent="0.25">
      <c r="A1086" s="88" t="str">
        <f>IFERROR(CONCATENATE('TARIFA SIN IVA MODIFICABLE '!A1086," ",'TARIFA SIN IVA MODIFICABLE '!B1086),"")</f>
        <v xml:space="preserve"> </v>
      </c>
      <c r="B1086" s="78">
        <f>'TARIFA SIN IVA MODIFICABLE '!C1086</f>
        <v>0</v>
      </c>
      <c r="C1086" s="78">
        <f t="shared" si="89"/>
        <v>0</v>
      </c>
      <c r="D1086" s="78">
        <f>'TARIFA SIN IVA MODIFICABLE '!D1086</f>
        <v>0</v>
      </c>
      <c r="E1086" s="78">
        <f t="shared" si="90"/>
        <v>0</v>
      </c>
      <c r="F1086" s="78">
        <f t="shared" si="90"/>
        <v>0</v>
      </c>
      <c r="G1086" s="78">
        <f t="shared" si="90"/>
        <v>0</v>
      </c>
      <c r="H1086" s="78">
        <f>'TARIFA SIN IVA MODIFICABLE '!E1086</f>
        <v>0</v>
      </c>
      <c r="I1086" s="78">
        <f t="shared" si="91"/>
        <v>0</v>
      </c>
      <c r="J1086" s="78">
        <f t="shared" si="91"/>
        <v>0</v>
      </c>
      <c r="K1086" s="78">
        <f t="shared" si="91"/>
        <v>0</v>
      </c>
      <c r="L1086" s="78">
        <f t="shared" si="91"/>
        <v>0</v>
      </c>
      <c r="M1086" s="78">
        <f t="shared" si="92"/>
        <v>0</v>
      </c>
      <c r="N1086" s="78">
        <f t="shared" si="92"/>
        <v>0</v>
      </c>
      <c r="O1086" s="78">
        <f t="shared" si="92"/>
        <v>0</v>
      </c>
      <c r="P1086" s="78">
        <f t="shared" si="92"/>
        <v>0</v>
      </c>
      <c r="Q1086" s="78">
        <f t="shared" si="93"/>
        <v>0</v>
      </c>
      <c r="R1086" s="78">
        <f t="shared" si="93"/>
        <v>0</v>
      </c>
      <c r="S1086" s="78">
        <f t="shared" si="93"/>
        <v>0</v>
      </c>
    </row>
    <row r="1087" spans="1:19" x14ac:dyDescent="0.25">
      <c r="A1087" s="88" t="str">
        <f>IFERROR(CONCATENATE('TARIFA SIN IVA MODIFICABLE '!A1087," ",'TARIFA SIN IVA MODIFICABLE '!B1087),"")</f>
        <v xml:space="preserve"> </v>
      </c>
      <c r="B1087" s="78">
        <f>'TARIFA SIN IVA MODIFICABLE '!C1087</f>
        <v>0</v>
      </c>
      <c r="C1087" s="78">
        <f t="shared" si="89"/>
        <v>0</v>
      </c>
      <c r="D1087" s="78">
        <f>'TARIFA SIN IVA MODIFICABLE '!D1087</f>
        <v>0</v>
      </c>
      <c r="E1087" s="78">
        <f t="shared" si="90"/>
        <v>0</v>
      </c>
      <c r="F1087" s="78">
        <f t="shared" si="90"/>
        <v>0</v>
      </c>
      <c r="G1087" s="78">
        <f t="shared" si="90"/>
        <v>0</v>
      </c>
      <c r="H1087" s="78">
        <f>'TARIFA SIN IVA MODIFICABLE '!E1087</f>
        <v>0</v>
      </c>
      <c r="I1087" s="78">
        <f t="shared" si="91"/>
        <v>0</v>
      </c>
      <c r="J1087" s="78">
        <f t="shared" si="91"/>
        <v>0</v>
      </c>
      <c r="K1087" s="78">
        <f t="shared" si="91"/>
        <v>0</v>
      </c>
      <c r="L1087" s="78">
        <f t="shared" si="91"/>
        <v>0</v>
      </c>
      <c r="M1087" s="78">
        <f t="shared" si="92"/>
        <v>0</v>
      </c>
      <c r="N1087" s="78">
        <f t="shared" si="92"/>
        <v>0</v>
      </c>
      <c r="O1087" s="78">
        <f t="shared" si="92"/>
        <v>0</v>
      </c>
      <c r="P1087" s="78">
        <f t="shared" si="92"/>
        <v>0</v>
      </c>
      <c r="Q1087" s="78">
        <f t="shared" si="93"/>
        <v>0</v>
      </c>
      <c r="R1087" s="78">
        <f t="shared" si="93"/>
        <v>0</v>
      </c>
      <c r="S1087" s="78">
        <f t="shared" si="93"/>
        <v>0</v>
      </c>
    </row>
    <row r="1088" spans="1:19" x14ac:dyDescent="0.25">
      <c r="A1088" s="88" t="str">
        <f>IFERROR(CONCATENATE('TARIFA SIN IVA MODIFICABLE '!A1088," ",'TARIFA SIN IVA MODIFICABLE '!B1088),"")</f>
        <v xml:space="preserve"> </v>
      </c>
      <c r="B1088" s="78">
        <f>'TARIFA SIN IVA MODIFICABLE '!C1088</f>
        <v>0</v>
      </c>
      <c r="C1088" s="78">
        <f t="shared" si="89"/>
        <v>0</v>
      </c>
      <c r="D1088" s="78">
        <f>'TARIFA SIN IVA MODIFICABLE '!D1088</f>
        <v>0</v>
      </c>
      <c r="E1088" s="78">
        <f t="shared" si="90"/>
        <v>0</v>
      </c>
      <c r="F1088" s="78">
        <f t="shared" si="90"/>
        <v>0</v>
      </c>
      <c r="G1088" s="78">
        <f t="shared" si="90"/>
        <v>0</v>
      </c>
      <c r="H1088" s="78">
        <f>'TARIFA SIN IVA MODIFICABLE '!E1088</f>
        <v>0</v>
      </c>
      <c r="I1088" s="78">
        <f t="shared" si="91"/>
        <v>0</v>
      </c>
      <c r="J1088" s="78">
        <f t="shared" si="91"/>
        <v>0</v>
      </c>
      <c r="K1088" s="78">
        <f t="shared" si="91"/>
        <v>0</v>
      </c>
      <c r="L1088" s="78">
        <f t="shared" si="91"/>
        <v>0</v>
      </c>
      <c r="M1088" s="78">
        <f t="shared" si="92"/>
        <v>0</v>
      </c>
      <c r="N1088" s="78">
        <f t="shared" si="92"/>
        <v>0</v>
      </c>
      <c r="O1088" s="78">
        <f t="shared" si="92"/>
        <v>0</v>
      </c>
      <c r="P1088" s="78">
        <f t="shared" si="92"/>
        <v>0</v>
      </c>
      <c r="Q1088" s="78">
        <f t="shared" si="93"/>
        <v>0</v>
      </c>
      <c r="R1088" s="78">
        <f t="shared" si="93"/>
        <v>0</v>
      </c>
      <c r="S1088" s="78">
        <f t="shared" si="93"/>
        <v>0</v>
      </c>
    </row>
    <row r="1089" spans="1:19" x14ac:dyDescent="0.25">
      <c r="A1089" s="88" t="str">
        <f>IFERROR(CONCATENATE('TARIFA SIN IVA MODIFICABLE '!A1089," ",'TARIFA SIN IVA MODIFICABLE '!B1089),"")</f>
        <v xml:space="preserve"> </v>
      </c>
      <c r="B1089" s="78">
        <f>'TARIFA SIN IVA MODIFICABLE '!C1089</f>
        <v>0</v>
      </c>
      <c r="C1089" s="78">
        <f t="shared" si="89"/>
        <v>0</v>
      </c>
      <c r="D1089" s="78">
        <f>'TARIFA SIN IVA MODIFICABLE '!D1089</f>
        <v>0</v>
      </c>
      <c r="E1089" s="78">
        <f t="shared" si="90"/>
        <v>0</v>
      </c>
      <c r="F1089" s="78">
        <f t="shared" si="90"/>
        <v>0</v>
      </c>
      <c r="G1089" s="78">
        <f t="shared" si="90"/>
        <v>0</v>
      </c>
      <c r="H1089" s="78">
        <f>'TARIFA SIN IVA MODIFICABLE '!E1089</f>
        <v>0</v>
      </c>
      <c r="I1089" s="78">
        <f t="shared" si="91"/>
        <v>0</v>
      </c>
      <c r="J1089" s="78">
        <f t="shared" si="91"/>
        <v>0</v>
      </c>
      <c r="K1089" s="78">
        <f t="shared" si="91"/>
        <v>0</v>
      </c>
      <c r="L1089" s="78">
        <f t="shared" ref="L1089:O1152" si="94">$H1089</f>
        <v>0</v>
      </c>
      <c r="M1089" s="78">
        <f t="shared" si="92"/>
        <v>0</v>
      </c>
      <c r="N1089" s="78">
        <f t="shared" si="92"/>
        <v>0</v>
      </c>
      <c r="O1089" s="78">
        <f t="shared" si="92"/>
        <v>0</v>
      </c>
      <c r="P1089" s="78">
        <f t="shared" si="92"/>
        <v>0</v>
      </c>
      <c r="Q1089" s="78">
        <f t="shared" si="93"/>
        <v>0</v>
      </c>
      <c r="R1089" s="78">
        <f t="shared" si="93"/>
        <v>0</v>
      </c>
      <c r="S1089" s="78">
        <f t="shared" si="93"/>
        <v>0</v>
      </c>
    </row>
    <row r="1090" spans="1:19" x14ac:dyDescent="0.25">
      <c r="A1090" s="88" t="str">
        <f>IFERROR(CONCATENATE('TARIFA SIN IVA MODIFICABLE '!A1090," ",'TARIFA SIN IVA MODIFICABLE '!B1090),"")</f>
        <v xml:space="preserve"> </v>
      </c>
      <c r="B1090" s="78">
        <f>'TARIFA SIN IVA MODIFICABLE '!C1090</f>
        <v>0</v>
      </c>
      <c r="C1090" s="78">
        <f t="shared" si="89"/>
        <v>0</v>
      </c>
      <c r="D1090" s="78">
        <f>'TARIFA SIN IVA MODIFICABLE '!D1090</f>
        <v>0</v>
      </c>
      <c r="E1090" s="78">
        <f t="shared" si="90"/>
        <v>0</v>
      </c>
      <c r="F1090" s="78">
        <f t="shared" si="90"/>
        <v>0</v>
      </c>
      <c r="G1090" s="78">
        <f t="shared" si="90"/>
        <v>0</v>
      </c>
      <c r="H1090" s="78">
        <f>'TARIFA SIN IVA MODIFICABLE '!E1090</f>
        <v>0</v>
      </c>
      <c r="I1090" s="78">
        <f t="shared" si="91"/>
        <v>0</v>
      </c>
      <c r="J1090" s="78">
        <f t="shared" si="91"/>
        <v>0</v>
      </c>
      <c r="K1090" s="78">
        <f t="shared" si="91"/>
        <v>0</v>
      </c>
      <c r="L1090" s="78">
        <f t="shared" si="94"/>
        <v>0</v>
      </c>
      <c r="M1090" s="78">
        <f t="shared" si="92"/>
        <v>0</v>
      </c>
      <c r="N1090" s="78">
        <f t="shared" si="92"/>
        <v>0</v>
      </c>
      <c r="O1090" s="78">
        <f t="shared" si="92"/>
        <v>0</v>
      </c>
      <c r="P1090" s="78">
        <f t="shared" ref="P1090:S1153" si="95">$H1090</f>
        <v>0</v>
      </c>
      <c r="Q1090" s="78">
        <f t="shared" si="93"/>
        <v>0</v>
      </c>
      <c r="R1090" s="78">
        <f t="shared" si="93"/>
        <v>0</v>
      </c>
      <c r="S1090" s="78">
        <f t="shared" si="93"/>
        <v>0</v>
      </c>
    </row>
    <row r="1091" spans="1:19" x14ac:dyDescent="0.25">
      <c r="A1091" s="88" t="str">
        <f>IFERROR(CONCATENATE('TARIFA SIN IVA MODIFICABLE '!A1091," ",'TARIFA SIN IVA MODIFICABLE '!B1091),"")</f>
        <v xml:space="preserve"> </v>
      </c>
      <c r="B1091" s="78">
        <f>'TARIFA SIN IVA MODIFICABLE '!C1091</f>
        <v>0</v>
      </c>
      <c r="C1091" s="78">
        <f t="shared" ref="C1091:C1154" si="96">B1091</f>
        <v>0</v>
      </c>
      <c r="D1091" s="78">
        <f>'TARIFA SIN IVA MODIFICABLE '!D1091</f>
        <v>0</v>
      </c>
      <c r="E1091" s="78">
        <f t="shared" ref="E1091:G1154" si="97">$D1091</f>
        <v>0</v>
      </c>
      <c r="F1091" s="78">
        <f t="shared" si="97"/>
        <v>0</v>
      </c>
      <c r="G1091" s="78">
        <f t="shared" si="97"/>
        <v>0</v>
      </c>
      <c r="H1091" s="78">
        <f>'TARIFA SIN IVA MODIFICABLE '!E1091</f>
        <v>0</v>
      </c>
      <c r="I1091" s="78">
        <f t="shared" ref="I1091:K1154" si="98">$H1091</f>
        <v>0</v>
      </c>
      <c r="J1091" s="78">
        <f t="shared" si="98"/>
        <v>0</v>
      </c>
      <c r="K1091" s="78">
        <f t="shared" si="98"/>
        <v>0</v>
      </c>
      <c r="L1091" s="78">
        <f t="shared" si="94"/>
        <v>0</v>
      </c>
      <c r="M1091" s="78">
        <f t="shared" si="94"/>
        <v>0</v>
      </c>
      <c r="N1091" s="78">
        <f t="shared" si="94"/>
        <v>0</v>
      </c>
      <c r="O1091" s="78">
        <f t="shared" si="94"/>
        <v>0</v>
      </c>
      <c r="P1091" s="78">
        <f t="shared" si="95"/>
        <v>0</v>
      </c>
      <c r="Q1091" s="78">
        <f t="shared" si="95"/>
        <v>0</v>
      </c>
      <c r="R1091" s="78">
        <f t="shared" si="95"/>
        <v>0</v>
      </c>
      <c r="S1091" s="78">
        <f t="shared" si="95"/>
        <v>0</v>
      </c>
    </row>
    <row r="1092" spans="1:19" x14ac:dyDescent="0.25">
      <c r="A1092" s="88" t="str">
        <f>IFERROR(CONCATENATE('TARIFA SIN IVA MODIFICABLE '!A1092," ",'TARIFA SIN IVA MODIFICABLE '!B1092),"")</f>
        <v xml:space="preserve"> </v>
      </c>
      <c r="B1092" s="78">
        <f>'TARIFA SIN IVA MODIFICABLE '!C1092</f>
        <v>0</v>
      </c>
      <c r="C1092" s="78">
        <f t="shared" si="96"/>
        <v>0</v>
      </c>
      <c r="D1092" s="78">
        <f>'TARIFA SIN IVA MODIFICABLE '!D1092</f>
        <v>0</v>
      </c>
      <c r="E1092" s="78">
        <f t="shared" si="97"/>
        <v>0</v>
      </c>
      <c r="F1092" s="78">
        <f t="shared" si="97"/>
        <v>0</v>
      </c>
      <c r="G1092" s="78">
        <f t="shared" si="97"/>
        <v>0</v>
      </c>
      <c r="H1092" s="78">
        <f>'TARIFA SIN IVA MODIFICABLE '!E1092</f>
        <v>0</v>
      </c>
      <c r="I1092" s="78">
        <f t="shared" si="98"/>
        <v>0</v>
      </c>
      <c r="J1092" s="78">
        <f t="shared" si="98"/>
        <v>0</v>
      </c>
      <c r="K1092" s="78">
        <f t="shared" si="98"/>
        <v>0</v>
      </c>
      <c r="L1092" s="78">
        <f t="shared" si="94"/>
        <v>0</v>
      </c>
      <c r="M1092" s="78">
        <f t="shared" si="94"/>
        <v>0</v>
      </c>
      <c r="N1092" s="78">
        <f t="shared" si="94"/>
        <v>0</v>
      </c>
      <c r="O1092" s="78">
        <f t="shared" si="94"/>
        <v>0</v>
      </c>
      <c r="P1092" s="78">
        <f t="shared" si="95"/>
        <v>0</v>
      </c>
      <c r="Q1092" s="78">
        <f t="shared" si="95"/>
        <v>0</v>
      </c>
      <c r="R1092" s="78">
        <f t="shared" si="95"/>
        <v>0</v>
      </c>
      <c r="S1092" s="78">
        <f t="shared" si="95"/>
        <v>0</v>
      </c>
    </row>
    <row r="1093" spans="1:19" x14ac:dyDescent="0.25">
      <c r="A1093" s="88" t="str">
        <f>IFERROR(CONCATENATE('TARIFA SIN IVA MODIFICABLE '!A1093," ",'TARIFA SIN IVA MODIFICABLE '!B1093),"")</f>
        <v xml:space="preserve"> </v>
      </c>
      <c r="B1093" s="78">
        <f>'TARIFA SIN IVA MODIFICABLE '!C1093</f>
        <v>0</v>
      </c>
      <c r="C1093" s="78">
        <f t="shared" si="96"/>
        <v>0</v>
      </c>
      <c r="D1093" s="78">
        <f>'TARIFA SIN IVA MODIFICABLE '!D1093</f>
        <v>0</v>
      </c>
      <c r="E1093" s="78">
        <f t="shared" si="97"/>
        <v>0</v>
      </c>
      <c r="F1093" s="78">
        <f t="shared" si="97"/>
        <v>0</v>
      </c>
      <c r="G1093" s="78">
        <f t="shared" si="97"/>
        <v>0</v>
      </c>
      <c r="H1093" s="78">
        <f>'TARIFA SIN IVA MODIFICABLE '!E1093</f>
        <v>0</v>
      </c>
      <c r="I1093" s="78">
        <f t="shared" si="98"/>
        <v>0</v>
      </c>
      <c r="J1093" s="78">
        <f t="shared" si="98"/>
        <v>0</v>
      </c>
      <c r="K1093" s="78">
        <f t="shared" si="98"/>
        <v>0</v>
      </c>
      <c r="L1093" s="78">
        <f t="shared" si="94"/>
        <v>0</v>
      </c>
      <c r="M1093" s="78">
        <f t="shared" si="94"/>
        <v>0</v>
      </c>
      <c r="N1093" s="78">
        <f t="shared" si="94"/>
        <v>0</v>
      </c>
      <c r="O1093" s="78">
        <f t="shared" si="94"/>
        <v>0</v>
      </c>
      <c r="P1093" s="78">
        <f t="shared" si="95"/>
        <v>0</v>
      </c>
      <c r="Q1093" s="78">
        <f t="shared" si="95"/>
        <v>0</v>
      </c>
      <c r="R1093" s="78">
        <f t="shared" si="95"/>
        <v>0</v>
      </c>
      <c r="S1093" s="78">
        <f t="shared" si="95"/>
        <v>0</v>
      </c>
    </row>
    <row r="1094" spans="1:19" x14ac:dyDescent="0.25">
      <c r="A1094" s="88" t="str">
        <f>IFERROR(CONCATENATE('TARIFA SIN IVA MODIFICABLE '!A1094," ",'TARIFA SIN IVA MODIFICABLE '!B1094),"")</f>
        <v xml:space="preserve"> </v>
      </c>
      <c r="B1094" s="78">
        <f>'TARIFA SIN IVA MODIFICABLE '!C1094</f>
        <v>0</v>
      </c>
      <c r="C1094" s="78">
        <f t="shared" si="96"/>
        <v>0</v>
      </c>
      <c r="D1094" s="78">
        <f>'TARIFA SIN IVA MODIFICABLE '!D1094</f>
        <v>0</v>
      </c>
      <c r="E1094" s="78">
        <f t="shared" si="97"/>
        <v>0</v>
      </c>
      <c r="F1094" s="78">
        <f t="shared" si="97"/>
        <v>0</v>
      </c>
      <c r="G1094" s="78">
        <f t="shared" si="97"/>
        <v>0</v>
      </c>
      <c r="H1094" s="78">
        <f>'TARIFA SIN IVA MODIFICABLE '!E1094</f>
        <v>0</v>
      </c>
      <c r="I1094" s="78">
        <f t="shared" si="98"/>
        <v>0</v>
      </c>
      <c r="J1094" s="78">
        <f t="shared" si="98"/>
        <v>0</v>
      </c>
      <c r="K1094" s="78">
        <f t="shared" si="98"/>
        <v>0</v>
      </c>
      <c r="L1094" s="78">
        <f t="shared" si="94"/>
        <v>0</v>
      </c>
      <c r="M1094" s="78">
        <f t="shared" si="94"/>
        <v>0</v>
      </c>
      <c r="N1094" s="78">
        <f t="shared" si="94"/>
        <v>0</v>
      </c>
      <c r="O1094" s="78">
        <f t="shared" si="94"/>
        <v>0</v>
      </c>
      <c r="P1094" s="78">
        <f t="shared" si="95"/>
        <v>0</v>
      </c>
      <c r="Q1094" s="78">
        <f t="shared" si="95"/>
        <v>0</v>
      </c>
      <c r="R1094" s="78">
        <f t="shared" si="95"/>
        <v>0</v>
      </c>
      <c r="S1094" s="78">
        <f t="shared" si="95"/>
        <v>0</v>
      </c>
    </row>
    <row r="1095" spans="1:19" x14ac:dyDescent="0.25">
      <c r="A1095" s="88" t="str">
        <f>IFERROR(CONCATENATE('TARIFA SIN IVA MODIFICABLE '!A1095," ",'TARIFA SIN IVA MODIFICABLE '!B1095),"")</f>
        <v xml:space="preserve"> </v>
      </c>
      <c r="B1095" s="78">
        <f>'TARIFA SIN IVA MODIFICABLE '!C1095</f>
        <v>0</v>
      </c>
      <c r="C1095" s="78">
        <f t="shared" si="96"/>
        <v>0</v>
      </c>
      <c r="D1095" s="78">
        <f>'TARIFA SIN IVA MODIFICABLE '!D1095</f>
        <v>0</v>
      </c>
      <c r="E1095" s="78">
        <f t="shared" si="97"/>
        <v>0</v>
      </c>
      <c r="F1095" s="78">
        <f t="shared" si="97"/>
        <v>0</v>
      </c>
      <c r="G1095" s="78">
        <f t="shared" si="97"/>
        <v>0</v>
      </c>
      <c r="H1095" s="78">
        <f>'TARIFA SIN IVA MODIFICABLE '!E1095</f>
        <v>0</v>
      </c>
      <c r="I1095" s="78">
        <f t="shared" si="98"/>
        <v>0</v>
      </c>
      <c r="J1095" s="78">
        <f t="shared" si="98"/>
        <v>0</v>
      </c>
      <c r="K1095" s="78">
        <f t="shared" si="98"/>
        <v>0</v>
      </c>
      <c r="L1095" s="78">
        <f t="shared" si="94"/>
        <v>0</v>
      </c>
      <c r="M1095" s="78">
        <f t="shared" si="94"/>
        <v>0</v>
      </c>
      <c r="N1095" s="78">
        <f t="shared" si="94"/>
        <v>0</v>
      </c>
      <c r="O1095" s="78">
        <f t="shared" si="94"/>
        <v>0</v>
      </c>
      <c r="P1095" s="78">
        <f t="shared" si="95"/>
        <v>0</v>
      </c>
      <c r="Q1095" s="78">
        <f t="shared" si="95"/>
        <v>0</v>
      </c>
      <c r="R1095" s="78">
        <f t="shared" si="95"/>
        <v>0</v>
      </c>
      <c r="S1095" s="78">
        <f t="shared" si="95"/>
        <v>0</v>
      </c>
    </row>
    <row r="1096" spans="1:19" x14ac:dyDescent="0.25">
      <c r="A1096" s="88" t="str">
        <f>IFERROR(CONCATENATE('TARIFA SIN IVA MODIFICABLE '!A1096," ",'TARIFA SIN IVA MODIFICABLE '!B1096),"")</f>
        <v xml:space="preserve"> </v>
      </c>
      <c r="B1096" s="78">
        <f>'TARIFA SIN IVA MODIFICABLE '!C1096</f>
        <v>0</v>
      </c>
      <c r="C1096" s="78">
        <f t="shared" si="96"/>
        <v>0</v>
      </c>
      <c r="D1096" s="78">
        <f>'TARIFA SIN IVA MODIFICABLE '!D1096</f>
        <v>0</v>
      </c>
      <c r="E1096" s="78">
        <f t="shared" si="97"/>
        <v>0</v>
      </c>
      <c r="F1096" s="78">
        <f t="shared" si="97"/>
        <v>0</v>
      </c>
      <c r="G1096" s="78">
        <f t="shared" si="97"/>
        <v>0</v>
      </c>
      <c r="H1096" s="78">
        <f>'TARIFA SIN IVA MODIFICABLE '!E1096</f>
        <v>0</v>
      </c>
      <c r="I1096" s="78">
        <f t="shared" si="98"/>
        <v>0</v>
      </c>
      <c r="J1096" s="78">
        <f t="shared" si="98"/>
        <v>0</v>
      </c>
      <c r="K1096" s="78">
        <f t="shared" si="98"/>
        <v>0</v>
      </c>
      <c r="L1096" s="78">
        <f t="shared" si="94"/>
        <v>0</v>
      </c>
      <c r="M1096" s="78">
        <f t="shared" si="94"/>
        <v>0</v>
      </c>
      <c r="N1096" s="78">
        <f t="shared" si="94"/>
        <v>0</v>
      </c>
      <c r="O1096" s="78">
        <f t="shared" si="94"/>
        <v>0</v>
      </c>
      <c r="P1096" s="78">
        <f t="shared" si="95"/>
        <v>0</v>
      </c>
      <c r="Q1096" s="78">
        <f t="shared" si="95"/>
        <v>0</v>
      </c>
      <c r="R1096" s="78">
        <f t="shared" si="95"/>
        <v>0</v>
      </c>
      <c r="S1096" s="78">
        <f t="shared" si="95"/>
        <v>0</v>
      </c>
    </row>
    <row r="1097" spans="1:19" x14ac:dyDescent="0.25">
      <c r="A1097" s="88" t="str">
        <f>IFERROR(CONCATENATE('TARIFA SIN IVA MODIFICABLE '!A1097," ",'TARIFA SIN IVA MODIFICABLE '!B1097),"")</f>
        <v xml:space="preserve"> </v>
      </c>
      <c r="B1097" s="78">
        <f>'TARIFA SIN IVA MODIFICABLE '!C1097</f>
        <v>0</v>
      </c>
      <c r="C1097" s="78">
        <f t="shared" si="96"/>
        <v>0</v>
      </c>
      <c r="D1097" s="78">
        <f>'TARIFA SIN IVA MODIFICABLE '!D1097</f>
        <v>0</v>
      </c>
      <c r="E1097" s="78">
        <f t="shared" si="97"/>
        <v>0</v>
      </c>
      <c r="F1097" s="78">
        <f t="shared" si="97"/>
        <v>0</v>
      </c>
      <c r="G1097" s="78">
        <f t="shared" si="97"/>
        <v>0</v>
      </c>
      <c r="H1097" s="78">
        <f>'TARIFA SIN IVA MODIFICABLE '!E1097</f>
        <v>0</v>
      </c>
      <c r="I1097" s="78">
        <f t="shared" si="98"/>
        <v>0</v>
      </c>
      <c r="J1097" s="78">
        <f t="shared" si="98"/>
        <v>0</v>
      </c>
      <c r="K1097" s="78">
        <f t="shared" si="98"/>
        <v>0</v>
      </c>
      <c r="L1097" s="78">
        <f t="shared" si="94"/>
        <v>0</v>
      </c>
      <c r="M1097" s="78">
        <f t="shared" si="94"/>
        <v>0</v>
      </c>
      <c r="N1097" s="78">
        <f t="shared" si="94"/>
        <v>0</v>
      </c>
      <c r="O1097" s="78">
        <f t="shared" si="94"/>
        <v>0</v>
      </c>
      <c r="P1097" s="78">
        <f t="shared" si="95"/>
        <v>0</v>
      </c>
      <c r="Q1097" s="78">
        <f t="shared" si="95"/>
        <v>0</v>
      </c>
      <c r="R1097" s="78">
        <f t="shared" si="95"/>
        <v>0</v>
      </c>
      <c r="S1097" s="78">
        <f t="shared" si="95"/>
        <v>0</v>
      </c>
    </row>
    <row r="1098" spans="1:19" x14ac:dyDescent="0.25">
      <c r="A1098" s="88" t="str">
        <f>IFERROR(CONCATENATE('TARIFA SIN IVA MODIFICABLE '!A1098," ",'TARIFA SIN IVA MODIFICABLE '!B1098),"")</f>
        <v xml:space="preserve"> </v>
      </c>
      <c r="B1098" s="78">
        <f>'TARIFA SIN IVA MODIFICABLE '!C1098</f>
        <v>0</v>
      </c>
      <c r="C1098" s="78">
        <f t="shared" si="96"/>
        <v>0</v>
      </c>
      <c r="D1098" s="78">
        <f>'TARIFA SIN IVA MODIFICABLE '!D1098</f>
        <v>0</v>
      </c>
      <c r="E1098" s="78">
        <f t="shared" si="97"/>
        <v>0</v>
      </c>
      <c r="F1098" s="78">
        <f t="shared" si="97"/>
        <v>0</v>
      </c>
      <c r="G1098" s="78">
        <f t="shared" si="97"/>
        <v>0</v>
      </c>
      <c r="H1098" s="78">
        <f>'TARIFA SIN IVA MODIFICABLE '!E1098</f>
        <v>0</v>
      </c>
      <c r="I1098" s="78">
        <f t="shared" si="98"/>
        <v>0</v>
      </c>
      <c r="J1098" s="78">
        <f t="shared" si="98"/>
        <v>0</v>
      </c>
      <c r="K1098" s="78">
        <f t="shared" si="98"/>
        <v>0</v>
      </c>
      <c r="L1098" s="78">
        <f t="shared" si="94"/>
        <v>0</v>
      </c>
      <c r="M1098" s="78">
        <f t="shared" si="94"/>
        <v>0</v>
      </c>
      <c r="N1098" s="78">
        <f t="shared" si="94"/>
        <v>0</v>
      </c>
      <c r="O1098" s="78">
        <f t="shared" si="94"/>
        <v>0</v>
      </c>
      <c r="P1098" s="78">
        <f t="shared" si="95"/>
        <v>0</v>
      </c>
      <c r="Q1098" s="78">
        <f t="shared" si="95"/>
        <v>0</v>
      </c>
      <c r="R1098" s="78">
        <f t="shared" si="95"/>
        <v>0</v>
      </c>
      <c r="S1098" s="78">
        <f t="shared" si="95"/>
        <v>0</v>
      </c>
    </row>
    <row r="1099" spans="1:19" x14ac:dyDescent="0.25">
      <c r="A1099" s="88" t="str">
        <f>IFERROR(CONCATENATE('TARIFA SIN IVA MODIFICABLE '!A1099," ",'TARIFA SIN IVA MODIFICABLE '!B1099),"")</f>
        <v xml:space="preserve"> </v>
      </c>
      <c r="B1099" s="78">
        <f>'TARIFA SIN IVA MODIFICABLE '!C1099</f>
        <v>0</v>
      </c>
      <c r="C1099" s="78">
        <f t="shared" si="96"/>
        <v>0</v>
      </c>
      <c r="D1099" s="78">
        <f>'TARIFA SIN IVA MODIFICABLE '!D1099</f>
        <v>0</v>
      </c>
      <c r="E1099" s="78">
        <f t="shared" si="97"/>
        <v>0</v>
      </c>
      <c r="F1099" s="78">
        <f t="shared" si="97"/>
        <v>0</v>
      </c>
      <c r="G1099" s="78">
        <f t="shared" si="97"/>
        <v>0</v>
      </c>
      <c r="H1099" s="78">
        <f>'TARIFA SIN IVA MODIFICABLE '!E1099</f>
        <v>0</v>
      </c>
      <c r="I1099" s="78">
        <f t="shared" si="98"/>
        <v>0</v>
      </c>
      <c r="J1099" s="78">
        <f t="shared" si="98"/>
        <v>0</v>
      </c>
      <c r="K1099" s="78">
        <f t="shared" si="98"/>
        <v>0</v>
      </c>
      <c r="L1099" s="78">
        <f t="shared" si="94"/>
        <v>0</v>
      </c>
      <c r="M1099" s="78">
        <f t="shared" si="94"/>
        <v>0</v>
      </c>
      <c r="N1099" s="78">
        <f t="shared" si="94"/>
        <v>0</v>
      </c>
      <c r="O1099" s="78">
        <f t="shared" si="94"/>
        <v>0</v>
      </c>
      <c r="P1099" s="78">
        <f t="shared" si="95"/>
        <v>0</v>
      </c>
      <c r="Q1099" s="78">
        <f t="shared" si="95"/>
        <v>0</v>
      </c>
      <c r="R1099" s="78">
        <f t="shared" si="95"/>
        <v>0</v>
      </c>
      <c r="S1099" s="78">
        <f t="shared" si="95"/>
        <v>0</v>
      </c>
    </row>
    <row r="1100" spans="1:19" x14ac:dyDescent="0.25">
      <c r="A1100" s="88" t="str">
        <f>IFERROR(CONCATENATE('TARIFA SIN IVA MODIFICABLE '!A1100," ",'TARIFA SIN IVA MODIFICABLE '!B1100),"")</f>
        <v xml:space="preserve"> </v>
      </c>
      <c r="B1100" s="78">
        <f>'TARIFA SIN IVA MODIFICABLE '!C1100</f>
        <v>0</v>
      </c>
      <c r="C1100" s="78">
        <f t="shared" si="96"/>
        <v>0</v>
      </c>
      <c r="D1100" s="78">
        <f>'TARIFA SIN IVA MODIFICABLE '!D1100</f>
        <v>0</v>
      </c>
      <c r="E1100" s="78">
        <f t="shared" si="97"/>
        <v>0</v>
      </c>
      <c r="F1100" s="78">
        <f t="shared" si="97"/>
        <v>0</v>
      </c>
      <c r="G1100" s="78">
        <f t="shared" si="97"/>
        <v>0</v>
      </c>
      <c r="H1100" s="78">
        <f>'TARIFA SIN IVA MODIFICABLE '!E1100</f>
        <v>0</v>
      </c>
      <c r="I1100" s="78">
        <f t="shared" si="98"/>
        <v>0</v>
      </c>
      <c r="J1100" s="78">
        <f t="shared" si="98"/>
        <v>0</v>
      </c>
      <c r="K1100" s="78">
        <f t="shared" si="98"/>
        <v>0</v>
      </c>
      <c r="L1100" s="78">
        <f t="shared" si="94"/>
        <v>0</v>
      </c>
      <c r="M1100" s="78">
        <f t="shared" si="94"/>
        <v>0</v>
      </c>
      <c r="N1100" s="78">
        <f t="shared" si="94"/>
        <v>0</v>
      </c>
      <c r="O1100" s="78">
        <f t="shared" si="94"/>
        <v>0</v>
      </c>
      <c r="P1100" s="78">
        <f t="shared" si="95"/>
        <v>0</v>
      </c>
      <c r="Q1100" s="78">
        <f t="shared" si="95"/>
        <v>0</v>
      </c>
      <c r="R1100" s="78">
        <f t="shared" si="95"/>
        <v>0</v>
      </c>
      <c r="S1100" s="78">
        <f t="shared" si="95"/>
        <v>0</v>
      </c>
    </row>
    <row r="1101" spans="1:19" x14ac:dyDescent="0.25">
      <c r="A1101" s="88" t="str">
        <f>IFERROR(CONCATENATE('TARIFA SIN IVA MODIFICABLE '!A1101," ",'TARIFA SIN IVA MODIFICABLE '!B1101),"")</f>
        <v xml:space="preserve"> </v>
      </c>
      <c r="B1101" s="78">
        <f>'TARIFA SIN IVA MODIFICABLE '!C1101</f>
        <v>0</v>
      </c>
      <c r="C1101" s="78">
        <f t="shared" si="96"/>
        <v>0</v>
      </c>
      <c r="D1101" s="78">
        <f>'TARIFA SIN IVA MODIFICABLE '!D1101</f>
        <v>0</v>
      </c>
      <c r="E1101" s="78">
        <f t="shared" si="97"/>
        <v>0</v>
      </c>
      <c r="F1101" s="78">
        <f t="shared" si="97"/>
        <v>0</v>
      </c>
      <c r="G1101" s="78">
        <f t="shared" si="97"/>
        <v>0</v>
      </c>
      <c r="H1101" s="78">
        <f>'TARIFA SIN IVA MODIFICABLE '!E1101</f>
        <v>0</v>
      </c>
      <c r="I1101" s="78">
        <f t="shared" si="98"/>
        <v>0</v>
      </c>
      <c r="J1101" s="78">
        <f t="shared" si="98"/>
        <v>0</v>
      </c>
      <c r="K1101" s="78">
        <f t="shared" si="98"/>
        <v>0</v>
      </c>
      <c r="L1101" s="78">
        <f t="shared" si="94"/>
        <v>0</v>
      </c>
      <c r="M1101" s="78">
        <f t="shared" si="94"/>
        <v>0</v>
      </c>
      <c r="N1101" s="78">
        <f t="shared" si="94"/>
        <v>0</v>
      </c>
      <c r="O1101" s="78">
        <f t="shared" si="94"/>
        <v>0</v>
      </c>
      <c r="P1101" s="78">
        <f t="shared" si="95"/>
        <v>0</v>
      </c>
      <c r="Q1101" s="78">
        <f t="shared" si="95"/>
        <v>0</v>
      </c>
      <c r="R1101" s="78">
        <f t="shared" si="95"/>
        <v>0</v>
      </c>
      <c r="S1101" s="78">
        <f t="shared" si="95"/>
        <v>0</v>
      </c>
    </row>
    <row r="1102" spans="1:19" x14ac:dyDescent="0.25">
      <c r="A1102" s="88" t="str">
        <f>IFERROR(CONCATENATE('TARIFA SIN IVA MODIFICABLE '!A1102," ",'TARIFA SIN IVA MODIFICABLE '!B1102),"")</f>
        <v xml:space="preserve"> </v>
      </c>
      <c r="B1102" s="78">
        <f>'TARIFA SIN IVA MODIFICABLE '!C1102</f>
        <v>0</v>
      </c>
      <c r="C1102" s="78">
        <f t="shared" si="96"/>
        <v>0</v>
      </c>
      <c r="D1102" s="78">
        <f>'TARIFA SIN IVA MODIFICABLE '!D1102</f>
        <v>0</v>
      </c>
      <c r="E1102" s="78">
        <f t="shared" si="97"/>
        <v>0</v>
      </c>
      <c r="F1102" s="78">
        <f t="shared" si="97"/>
        <v>0</v>
      </c>
      <c r="G1102" s="78">
        <f t="shared" si="97"/>
        <v>0</v>
      </c>
      <c r="H1102" s="78">
        <f>'TARIFA SIN IVA MODIFICABLE '!E1102</f>
        <v>0</v>
      </c>
      <c r="I1102" s="78">
        <f t="shared" si="98"/>
        <v>0</v>
      </c>
      <c r="J1102" s="78">
        <f t="shared" si="98"/>
        <v>0</v>
      </c>
      <c r="K1102" s="78">
        <f t="shared" si="98"/>
        <v>0</v>
      </c>
      <c r="L1102" s="78">
        <f t="shared" si="94"/>
        <v>0</v>
      </c>
      <c r="M1102" s="78">
        <f t="shared" si="94"/>
        <v>0</v>
      </c>
      <c r="N1102" s="78">
        <f t="shared" si="94"/>
        <v>0</v>
      </c>
      <c r="O1102" s="78">
        <f t="shared" si="94"/>
        <v>0</v>
      </c>
      <c r="P1102" s="78">
        <f t="shared" si="95"/>
        <v>0</v>
      </c>
      <c r="Q1102" s="78">
        <f t="shared" si="95"/>
        <v>0</v>
      </c>
      <c r="R1102" s="78">
        <f t="shared" si="95"/>
        <v>0</v>
      </c>
      <c r="S1102" s="78">
        <f t="shared" si="95"/>
        <v>0</v>
      </c>
    </row>
    <row r="1103" spans="1:19" x14ac:dyDescent="0.25">
      <c r="A1103" s="88" t="str">
        <f>IFERROR(CONCATENATE('TARIFA SIN IVA MODIFICABLE '!A1103," ",'TARIFA SIN IVA MODIFICABLE '!B1103),"")</f>
        <v xml:space="preserve"> </v>
      </c>
      <c r="B1103" s="78">
        <f>'TARIFA SIN IVA MODIFICABLE '!C1103</f>
        <v>0</v>
      </c>
      <c r="C1103" s="78">
        <f t="shared" si="96"/>
        <v>0</v>
      </c>
      <c r="D1103" s="78">
        <f>'TARIFA SIN IVA MODIFICABLE '!D1103</f>
        <v>0</v>
      </c>
      <c r="E1103" s="78">
        <f t="shared" si="97"/>
        <v>0</v>
      </c>
      <c r="F1103" s="78">
        <f t="shared" si="97"/>
        <v>0</v>
      </c>
      <c r="G1103" s="78">
        <f t="shared" si="97"/>
        <v>0</v>
      </c>
      <c r="H1103" s="78">
        <f>'TARIFA SIN IVA MODIFICABLE '!E1103</f>
        <v>0</v>
      </c>
      <c r="I1103" s="78">
        <f t="shared" si="98"/>
        <v>0</v>
      </c>
      <c r="J1103" s="78">
        <f t="shared" si="98"/>
        <v>0</v>
      </c>
      <c r="K1103" s="78">
        <f t="shared" si="98"/>
        <v>0</v>
      </c>
      <c r="L1103" s="78">
        <f t="shared" si="94"/>
        <v>0</v>
      </c>
      <c r="M1103" s="78">
        <f t="shared" si="94"/>
        <v>0</v>
      </c>
      <c r="N1103" s="78">
        <f t="shared" si="94"/>
        <v>0</v>
      </c>
      <c r="O1103" s="78">
        <f t="shared" si="94"/>
        <v>0</v>
      </c>
      <c r="P1103" s="78">
        <f t="shared" si="95"/>
        <v>0</v>
      </c>
      <c r="Q1103" s="78">
        <f t="shared" si="95"/>
        <v>0</v>
      </c>
      <c r="R1103" s="78">
        <f t="shared" si="95"/>
        <v>0</v>
      </c>
      <c r="S1103" s="78">
        <f t="shared" si="95"/>
        <v>0</v>
      </c>
    </row>
    <row r="1104" spans="1:19" x14ac:dyDescent="0.25">
      <c r="A1104" s="88" t="str">
        <f>IFERROR(CONCATENATE('TARIFA SIN IVA MODIFICABLE '!A1104," ",'TARIFA SIN IVA MODIFICABLE '!B1104),"")</f>
        <v xml:space="preserve"> </v>
      </c>
      <c r="B1104" s="78">
        <f>'TARIFA SIN IVA MODIFICABLE '!C1104</f>
        <v>0</v>
      </c>
      <c r="C1104" s="78">
        <f t="shared" si="96"/>
        <v>0</v>
      </c>
      <c r="D1104" s="78">
        <f>'TARIFA SIN IVA MODIFICABLE '!D1104</f>
        <v>0</v>
      </c>
      <c r="E1104" s="78">
        <f t="shared" si="97"/>
        <v>0</v>
      </c>
      <c r="F1104" s="78">
        <f t="shared" si="97"/>
        <v>0</v>
      </c>
      <c r="G1104" s="78">
        <f t="shared" si="97"/>
        <v>0</v>
      </c>
      <c r="H1104" s="78">
        <f>'TARIFA SIN IVA MODIFICABLE '!E1104</f>
        <v>0</v>
      </c>
      <c r="I1104" s="78">
        <f t="shared" si="98"/>
        <v>0</v>
      </c>
      <c r="J1104" s="78">
        <f t="shared" si="98"/>
        <v>0</v>
      </c>
      <c r="K1104" s="78">
        <f t="shared" si="98"/>
        <v>0</v>
      </c>
      <c r="L1104" s="78">
        <f t="shared" si="94"/>
        <v>0</v>
      </c>
      <c r="M1104" s="78">
        <f t="shared" si="94"/>
        <v>0</v>
      </c>
      <c r="N1104" s="78">
        <f t="shared" si="94"/>
        <v>0</v>
      </c>
      <c r="O1104" s="78">
        <f t="shared" si="94"/>
        <v>0</v>
      </c>
      <c r="P1104" s="78">
        <f t="shared" si="95"/>
        <v>0</v>
      </c>
      <c r="Q1104" s="78">
        <f t="shared" si="95"/>
        <v>0</v>
      </c>
      <c r="R1104" s="78">
        <f t="shared" si="95"/>
        <v>0</v>
      </c>
      <c r="S1104" s="78">
        <f t="shared" si="95"/>
        <v>0</v>
      </c>
    </row>
    <row r="1105" spans="1:19" x14ac:dyDescent="0.25">
      <c r="A1105" s="88" t="str">
        <f>IFERROR(CONCATENATE('TARIFA SIN IVA MODIFICABLE '!A1105," ",'TARIFA SIN IVA MODIFICABLE '!B1105),"")</f>
        <v xml:space="preserve"> </v>
      </c>
      <c r="B1105" s="78">
        <f>'TARIFA SIN IVA MODIFICABLE '!C1105</f>
        <v>0</v>
      </c>
      <c r="C1105" s="78">
        <f t="shared" si="96"/>
        <v>0</v>
      </c>
      <c r="D1105" s="78">
        <f>'TARIFA SIN IVA MODIFICABLE '!D1105</f>
        <v>0</v>
      </c>
      <c r="E1105" s="78">
        <f t="shared" si="97"/>
        <v>0</v>
      </c>
      <c r="F1105" s="78">
        <f t="shared" si="97"/>
        <v>0</v>
      </c>
      <c r="G1105" s="78">
        <f t="shared" si="97"/>
        <v>0</v>
      </c>
      <c r="H1105" s="78">
        <f>'TARIFA SIN IVA MODIFICABLE '!E1105</f>
        <v>0</v>
      </c>
      <c r="I1105" s="78">
        <f t="shared" si="98"/>
        <v>0</v>
      </c>
      <c r="J1105" s="78">
        <f t="shared" si="98"/>
        <v>0</v>
      </c>
      <c r="K1105" s="78">
        <f t="shared" si="98"/>
        <v>0</v>
      </c>
      <c r="L1105" s="78">
        <f t="shared" si="94"/>
        <v>0</v>
      </c>
      <c r="M1105" s="78">
        <f t="shared" si="94"/>
        <v>0</v>
      </c>
      <c r="N1105" s="78">
        <f t="shared" si="94"/>
        <v>0</v>
      </c>
      <c r="O1105" s="78">
        <f t="shared" si="94"/>
        <v>0</v>
      </c>
      <c r="P1105" s="78">
        <f t="shared" si="95"/>
        <v>0</v>
      </c>
      <c r="Q1105" s="78">
        <f t="shared" si="95"/>
        <v>0</v>
      </c>
      <c r="R1105" s="78">
        <f t="shared" si="95"/>
        <v>0</v>
      </c>
      <c r="S1105" s="78">
        <f t="shared" si="95"/>
        <v>0</v>
      </c>
    </row>
    <row r="1106" spans="1:19" x14ac:dyDescent="0.25">
      <c r="A1106" s="88" t="str">
        <f>IFERROR(CONCATENATE('TARIFA SIN IVA MODIFICABLE '!A1106," ",'TARIFA SIN IVA MODIFICABLE '!B1106),"")</f>
        <v xml:space="preserve"> </v>
      </c>
      <c r="B1106" s="78">
        <f>'TARIFA SIN IVA MODIFICABLE '!C1106</f>
        <v>0</v>
      </c>
      <c r="C1106" s="78">
        <f t="shared" si="96"/>
        <v>0</v>
      </c>
      <c r="D1106" s="78">
        <f>'TARIFA SIN IVA MODIFICABLE '!D1106</f>
        <v>0</v>
      </c>
      <c r="E1106" s="78">
        <f t="shared" si="97"/>
        <v>0</v>
      </c>
      <c r="F1106" s="78">
        <f t="shared" si="97"/>
        <v>0</v>
      </c>
      <c r="G1106" s="78">
        <f t="shared" si="97"/>
        <v>0</v>
      </c>
      <c r="H1106" s="78">
        <f>'TARIFA SIN IVA MODIFICABLE '!E1106</f>
        <v>0</v>
      </c>
      <c r="I1106" s="78">
        <f t="shared" si="98"/>
        <v>0</v>
      </c>
      <c r="J1106" s="78">
        <f t="shared" si="98"/>
        <v>0</v>
      </c>
      <c r="K1106" s="78">
        <f t="shared" si="98"/>
        <v>0</v>
      </c>
      <c r="L1106" s="78">
        <f t="shared" si="94"/>
        <v>0</v>
      </c>
      <c r="M1106" s="78">
        <f t="shared" si="94"/>
        <v>0</v>
      </c>
      <c r="N1106" s="78">
        <f t="shared" si="94"/>
        <v>0</v>
      </c>
      <c r="O1106" s="78">
        <f t="shared" si="94"/>
        <v>0</v>
      </c>
      <c r="P1106" s="78">
        <f t="shared" si="95"/>
        <v>0</v>
      </c>
      <c r="Q1106" s="78">
        <f t="shared" si="95"/>
        <v>0</v>
      </c>
      <c r="R1106" s="78">
        <f t="shared" si="95"/>
        <v>0</v>
      </c>
      <c r="S1106" s="78">
        <f t="shared" si="95"/>
        <v>0</v>
      </c>
    </row>
    <row r="1107" spans="1:19" x14ac:dyDescent="0.25">
      <c r="A1107" s="88" t="str">
        <f>IFERROR(CONCATENATE('TARIFA SIN IVA MODIFICABLE '!A1107," ",'TARIFA SIN IVA MODIFICABLE '!B1107),"")</f>
        <v xml:space="preserve"> </v>
      </c>
      <c r="B1107" s="78">
        <f>'TARIFA SIN IVA MODIFICABLE '!C1107</f>
        <v>0</v>
      </c>
      <c r="C1107" s="78">
        <f t="shared" si="96"/>
        <v>0</v>
      </c>
      <c r="D1107" s="78">
        <f>'TARIFA SIN IVA MODIFICABLE '!D1107</f>
        <v>0</v>
      </c>
      <c r="E1107" s="78">
        <f t="shared" si="97"/>
        <v>0</v>
      </c>
      <c r="F1107" s="78">
        <f t="shared" si="97"/>
        <v>0</v>
      </c>
      <c r="G1107" s="78">
        <f t="shared" si="97"/>
        <v>0</v>
      </c>
      <c r="H1107" s="78">
        <f>'TARIFA SIN IVA MODIFICABLE '!E1107</f>
        <v>0</v>
      </c>
      <c r="I1107" s="78">
        <f t="shared" si="98"/>
        <v>0</v>
      </c>
      <c r="J1107" s="78">
        <f t="shared" si="98"/>
        <v>0</v>
      </c>
      <c r="K1107" s="78">
        <f t="shared" si="98"/>
        <v>0</v>
      </c>
      <c r="L1107" s="78">
        <f t="shared" si="94"/>
        <v>0</v>
      </c>
      <c r="M1107" s="78">
        <f t="shared" si="94"/>
        <v>0</v>
      </c>
      <c r="N1107" s="78">
        <f t="shared" si="94"/>
        <v>0</v>
      </c>
      <c r="O1107" s="78">
        <f t="shared" si="94"/>
        <v>0</v>
      </c>
      <c r="P1107" s="78">
        <f t="shared" si="95"/>
        <v>0</v>
      </c>
      <c r="Q1107" s="78">
        <f t="shared" si="95"/>
        <v>0</v>
      </c>
      <c r="R1107" s="78">
        <f t="shared" si="95"/>
        <v>0</v>
      </c>
      <c r="S1107" s="78">
        <f t="shared" si="95"/>
        <v>0</v>
      </c>
    </row>
    <row r="1108" spans="1:19" x14ac:dyDescent="0.25">
      <c r="A1108" s="88" t="str">
        <f>IFERROR(CONCATENATE('TARIFA SIN IVA MODIFICABLE '!A1108," ",'TARIFA SIN IVA MODIFICABLE '!B1108),"")</f>
        <v xml:space="preserve"> </v>
      </c>
      <c r="B1108" s="78">
        <f>'TARIFA SIN IVA MODIFICABLE '!C1108</f>
        <v>0</v>
      </c>
      <c r="C1108" s="78">
        <f t="shared" si="96"/>
        <v>0</v>
      </c>
      <c r="D1108" s="78">
        <f>'TARIFA SIN IVA MODIFICABLE '!D1108</f>
        <v>0</v>
      </c>
      <c r="E1108" s="78">
        <f t="shared" si="97"/>
        <v>0</v>
      </c>
      <c r="F1108" s="78">
        <f t="shared" si="97"/>
        <v>0</v>
      </c>
      <c r="G1108" s="78">
        <f t="shared" si="97"/>
        <v>0</v>
      </c>
      <c r="H1108" s="78">
        <f>'TARIFA SIN IVA MODIFICABLE '!E1108</f>
        <v>0</v>
      </c>
      <c r="I1108" s="78">
        <f t="shared" si="98"/>
        <v>0</v>
      </c>
      <c r="J1108" s="78">
        <f t="shared" si="98"/>
        <v>0</v>
      </c>
      <c r="K1108" s="78">
        <f t="shared" si="98"/>
        <v>0</v>
      </c>
      <c r="L1108" s="78">
        <f t="shared" si="94"/>
        <v>0</v>
      </c>
      <c r="M1108" s="78">
        <f t="shared" si="94"/>
        <v>0</v>
      </c>
      <c r="N1108" s="78">
        <f t="shared" si="94"/>
        <v>0</v>
      </c>
      <c r="O1108" s="78">
        <f t="shared" si="94"/>
        <v>0</v>
      </c>
      <c r="P1108" s="78">
        <f t="shared" si="95"/>
        <v>0</v>
      </c>
      <c r="Q1108" s="78">
        <f t="shared" si="95"/>
        <v>0</v>
      </c>
      <c r="R1108" s="78">
        <f t="shared" si="95"/>
        <v>0</v>
      </c>
      <c r="S1108" s="78">
        <f t="shared" si="95"/>
        <v>0</v>
      </c>
    </row>
    <row r="1109" spans="1:19" x14ac:dyDescent="0.25">
      <c r="A1109" s="88" t="str">
        <f>IFERROR(CONCATENATE('TARIFA SIN IVA MODIFICABLE '!A1109," ",'TARIFA SIN IVA MODIFICABLE '!B1109),"")</f>
        <v xml:space="preserve"> </v>
      </c>
      <c r="B1109" s="78">
        <f>'TARIFA SIN IVA MODIFICABLE '!C1109</f>
        <v>0</v>
      </c>
      <c r="C1109" s="78">
        <f t="shared" si="96"/>
        <v>0</v>
      </c>
      <c r="D1109" s="78">
        <f>'TARIFA SIN IVA MODIFICABLE '!D1109</f>
        <v>0</v>
      </c>
      <c r="E1109" s="78">
        <f t="shared" si="97"/>
        <v>0</v>
      </c>
      <c r="F1109" s="78">
        <f t="shared" si="97"/>
        <v>0</v>
      </c>
      <c r="G1109" s="78">
        <f t="shared" si="97"/>
        <v>0</v>
      </c>
      <c r="H1109" s="78">
        <f>'TARIFA SIN IVA MODIFICABLE '!E1109</f>
        <v>0</v>
      </c>
      <c r="I1109" s="78">
        <f t="shared" si="98"/>
        <v>0</v>
      </c>
      <c r="J1109" s="78">
        <f t="shared" si="98"/>
        <v>0</v>
      </c>
      <c r="K1109" s="78">
        <f t="shared" si="98"/>
        <v>0</v>
      </c>
      <c r="L1109" s="78">
        <f t="shared" si="94"/>
        <v>0</v>
      </c>
      <c r="M1109" s="78">
        <f t="shared" si="94"/>
        <v>0</v>
      </c>
      <c r="N1109" s="78">
        <f t="shared" si="94"/>
        <v>0</v>
      </c>
      <c r="O1109" s="78">
        <f t="shared" si="94"/>
        <v>0</v>
      </c>
      <c r="P1109" s="78">
        <f t="shared" si="95"/>
        <v>0</v>
      </c>
      <c r="Q1109" s="78">
        <f t="shared" si="95"/>
        <v>0</v>
      </c>
      <c r="R1109" s="78">
        <f t="shared" si="95"/>
        <v>0</v>
      </c>
      <c r="S1109" s="78">
        <f t="shared" si="95"/>
        <v>0</v>
      </c>
    </row>
    <row r="1110" spans="1:19" x14ac:dyDescent="0.25">
      <c r="A1110" s="88" t="str">
        <f>IFERROR(CONCATENATE('TARIFA SIN IVA MODIFICABLE '!A1110," ",'TARIFA SIN IVA MODIFICABLE '!B1110),"")</f>
        <v xml:space="preserve"> </v>
      </c>
      <c r="B1110" s="78">
        <f>'TARIFA SIN IVA MODIFICABLE '!C1110</f>
        <v>0</v>
      </c>
      <c r="C1110" s="78">
        <f t="shared" si="96"/>
        <v>0</v>
      </c>
      <c r="D1110" s="78">
        <f>'TARIFA SIN IVA MODIFICABLE '!D1110</f>
        <v>0</v>
      </c>
      <c r="E1110" s="78">
        <f t="shared" si="97"/>
        <v>0</v>
      </c>
      <c r="F1110" s="78">
        <f t="shared" si="97"/>
        <v>0</v>
      </c>
      <c r="G1110" s="78">
        <f t="shared" si="97"/>
        <v>0</v>
      </c>
      <c r="H1110" s="78">
        <f>'TARIFA SIN IVA MODIFICABLE '!E1110</f>
        <v>0</v>
      </c>
      <c r="I1110" s="78">
        <f t="shared" si="98"/>
        <v>0</v>
      </c>
      <c r="J1110" s="78">
        <f t="shared" si="98"/>
        <v>0</v>
      </c>
      <c r="K1110" s="78">
        <f t="shared" si="98"/>
        <v>0</v>
      </c>
      <c r="L1110" s="78">
        <f t="shared" si="94"/>
        <v>0</v>
      </c>
      <c r="M1110" s="78">
        <f t="shared" si="94"/>
        <v>0</v>
      </c>
      <c r="N1110" s="78">
        <f t="shared" si="94"/>
        <v>0</v>
      </c>
      <c r="O1110" s="78">
        <f t="shared" si="94"/>
        <v>0</v>
      </c>
      <c r="P1110" s="78">
        <f t="shared" si="95"/>
        <v>0</v>
      </c>
      <c r="Q1110" s="78">
        <f t="shared" si="95"/>
        <v>0</v>
      </c>
      <c r="R1110" s="78">
        <f t="shared" si="95"/>
        <v>0</v>
      </c>
      <c r="S1110" s="78">
        <f t="shared" si="95"/>
        <v>0</v>
      </c>
    </row>
    <row r="1111" spans="1:19" x14ac:dyDescent="0.25">
      <c r="A1111" s="88" t="str">
        <f>IFERROR(CONCATENATE('TARIFA SIN IVA MODIFICABLE '!A1111," ",'TARIFA SIN IVA MODIFICABLE '!B1111),"")</f>
        <v xml:space="preserve"> </v>
      </c>
      <c r="B1111" s="78">
        <f>'TARIFA SIN IVA MODIFICABLE '!C1111</f>
        <v>0</v>
      </c>
      <c r="C1111" s="78">
        <f t="shared" si="96"/>
        <v>0</v>
      </c>
      <c r="D1111" s="78">
        <f>'TARIFA SIN IVA MODIFICABLE '!D1111</f>
        <v>0</v>
      </c>
      <c r="E1111" s="78">
        <f t="shared" si="97"/>
        <v>0</v>
      </c>
      <c r="F1111" s="78">
        <f t="shared" si="97"/>
        <v>0</v>
      </c>
      <c r="G1111" s="78">
        <f t="shared" si="97"/>
        <v>0</v>
      </c>
      <c r="H1111" s="78">
        <f>'TARIFA SIN IVA MODIFICABLE '!E1111</f>
        <v>0</v>
      </c>
      <c r="I1111" s="78">
        <f t="shared" si="98"/>
        <v>0</v>
      </c>
      <c r="J1111" s="78">
        <f t="shared" si="98"/>
        <v>0</v>
      </c>
      <c r="K1111" s="78">
        <f t="shared" si="98"/>
        <v>0</v>
      </c>
      <c r="L1111" s="78">
        <f t="shared" si="94"/>
        <v>0</v>
      </c>
      <c r="M1111" s="78">
        <f t="shared" si="94"/>
        <v>0</v>
      </c>
      <c r="N1111" s="78">
        <f t="shared" si="94"/>
        <v>0</v>
      </c>
      <c r="O1111" s="78">
        <f t="shared" si="94"/>
        <v>0</v>
      </c>
      <c r="P1111" s="78">
        <f t="shared" si="95"/>
        <v>0</v>
      </c>
      <c r="Q1111" s="78">
        <f t="shared" si="95"/>
        <v>0</v>
      </c>
      <c r="R1111" s="78">
        <f t="shared" si="95"/>
        <v>0</v>
      </c>
      <c r="S1111" s="78">
        <f t="shared" si="95"/>
        <v>0</v>
      </c>
    </row>
    <row r="1112" spans="1:19" x14ac:dyDescent="0.25">
      <c r="A1112" s="88" t="str">
        <f>IFERROR(CONCATENATE('TARIFA SIN IVA MODIFICABLE '!A1112," ",'TARIFA SIN IVA MODIFICABLE '!B1112),"")</f>
        <v xml:space="preserve"> </v>
      </c>
      <c r="B1112" s="78">
        <f>'TARIFA SIN IVA MODIFICABLE '!C1112</f>
        <v>0</v>
      </c>
      <c r="C1112" s="78">
        <f t="shared" si="96"/>
        <v>0</v>
      </c>
      <c r="D1112" s="78">
        <f>'TARIFA SIN IVA MODIFICABLE '!D1112</f>
        <v>0</v>
      </c>
      <c r="E1112" s="78">
        <f t="shared" si="97"/>
        <v>0</v>
      </c>
      <c r="F1112" s="78">
        <f t="shared" si="97"/>
        <v>0</v>
      </c>
      <c r="G1112" s="78">
        <f t="shared" si="97"/>
        <v>0</v>
      </c>
      <c r="H1112" s="78">
        <f>'TARIFA SIN IVA MODIFICABLE '!E1112</f>
        <v>0</v>
      </c>
      <c r="I1112" s="78">
        <f t="shared" si="98"/>
        <v>0</v>
      </c>
      <c r="J1112" s="78">
        <f t="shared" si="98"/>
        <v>0</v>
      </c>
      <c r="K1112" s="78">
        <f t="shared" si="98"/>
        <v>0</v>
      </c>
      <c r="L1112" s="78">
        <f t="shared" si="94"/>
        <v>0</v>
      </c>
      <c r="M1112" s="78">
        <f t="shared" si="94"/>
        <v>0</v>
      </c>
      <c r="N1112" s="78">
        <f t="shared" si="94"/>
        <v>0</v>
      </c>
      <c r="O1112" s="78">
        <f t="shared" si="94"/>
        <v>0</v>
      </c>
      <c r="P1112" s="78">
        <f t="shared" si="95"/>
        <v>0</v>
      </c>
      <c r="Q1112" s="78">
        <f t="shared" si="95"/>
        <v>0</v>
      </c>
      <c r="R1112" s="78">
        <f t="shared" si="95"/>
        <v>0</v>
      </c>
      <c r="S1112" s="78">
        <f t="shared" si="95"/>
        <v>0</v>
      </c>
    </row>
    <row r="1113" spans="1:19" x14ac:dyDescent="0.25">
      <c r="A1113" s="88" t="str">
        <f>IFERROR(CONCATENATE('TARIFA SIN IVA MODIFICABLE '!A1113," ",'TARIFA SIN IVA MODIFICABLE '!B1113),"")</f>
        <v xml:space="preserve"> </v>
      </c>
      <c r="B1113" s="78">
        <f>'TARIFA SIN IVA MODIFICABLE '!C1113</f>
        <v>0</v>
      </c>
      <c r="C1113" s="78">
        <f t="shared" si="96"/>
        <v>0</v>
      </c>
      <c r="D1113" s="78">
        <f>'TARIFA SIN IVA MODIFICABLE '!D1113</f>
        <v>0</v>
      </c>
      <c r="E1113" s="78">
        <f t="shared" si="97"/>
        <v>0</v>
      </c>
      <c r="F1113" s="78">
        <f t="shared" si="97"/>
        <v>0</v>
      </c>
      <c r="G1113" s="78">
        <f t="shared" si="97"/>
        <v>0</v>
      </c>
      <c r="H1113" s="78">
        <f>'TARIFA SIN IVA MODIFICABLE '!E1113</f>
        <v>0</v>
      </c>
      <c r="I1113" s="78">
        <f t="shared" si="98"/>
        <v>0</v>
      </c>
      <c r="J1113" s="78">
        <f t="shared" si="98"/>
        <v>0</v>
      </c>
      <c r="K1113" s="78">
        <f t="shared" si="98"/>
        <v>0</v>
      </c>
      <c r="L1113" s="78">
        <f t="shared" si="94"/>
        <v>0</v>
      </c>
      <c r="M1113" s="78">
        <f t="shared" si="94"/>
        <v>0</v>
      </c>
      <c r="N1113" s="78">
        <f t="shared" si="94"/>
        <v>0</v>
      </c>
      <c r="O1113" s="78">
        <f t="shared" si="94"/>
        <v>0</v>
      </c>
      <c r="P1113" s="78">
        <f t="shared" si="95"/>
        <v>0</v>
      </c>
      <c r="Q1113" s="78">
        <f t="shared" si="95"/>
        <v>0</v>
      </c>
      <c r="R1113" s="78">
        <f t="shared" si="95"/>
        <v>0</v>
      </c>
      <c r="S1113" s="78">
        <f t="shared" si="95"/>
        <v>0</v>
      </c>
    </row>
    <row r="1114" spans="1:19" x14ac:dyDescent="0.25">
      <c r="A1114" s="88" t="str">
        <f>IFERROR(CONCATENATE('TARIFA SIN IVA MODIFICABLE '!A1114," ",'TARIFA SIN IVA MODIFICABLE '!B1114),"")</f>
        <v xml:space="preserve"> </v>
      </c>
      <c r="B1114" s="78">
        <f>'TARIFA SIN IVA MODIFICABLE '!C1114</f>
        <v>0</v>
      </c>
      <c r="C1114" s="78">
        <f t="shared" si="96"/>
        <v>0</v>
      </c>
      <c r="D1114" s="78">
        <f>'TARIFA SIN IVA MODIFICABLE '!D1114</f>
        <v>0</v>
      </c>
      <c r="E1114" s="78">
        <f t="shared" si="97"/>
        <v>0</v>
      </c>
      <c r="F1114" s="78">
        <f t="shared" si="97"/>
        <v>0</v>
      </c>
      <c r="G1114" s="78">
        <f t="shared" si="97"/>
        <v>0</v>
      </c>
      <c r="H1114" s="78">
        <f>'TARIFA SIN IVA MODIFICABLE '!E1114</f>
        <v>0</v>
      </c>
      <c r="I1114" s="78">
        <f t="shared" si="98"/>
        <v>0</v>
      </c>
      <c r="J1114" s="78">
        <f t="shared" si="98"/>
        <v>0</v>
      </c>
      <c r="K1114" s="78">
        <f t="shared" si="98"/>
        <v>0</v>
      </c>
      <c r="L1114" s="78">
        <f t="shared" si="94"/>
        <v>0</v>
      </c>
      <c r="M1114" s="78">
        <f t="shared" si="94"/>
        <v>0</v>
      </c>
      <c r="N1114" s="78">
        <f t="shared" si="94"/>
        <v>0</v>
      </c>
      <c r="O1114" s="78">
        <f t="shared" si="94"/>
        <v>0</v>
      </c>
      <c r="P1114" s="78">
        <f t="shared" si="95"/>
        <v>0</v>
      </c>
      <c r="Q1114" s="78">
        <f t="shared" si="95"/>
        <v>0</v>
      </c>
      <c r="R1114" s="78">
        <f t="shared" si="95"/>
        <v>0</v>
      </c>
      <c r="S1114" s="78">
        <f t="shared" si="95"/>
        <v>0</v>
      </c>
    </row>
    <row r="1115" spans="1:19" x14ac:dyDescent="0.25">
      <c r="A1115" s="88" t="str">
        <f>IFERROR(CONCATENATE('TARIFA SIN IVA MODIFICABLE '!A1115," ",'TARIFA SIN IVA MODIFICABLE '!B1115),"")</f>
        <v xml:space="preserve"> </v>
      </c>
      <c r="B1115" s="78">
        <f>'TARIFA SIN IVA MODIFICABLE '!C1115</f>
        <v>0</v>
      </c>
      <c r="C1115" s="78">
        <f t="shared" si="96"/>
        <v>0</v>
      </c>
      <c r="D1115" s="78">
        <f>'TARIFA SIN IVA MODIFICABLE '!D1115</f>
        <v>0</v>
      </c>
      <c r="E1115" s="78">
        <f t="shared" si="97"/>
        <v>0</v>
      </c>
      <c r="F1115" s="78">
        <f t="shared" si="97"/>
        <v>0</v>
      </c>
      <c r="G1115" s="78">
        <f t="shared" si="97"/>
        <v>0</v>
      </c>
      <c r="H1115" s="78">
        <f>'TARIFA SIN IVA MODIFICABLE '!E1115</f>
        <v>0</v>
      </c>
      <c r="I1115" s="78">
        <f t="shared" si="98"/>
        <v>0</v>
      </c>
      <c r="J1115" s="78">
        <f t="shared" si="98"/>
        <v>0</v>
      </c>
      <c r="K1115" s="78">
        <f t="shared" si="98"/>
        <v>0</v>
      </c>
      <c r="L1115" s="78">
        <f t="shared" si="94"/>
        <v>0</v>
      </c>
      <c r="M1115" s="78">
        <f t="shared" si="94"/>
        <v>0</v>
      </c>
      <c r="N1115" s="78">
        <f t="shared" si="94"/>
        <v>0</v>
      </c>
      <c r="O1115" s="78">
        <f t="shared" si="94"/>
        <v>0</v>
      </c>
      <c r="P1115" s="78">
        <f t="shared" si="95"/>
        <v>0</v>
      </c>
      <c r="Q1115" s="78">
        <f t="shared" si="95"/>
        <v>0</v>
      </c>
      <c r="R1115" s="78">
        <f t="shared" si="95"/>
        <v>0</v>
      </c>
      <c r="S1115" s="78">
        <f t="shared" si="95"/>
        <v>0</v>
      </c>
    </row>
    <row r="1116" spans="1:19" x14ac:dyDescent="0.25">
      <c r="A1116" s="88" t="str">
        <f>IFERROR(CONCATENATE('TARIFA SIN IVA MODIFICABLE '!A1116," ",'TARIFA SIN IVA MODIFICABLE '!B1116),"")</f>
        <v xml:space="preserve"> </v>
      </c>
      <c r="B1116" s="78">
        <f>'TARIFA SIN IVA MODIFICABLE '!C1116</f>
        <v>0</v>
      </c>
      <c r="C1116" s="78">
        <f t="shared" si="96"/>
        <v>0</v>
      </c>
      <c r="D1116" s="78">
        <f>'TARIFA SIN IVA MODIFICABLE '!D1116</f>
        <v>0</v>
      </c>
      <c r="E1116" s="78">
        <f t="shared" si="97"/>
        <v>0</v>
      </c>
      <c r="F1116" s="78">
        <f t="shared" si="97"/>
        <v>0</v>
      </c>
      <c r="G1116" s="78">
        <f t="shared" si="97"/>
        <v>0</v>
      </c>
      <c r="H1116" s="78">
        <f>'TARIFA SIN IVA MODIFICABLE '!E1116</f>
        <v>0</v>
      </c>
      <c r="I1116" s="78">
        <f t="shared" si="98"/>
        <v>0</v>
      </c>
      <c r="J1116" s="78">
        <f t="shared" si="98"/>
        <v>0</v>
      </c>
      <c r="K1116" s="78">
        <f t="shared" si="98"/>
        <v>0</v>
      </c>
      <c r="L1116" s="78">
        <f t="shared" si="94"/>
        <v>0</v>
      </c>
      <c r="M1116" s="78">
        <f t="shared" si="94"/>
        <v>0</v>
      </c>
      <c r="N1116" s="78">
        <f t="shared" si="94"/>
        <v>0</v>
      </c>
      <c r="O1116" s="78">
        <f t="shared" si="94"/>
        <v>0</v>
      </c>
      <c r="P1116" s="78">
        <f t="shared" si="95"/>
        <v>0</v>
      </c>
      <c r="Q1116" s="78">
        <f t="shared" si="95"/>
        <v>0</v>
      </c>
      <c r="R1116" s="78">
        <f t="shared" si="95"/>
        <v>0</v>
      </c>
      <c r="S1116" s="78">
        <f t="shared" si="95"/>
        <v>0</v>
      </c>
    </row>
    <row r="1117" spans="1:19" x14ac:dyDescent="0.25">
      <c r="A1117" s="88" t="str">
        <f>IFERROR(CONCATENATE('TARIFA SIN IVA MODIFICABLE '!A1117," ",'TARIFA SIN IVA MODIFICABLE '!B1117),"")</f>
        <v xml:space="preserve"> </v>
      </c>
      <c r="B1117" s="78">
        <f>'TARIFA SIN IVA MODIFICABLE '!C1117</f>
        <v>0</v>
      </c>
      <c r="C1117" s="78">
        <f t="shared" si="96"/>
        <v>0</v>
      </c>
      <c r="D1117" s="78">
        <f>'TARIFA SIN IVA MODIFICABLE '!D1117</f>
        <v>0</v>
      </c>
      <c r="E1117" s="78">
        <f t="shared" si="97"/>
        <v>0</v>
      </c>
      <c r="F1117" s="78">
        <f t="shared" si="97"/>
        <v>0</v>
      </c>
      <c r="G1117" s="78">
        <f t="shared" si="97"/>
        <v>0</v>
      </c>
      <c r="H1117" s="78">
        <f>'TARIFA SIN IVA MODIFICABLE '!E1117</f>
        <v>0</v>
      </c>
      <c r="I1117" s="78">
        <f t="shared" si="98"/>
        <v>0</v>
      </c>
      <c r="J1117" s="78">
        <f t="shared" si="98"/>
        <v>0</v>
      </c>
      <c r="K1117" s="78">
        <f t="shared" si="98"/>
        <v>0</v>
      </c>
      <c r="L1117" s="78">
        <f t="shared" si="94"/>
        <v>0</v>
      </c>
      <c r="M1117" s="78">
        <f t="shared" si="94"/>
        <v>0</v>
      </c>
      <c r="N1117" s="78">
        <f t="shared" si="94"/>
        <v>0</v>
      </c>
      <c r="O1117" s="78">
        <f t="shared" si="94"/>
        <v>0</v>
      </c>
      <c r="P1117" s="78">
        <f t="shared" si="95"/>
        <v>0</v>
      </c>
      <c r="Q1117" s="78">
        <f t="shared" si="95"/>
        <v>0</v>
      </c>
      <c r="R1117" s="78">
        <f t="shared" si="95"/>
        <v>0</v>
      </c>
      <c r="S1117" s="78">
        <f t="shared" si="95"/>
        <v>0</v>
      </c>
    </row>
    <row r="1118" spans="1:19" x14ac:dyDescent="0.25">
      <c r="A1118" s="88" t="str">
        <f>IFERROR(CONCATENATE('TARIFA SIN IVA MODIFICABLE '!A1118," ",'TARIFA SIN IVA MODIFICABLE '!B1118),"")</f>
        <v xml:space="preserve"> </v>
      </c>
      <c r="B1118" s="78">
        <f>'TARIFA SIN IVA MODIFICABLE '!C1118</f>
        <v>0</v>
      </c>
      <c r="C1118" s="78">
        <f t="shared" si="96"/>
        <v>0</v>
      </c>
      <c r="D1118" s="78">
        <f>'TARIFA SIN IVA MODIFICABLE '!D1118</f>
        <v>0</v>
      </c>
      <c r="E1118" s="78">
        <f t="shared" si="97"/>
        <v>0</v>
      </c>
      <c r="F1118" s="78">
        <f t="shared" si="97"/>
        <v>0</v>
      </c>
      <c r="G1118" s="78">
        <f t="shared" si="97"/>
        <v>0</v>
      </c>
      <c r="H1118" s="78">
        <f>'TARIFA SIN IVA MODIFICABLE '!E1118</f>
        <v>0</v>
      </c>
      <c r="I1118" s="78">
        <f t="shared" si="98"/>
        <v>0</v>
      </c>
      <c r="J1118" s="78">
        <f t="shared" si="98"/>
        <v>0</v>
      </c>
      <c r="K1118" s="78">
        <f t="shared" si="98"/>
        <v>0</v>
      </c>
      <c r="L1118" s="78">
        <f t="shared" si="94"/>
        <v>0</v>
      </c>
      <c r="M1118" s="78">
        <f t="shared" si="94"/>
        <v>0</v>
      </c>
      <c r="N1118" s="78">
        <f t="shared" si="94"/>
        <v>0</v>
      </c>
      <c r="O1118" s="78">
        <f t="shared" si="94"/>
        <v>0</v>
      </c>
      <c r="P1118" s="78">
        <f t="shared" si="95"/>
        <v>0</v>
      </c>
      <c r="Q1118" s="78">
        <f t="shared" si="95"/>
        <v>0</v>
      </c>
      <c r="R1118" s="78">
        <f t="shared" si="95"/>
        <v>0</v>
      </c>
      <c r="S1118" s="78">
        <f t="shared" si="95"/>
        <v>0</v>
      </c>
    </row>
    <row r="1119" spans="1:19" x14ac:dyDescent="0.25">
      <c r="A1119" s="88" t="str">
        <f>IFERROR(CONCATENATE('TARIFA SIN IVA MODIFICABLE '!A1119," ",'TARIFA SIN IVA MODIFICABLE '!B1119),"")</f>
        <v xml:space="preserve"> </v>
      </c>
      <c r="B1119" s="78">
        <f>'TARIFA SIN IVA MODIFICABLE '!C1119</f>
        <v>0</v>
      </c>
      <c r="C1119" s="78">
        <f t="shared" si="96"/>
        <v>0</v>
      </c>
      <c r="D1119" s="78">
        <f>'TARIFA SIN IVA MODIFICABLE '!D1119</f>
        <v>0</v>
      </c>
      <c r="E1119" s="78">
        <f t="shared" si="97"/>
        <v>0</v>
      </c>
      <c r="F1119" s="78">
        <f t="shared" si="97"/>
        <v>0</v>
      </c>
      <c r="G1119" s="78">
        <f t="shared" si="97"/>
        <v>0</v>
      </c>
      <c r="H1119" s="78">
        <f>'TARIFA SIN IVA MODIFICABLE '!E1119</f>
        <v>0</v>
      </c>
      <c r="I1119" s="78">
        <f t="shared" si="98"/>
        <v>0</v>
      </c>
      <c r="J1119" s="78">
        <f t="shared" si="98"/>
        <v>0</v>
      </c>
      <c r="K1119" s="78">
        <f t="shared" si="98"/>
        <v>0</v>
      </c>
      <c r="L1119" s="78">
        <f t="shared" si="94"/>
        <v>0</v>
      </c>
      <c r="M1119" s="78">
        <f t="shared" si="94"/>
        <v>0</v>
      </c>
      <c r="N1119" s="78">
        <f t="shared" si="94"/>
        <v>0</v>
      </c>
      <c r="O1119" s="78">
        <f t="shared" si="94"/>
        <v>0</v>
      </c>
      <c r="P1119" s="78">
        <f t="shared" si="95"/>
        <v>0</v>
      </c>
      <c r="Q1119" s="78">
        <f t="shared" si="95"/>
        <v>0</v>
      </c>
      <c r="R1119" s="78">
        <f t="shared" si="95"/>
        <v>0</v>
      </c>
      <c r="S1119" s="78">
        <f t="shared" si="95"/>
        <v>0</v>
      </c>
    </row>
    <row r="1120" spans="1:19" x14ac:dyDescent="0.25">
      <c r="A1120" s="88" t="str">
        <f>IFERROR(CONCATENATE('TARIFA SIN IVA MODIFICABLE '!A1120," ",'TARIFA SIN IVA MODIFICABLE '!B1120),"")</f>
        <v xml:space="preserve"> </v>
      </c>
      <c r="B1120" s="78">
        <f>'TARIFA SIN IVA MODIFICABLE '!C1120</f>
        <v>0</v>
      </c>
      <c r="C1120" s="78">
        <f t="shared" si="96"/>
        <v>0</v>
      </c>
      <c r="D1120" s="78">
        <f>'TARIFA SIN IVA MODIFICABLE '!D1120</f>
        <v>0</v>
      </c>
      <c r="E1120" s="78">
        <f t="shared" si="97"/>
        <v>0</v>
      </c>
      <c r="F1120" s="78">
        <f t="shared" si="97"/>
        <v>0</v>
      </c>
      <c r="G1120" s="78">
        <f t="shared" si="97"/>
        <v>0</v>
      </c>
      <c r="H1120" s="78">
        <f>'TARIFA SIN IVA MODIFICABLE '!E1120</f>
        <v>0</v>
      </c>
      <c r="I1120" s="78">
        <f t="shared" si="98"/>
        <v>0</v>
      </c>
      <c r="J1120" s="78">
        <f t="shared" si="98"/>
        <v>0</v>
      </c>
      <c r="K1120" s="78">
        <f t="shared" si="98"/>
        <v>0</v>
      </c>
      <c r="L1120" s="78">
        <f t="shared" si="94"/>
        <v>0</v>
      </c>
      <c r="M1120" s="78">
        <f t="shared" si="94"/>
        <v>0</v>
      </c>
      <c r="N1120" s="78">
        <f t="shared" si="94"/>
        <v>0</v>
      </c>
      <c r="O1120" s="78">
        <f t="shared" si="94"/>
        <v>0</v>
      </c>
      <c r="P1120" s="78">
        <f t="shared" si="95"/>
        <v>0</v>
      </c>
      <c r="Q1120" s="78">
        <f t="shared" si="95"/>
        <v>0</v>
      </c>
      <c r="R1120" s="78">
        <f t="shared" si="95"/>
        <v>0</v>
      </c>
      <c r="S1120" s="78">
        <f t="shared" si="95"/>
        <v>0</v>
      </c>
    </row>
    <row r="1121" spans="1:19" x14ac:dyDescent="0.25">
      <c r="A1121" s="88" t="str">
        <f>IFERROR(CONCATENATE('TARIFA SIN IVA MODIFICABLE '!A1121," ",'TARIFA SIN IVA MODIFICABLE '!B1121),"")</f>
        <v xml:space="preserve"> </v>
      </c>
      <c r="B1121" s="78">
        <f>'TARIFA SIN IVA MODIFICABLE '!C1121</f>
        <v>0</v>
      </c>
      <c r="C1121" s="78">
        <f t="shared" si="96"/>
        <v>0</v>
      </c>
      <c r="D1121" s="78">
        <f>'TARIFA SIN IVA MODIFICABLE '!D1121</f>
        <v>0</v>
      </c>
      <c r="E1121" s="78">
        <f t="shared" si="97"/>
        <v>0</v>
      </c>
      <c r="F1121" s="78">
        <f t="shared" si="97"/>
        <v>0</v>
      </c>
      <c r="G1121" s="78">
        <f t="shared" si="97"/>
        <v>0</v>
      </c>
      <c r="H1121" s="78">
        <f>'TARIFA SIN IVA MODIFICABLE '!E1121</f>
        <v>0</v>
      </c>
      <c r="I1121" s="78">
        <f t="shared" si="98"/>
        <v>0</v>
      </c>
      <c r="J1121" s="78">
        <f t="shared" si="98"/>
        <v>0</v>
      </c>
      <c r="K1121" s="78">
        <f t="shared" si="98"/>
        <v>0</v>
      </c>
      <c r="L1121" s="78">
        <f t="shared" si="94"/>
        <v>0</v>
      </c>
      <c r="M1121" s="78">
        <f t="shared" si="94"/>
        <v>0</v>
      </c>
      <c r="N1121" s="78">
        <f t="shared" si="94"/>
        <v>0</v>
      </c>
      <c r="O1121" s="78">
        <f t="shared" si="94"/>
        <v>0</v>
      </c>
      <c r="P1121" s="78">
        <f t="shared" si="95"/>
        <v>0</v>
      </c>
      <c r="Q1121" s="78">
        <f t="shared" si="95"/>
        <v>0</v>
      </c>
      <c r="R1121" s="78">
        <f t="shared" si="95"/>
        <v>0</v>
      </c>
      <c r="S1121" s="78">
        <f t="shared" si="95"/>
        <v>0</v>
      </c>
    </row>
    <row r="1122" spans="1:19" x14ac:dyDescent="0.25">
      <c r="A1122" s="88" t="str">
        <f>IFERROR(CONCATENATE('TARIFA SIN IVA MODIFICABLE '!A1122," ",'TARIFA SIN IVA MODIFICABLE '!B1122),"")</f>
        <v xml:space="preserve"> </v>
      </c>
      <c r="B1122" s="78">
        <f>'TARIFA SIN IVA MODIFICABLE '!C1122</f>
        <v>0</v>
      </c>
      <c r="C1122" s="78">
        <f t="shared" si="96"/>
        <v>0</v>
      </c>
      <c r="D1122" s="78">
        <f>'TARIFA SIN IVA MODIFICABLE '!D1122</f>
        <v>0</v>
      </c>
      <c r="E1122" s="78">
        <f t="shared" si="97"/>
        <v>0</v>
      </c>
      <c r="F1122" s="78">
        <f t="shared" si="97"/>
        <v>0</v>
      </c>
      <c r="G1122" s="78">
        <f t="shared" si="97"/>
        <v>0</v>
      </c>
      <c r="H1122" s="78">
        <f>'TARIFA SIN IVA MODIFICABLE '!E1122</f>
        <v>0</v>
      </c>
      <c r="I1122" s="78">
        <f t="shared" si="98"/>
        <v>0</v>
      </c>
      <c r="J1122" s="78">
        <f t="shared" si="98"/>
        <v>0</v>
      </c>
      <c r="K1122" s="78">
        <f t="shared" si="98"/>
        <v>0</v>
      </c>
      <c r="L1122" s="78">
        <f t="shared" si="94"/>
        <v>0</v>
      </c>
      <c r="M1122" s="78">
        <f t="shared" si="94"/>
        <v>0</v>
      </c>
      <c r="N1122" s="78">
        <f t="shared" si="94"/>
        <v>0</v>
      </c>
      <c r="O1122" s="78">
        <f t="shared" si="94"/>
        <v>0</v>
      </c>
      <c r="P1122" s="78">
        <f t="shared" si="95"/>
        <v>0</v>
      </c>
      <c r="Q1122" s="78">
        <f t="shared" si="95"/>
        <v>0</v>
      </c>
      <c r="R1122" s="78">
        <f t="shared" si="95"/>
        <v>0</v>
      </c>
      <c r="S1122" s="78">
        <f t="shared" si="95"/>
        <v>0</v>
      </c>
    </row>
    <row r="1123" spans="1:19" x14ac:dyDescent="0.25">
      <c r="A1123" s="88" t="str">
        <f>IFERROR(CONCATENATE('TARIFA SIN IVA MODIFICABLE '!A1123," ",'TARIFA SIN IVA MODIFICABLE '!B1123),"")</f>
        <v xml:space="preserve"> </v>
      </c>
      <c r="B1123" s="78">
        <f>'TARIFA SIN IVA MODIFICABLE '!C1123</f>
        <v>0</v>
      </c>
      <c r="C1123" s="78">
        <f t="shared" si="96"/>
        <v>0</v>
      </c>
      <c r="D1123" s="78">
        <f>'TARIFA SIN IVA MODIFICABLE '!D1123</f>
        <v>0</v>
      </c>
      <c r="E1123" s="78">
        <f t="shared" si="97"/>
        <v>0</v>
      </c>
      <c r="F1123" s="78">
        <f t="shared" si="97"/>
        <v>0</v>
      </c>
      <c r="G1123" s="78">
        <f t="shared" si="97"/>
        <v>0</v>
      </c>
      <c r="H1123" s="78">
        <f>'TARIFA SIN IVA MODIFICABLE '!E1123</f>
        <v>0</v>
      </c>
      <c r="I1123" s="78">
        <f t="shared" si="98"/>
        <v>0</v>
      </c>
      <c r="J1123" s="78">
        <f t="shared" si="98"/>
        <v>0</v>
      </c>
      <c r="K1123" s="78">
        <f t="shared" si="98"/>
        <v>0</v>
      </c>
      <c r="L1123" s="78">
        <f t="shared" si="94"/>
        <v>0</v>
      </c>
      <c r="M1123" s="78">
        <f t="shared" si="94"/>
        <v>0</v>
      </c>
      <c r="N1123" s="78">
        <f t="shared" si="94"/>
        <v>0</v>
      </c>
      <c r="O1123" s="78">
        <f t="shared" si="94"/>
        <v>0</v>
      </c>
      <c r="P1123" s="78">
        <f t="shared" si="95"/>
        <v>0</v>
      </c>
      <c r="Q1123" s="78">
        <f t="shared" si="95"/>
        <v>0</v>
      </c>
      <c r="R1123" s="78">
        <f t="shared" si="95"/>
        <v>0</v>
      </c>
      <c r="S1123" s="78">
        <f t="shared" si="95"/>
        <v>0</v>
      </c>
    </row>
    <row r="1124" spans="1:19" x14ac:dyDescent="0.25">
      <c r="A1124" s="88" t="str">
        <f>IFERROR(CONCATENATE('TARIFA SIN IVA MODIFICABLE '!A1124," ",'TARIFA SIN IVA MODIFICABLE '!B1124),"")</f>
        <v xml:space="preserve"> </v>
      </c>
      <c r="B1124" s="78">
        <f>'TARIFA SIN IVA MODIFICABLE '!C1124</f>
        <v>0</v>
      </c>
      <c r="C1124" s="78">
        <f t="shared" si="96"/>
        <v>0</v>
      </c>
      <c r="D1124" s="78">
        <f>'TARIFA SIN IVA MODIFICABLE '!D1124</f>
        <v>0</v>
      </c>
      <c r="E1124" s="78">
        <f t="shared" si="97"/>
        <v>0</v>
      </c>
      <c r="F1124" s="78">
        <f t="shared" si="97"/>
        <v>0</v>
      </c>
      <c r="G1124" s="78">
        <f t="shared" si="97"/>
        <v>0</v>
      </c>
      <c r="H1124" s="78">
        <f>'TARIFA SIN IVA MODIFICABLE '!E1124</f>
        <v>0</v>
      </c>
      <c r="I1124" s="78">
        <f t="shared" si="98"/>
        <v>0</v>
      </c>
      <c r="J1124" s="78">
        <f t="shared" si="98"/>
        <v>0</v>
      </c>
      <c r="K1124" s="78">
        <f t="shared" si="98"/>
        <v>0</v>
      </c>
      <c r="L1124" s="78">
        <f t="shared" si="94"/>
        <v>0</v>
      </c>
      <c r="M1124" s="78">
        <f t="shared" si="94"/>
        <v>0</v>
      </c>
      <c r="N1124" s="78">
        <f t="shared" si="94"/>
        <v>0</v>
      </c>
      <c r="O1124" s="78">
        <f t="shared" si="94"/>
        <v>0</v>
      </c>
      <c r="P1124" s="78">
        <f t="shared" si="95"/>
        <v>0</v>
      </c>
      <c r="Q1124" s="78">
        <f t="shared" si="95"/>
        <v>0</v>
      </c>
      <c r="R1124" s="78">
        <f t="shared" si="95"/>
        <v>0</v>
      </c>
      <c r="S1124" s="78">
        <f t="shared" si="95"/>
        <v>0</v>
      </c>
    </row>
    <row r="1125" spans="1:19" x14ac:dyDescent="0.25">
      <c r="A1125" s="88" t="str">
        <f>IFERROR(CONCATENATE('TARIFA SIN IVA MODIFICABLE '!A1125," ",'TARIFA SIN IVA MODIFICABLE '!B1125),"")</f>
        <v xml:space="preserve"> </v>
      </c>
      <c r="B1125" s="78">
        <f>'TARIFA SIN IVA MODIFICABLE '!C1125</f>
        <v>0</v>
      </c>
      <c r="C1125" s="78">
        <f t="shared" si="96"/>
        <v>0</v>
      </c>
      <c r="D1125" s="78">
        <f>'TARIFA SIN IVA MODIFICABLE '!D1125</f>
        <v>0</v>
      </c>
      <c r="E1125" s="78">
        <f t="shared" si="97"/>
        <v>0</v>
      </c>
      <c r="F1125" s="78">
        <f t="shared" si="97"/>
        <v>0</v>
      </c>
      <c r="G1125" s="78">
        <f t="shared" si="97"/>
        <v>0</v>
      </c>
      <c r="H1125" s="78">
        <f>'TARIFA SIN IVA MODIFICABLE '!E1125</f>
        <v>0</v>
      </c>
      <c r="I1125" s="78">
        <f t="shared" si="98"/>
        <v>0</v>
      </c>
      <c r="J1125" s="78">
        <f t="shared" si="98"/>
        <v>0</v>
      </c>
      <c r="K1125" s="78">
        <f t="shared" si="98"/>
        <v>0</v>
      </c>
      <c r="L1125" s="78">
        <f t="shared" si="94"/>
        <v>0</v>
      </c>
      <c r="M1125" s="78">
        <f t="shared" si="94"/>
        <v>0</v>
      </c>
      <c r="N1125" s="78">
        <f t="shared" si="94"/>
        <v>0</v>
      </c>
      <c r="O1125" s="78">
        <f t="shared" si="94"/>
        <v>0</v>
      </c>
      <c r="P1125" s="78">
        <f t="shared" si="95"/>
        <v>0</v>
      </c>
      <c r="Q1125" s="78">
        <f t="shared" si="95"/>
        <v>0</v>
      </c>
      <c r="R1125" s="78">
        <f t="shared" si="95"/>
        <v>0</v>
      </c>
      <c r="S1125" s="78">
        <f t="shared" si="95"/>
        <v>0</v>
      </c>
    </row>
    <row r="1126" spans="1:19" x14ac:dyDescent="0.25">
      <c r="A1126" s="88" t="str">
        <f>IFERROR(CONCATENATE('TARIFA SIN IVA MODIFICABLE '!A1126," ",'TARIFA SIN IVA MODIFICABLE '!B1126),"")</f>
        <v xml:space="preserve"> </v>
      </c>
      <c r="B1126" s="78">
        <f>'TARIFA SIN IVA MODIFICABLE '!C1126</f>
        <v>0</v>
      </c>
      <c r="C1126" s="78">
        <f t="shared" si="96"/>
        <v>0</v>
      </c>
      <c r="D1126" s="78">
        <f>'TARIFA SIN IVA MODIFICABLE '!D1126</f>
        <v>0</v>
      </c>
      <c r="E1126" s="78">
        <f t="shared" si="97"/>
        <v>0</v>
      </c>
      <c r="F1126" s="78">
        <f t="shared" si="97"/>
        <v>0</v>
      </c>
      <c r="G1126" s="78">
        <f t="shared" si="97"/>
        <v>0</v>
      </c>
      <c r="H1126" s="78">
        <f>'TARIFA SIN IVA MODIFICABLE '!E1126</f>
        <v>0</v>
      </c>
      <c r="I1126" s="78">
        <f t="shared" si="98"/>
        <v>0</v>
      </c>
      <c r="J1126" s="78">
        <f t="shared" si="98"/>
        <v>0</v>
      </c>
      <c r="K1126" s="78">
        <f t="shared" si="98"/>
        <v>0</v>
      </c>
      <c r="L1126" s="78">
        <f t="shared" si="94"/>
        <v>0</v>
      </c>
      <c r="M1126" s="78">
        <f t="shared" si="94"/>
        <v>0</v>
      </c>
      <c r="N1126" s="78">
        <f t="shared" si="94"/>
        <v>0</v>
      </c>
      <c r="O1126" s="78">
        <f t="shared" si="94"/>
        <v>0</v>
      </c>
      <c r="P1126" s="78">
        <f t="shared" si="95"/>
        <v>0</v>
      </c>
      <c r="Q1126" s="78">
        <f t="shared" si="95"/>
        <v>0</v>
      </c>
      <c r="R1126" s="78">
        <f t="shared" si="95"/>
        <v>0</v>
      </c>
      <c r="S1126" s="78">
        <f t="shared" si="95"/>
        <v>0</v>
      </c>
    </row>
    <row r="1127" spans="1:19" x14ac:dyDescent="0.25">
      <c r="A1127" s="88" t="str">
        <f>IFERROR(CONCATENATE('TARIFA SIN IVA MODIFICABLE '!A1127," ",'TARIFA SIN IVA MODIFICABLE '!B1127),"")</f>
        <v xml:space="preserve"> </v>
      </c>
      <c r="B1127" s="78">
        <f>'TARIFA SIN IVA MODIFICABLE '!C1127</f>
        <v>0</v>
      </c>
      <c r="C1127" s="78">
        <f t="shared" si="96"/>
        <v>0</v>
      </c>
      <c r="D1127" s="78">
        <f>'TARIFA SIN IVA MODIFICABLE '!D1127</f>
        <v>0</v>
      </c>
      <c r="E1127" s="78">
        <f t="shared" si="97"/>
        <v>0</v>
      </c>
      <c r="F1127" s="78">
        <f t="shared" si="97"/>
        <v>0</v>
      </c>
      <c r="G1127" s="78">
        <f t="shared" si="97"/>
        <v>0</v>
      </c>
      <c r="H1127" s="78">
        <f>'TARIFA SIN IVA MODIFICABLE '!E1127</f>
        <v>0</v>
      </c>
      <c r="I1127" s="78">
        <f t="shared" si="98"/>
        <v>0</v>
      </c>
      <c r="J1127" s="78">
        <f t="shared" si="98"/>
        <v>0</v>
      </c>
      <c r="K1127" s="78">
        <f t="shared" si="98"/>
        <v>0</v>
      </c>
      <c r="L1127" s="78">
        <f t="shared" si="94"/>
        <v>0</v>
      </c>
      <c r="M1127" s="78">
        <f t="shared" si="94"/>
        <v>0</v>
      </c>
      <c r="N1127" s="78">
        <f t="shared" si="94"/>
        <v>0</v>
      </c>
      <c r="O1127" s="78">
        <f t="shared" si="94"/>
        <v>0</v>
      </c>
      <c r="P1127" s="78">
        <f t="shared" si="95"/>
        <v>0</v>
      </c>
      <c r="Q1127" s="78">
        <f t="shared" si="95"/>
        <v>0</v>
      </c>
      <c r="R1127" s="78">
        <f t="shared" si="95"/>
        <v>0</v>
      </c>
      <c r="S1127" s="78">
        <f t="shared" si="95"/>
        <v>0</v>
      </c>
    </row>
    <row r="1128" spans="1:19" x14ac:dyDescent="0.25">
      <c r="A1128" s="88" t="str">
        <f>IFERROR(CONCATENATE('TARIFA SIN IVA MODIFICABLE '!A1128," ",'TARIFA SIN IVA MODIFICABLE '!B1128),"")</f>
        <v xml:space="preserve"> </v>
      </c>
      <c r="B1128" s="78">
        <f>'TARIFA SIN IVA MODIFICABLE '!C1128</f>
        <v>0</v>
      </c>
      <c r="C1128" s="78">
        <f t="shared" si="96"/>
        <v>0</v>
      </c>
      <c r="D1128" s="78">
        <f>'TARIFA SIN IVA MODIFICABLE '!D1128</f>
        <v>0</v>
      </c>
      <c r="E1128" s="78">
        <f t="shared" si="97"/>
        <v>0</v>
      </c>
      <c r="F1128" s="78">
        <f t="shared" si="97"/>
        <v>0</v>
      </c>
      <c r="G1128" s="78">
        <f t="shared" si="97"/>
        <v>0</v>
      </c>
      <c r="H1128" s="78">
        <f>'TARIFA SIN IVA MODIFICABLE '!E1128</f>
        <v>0</v>
      </c>
      <c r="I1128" s="78">
        <f t="shared" si="98"/>
        <v>0</v>
      </c>
      <c r="J1128" s="78">
        <f t="shared" si="98"/>
        <v>0</v>
      </c>
      <c r="K1128" s="78">
        <f t="shared" si="98"/>
        <v>0</v>
      </c>
      <c r="L1128" s="78">
        <f t="shared" si="94"/>
        <v>0</v>
      </c>
      <c r="M1128" s="78">
        <f t="shared" si="94"/>
        <v>0</v>
      </c>
      <c r="N1128" s="78">
        <f t="shared" si="94"/>
        <v>0</v>
      </c>
      <c r="O1128" s="78">
        <f t="shared" si="94"/>
        <v>0</v>
      </c>
      <c r="P1128" s="78">
        <f t="shared" si="95"/>
        <v>0</v>
      </c>
      <c r="Q1128" s="78">
        <f t="shared" si="95"/>
        <v>0</v>
      </c>
      <c r="R1128" s="78">
        <f t="shared" si="95"/>
        <v>0</v>
      </c>
      <c r="S1128" s="78">
        <f t="shared" si="95"/>
        <v>0</v>
      </c>
    </row>
    <row r="1129" spans="1:19" x14ac:dyDescent="0.25">
      <c r="A1129" s="88" t="str">
        <f>IFERROR(CONCATENATE('TARIFA SIN IVA MODIFICABLE '!A1129," ",'TARIFA SIN IVA MODIFICABLE '!B1129),"")</f>
        <v xml:space="preserve"> </v>
      </c>
      <c r="B1129" s="78">
        <f>'TARIFA SIN IVA MODIFICABLE '!C1129</f>
        <v>0</v>
      </c>
      <c r="C1129" s="78">
        <f t="shared" si="96"/>
        <v>0</v>
      </c>
      <c r="D1129" s="78">
        <f>'TARIFA SIN IVA MODIFICABLE '!D1129</f>
        <v>0</v>
      </c>
      <c r="E1129" s="78">
        <f t="shared" si="97"/>
        <v>0</v>
      </c>
      <c r="F1129" s="78">
        <f t="shared" si="97"/>
        <v>0</v>
      </c>
      <c r="G1129" s="78">
        <f t="shared" si="97"/>
        <v>0</v>
      </c>
      <c r="H1129" s="78">
        <f>'TARIFA SIN IVA MODIFICABLE '!E1129</f>
        <v>0</v>
      </c>
      <c r="I1129" s="78">
        <f t="shared" si="98"/>
        <v>0</v>
      </c>
      <c r="J1129" s="78">
        <f t="shared" si="98"/>
        <v>0</v>
      </c>
      <c r="K1129" s="78">
        <f t="shared" si="98"/>
        <v>0</v>
      </c>
      <c r="L1129" s="78">
        <f t="shared" si="94"/>
        <v>0</v>
      </c>
      <c r="M1129" s="78">
        <f t="shared" si="94"/>
        <v>0</v>
      </c>
      <c r="N1129" s="78">
        <f t="shared" si="94"/>
        <v>0</v>
      </c>
      <c r="O1129" s="78">
        <f t="shared" si="94"/>
        <v>0</v>
      </c>
      <c r="P1129" s="78">
        <f t="shared" si="95"/>
        <v>0</v>
      </c>
      <c r="Q1129" s="78">
        <f t="shared" si="95"/>
        <v>0</v>
      </c>
      <c r="R1129" s="78">
        <f t="shared" si="95"/>
        <v>0</v>
      </c>
      <c r="S1129" s="78">
        <f t="shared" si="95"/>
        <v>0</v>
      </c>
    </row>
    <row r="1130" spans="1:19" x14ac:dyDescent="0.25">
      <c r="A1130" s="88" t="str">
        <f>IFERROR(CONCATENATE('TARIFA SIN IVA MODIFICABLE '!A1130," ",'TARIFA SIN IVA MODIFICABLE '!B1130),"")</f>
        <v xml:space="preserve"> </v>
      </c>
      <c r="B1130" s="78">
        <f>'TARIFA SIN IVA MODIFICABLE '!C1130</f>
        <v>0</v>
      </c>
      <c r="C1130" s="78">
        <f t="shared" si="96"/>
        <v>0</v>
      </c>
      <c r="D1130" s="78">
        <f>'TARIFA SIN IVA MODIFICABLE '!D1130</f>
        <v>0</v>
      </c>
      <c r="E1130" s="78">
        <f t="shared" si="97"/>
        <v>0</v>
      </c>
      <c r="F1130" s="78">
        <f t="shared" si="97"/>
        <v>0</v>
      </c>
      <c r="G1130" s="78">
        <f t="shared" si="97"/>
        <v>0</v>
      </c>
      <c r="H1130" s="78">
        <f>'TARIFA SIN IVA MODIFICABLE '!E1130</f>
        <v>0</v>
      </c>
      <c r="I1130" s="78">
        <f t="shared" si="98"/>
        <v>0</v>
      </c>
      <c r="J1130" s="78">
        <f t="shared" si="98"/>
        <v>0</v>
      </c>
      <c r="K1130" s="78">
        <f t="shared" si="98"/>
        <v>0</v>
      </c>
      <c r="L1130" s="78">
        <f t="shared" si="94"/>
        <v>0</v>
      </c>
      <c r="M1130" s="78">
        <f t="shared" si="94"/>
        <v>0</v>
      </c>
      <c r="N1130" s="78">
        <f t="shared" si="94"/>
        <v>0</v>
      </c>
      <c r="O1130" s="78">
        <f t="shared" si="94"/>
        <v>0</v>
      </c>
      <c r="P1130" s="78">
        <f t="shared" si="95"/>
        <v>0</v>
      </c>
      <c r="Q1130" s="78">
        <f t="shared" si="95"/>
        <v>0</v>
      </c>
      <c r="R1130" s="78">
        <f t="shared" si="95"/>
        <v>0</v>
      </c>
      <c r="S1130" s="78">
        <f t="shared" si="95"/>
        <v>0</v>
      </c>
    </row>
    <row r="1131" spans="1:19" x14ac:dyDescent="0.25">
      <c r="A1131" s="88" t="str">
        <f>IFERROR(CONCATENATE('TARIFA SIN IVA MODIFICABLE '!A1131," ",'TARIFA SIN IVA MODIFICABLE '!B1131),"")</f>
        <v xml:space="preserve"> </v>
      </c>
      <c r="B1131" s="78">
        <f>'TARIFA SIN IVA MODIFICABLE '!C1131</f>
        <v>0</v>
      </c>
      <c r="C1131" s="78">
        <f t="shared" si="96"/>
        <v>0</v>
      </c>
      <c r="D1131" s="78">
        <f>'TARIFA SIN IVA MODIFICABLE '!D1131</f>
        <v>0</v>
      </c>
      <c r="E1131" s="78">
        <f t="shared" si="97"/>
        <v>0</v>
      </c>
      <c r="F1131" s="78">
        <f t="shared" si="97"/>
        <v>0</v>
      </c>
      <c r="G1131" s="78">
        <f t="shared" si="97"/>
        <v>0</v>
      </c>
      <c r="H1131" s="78">
        <f>'TARIFA SIN IVA MODIFICABLE '!E1131</f>
        <v>0</v>
      </c>
      <c r="I1131" s="78">
        <f t="shared" si="98"/>
        <v>0</v>
      </c>
      <c r="J1131" s="78">
        <f t="shared" si="98"/>
        <v>0</v>
      </c>
      <c r="K1131" s="78">
        <f t="shared" si="98"/>
        <v>0</v>
      </c>
      <c r="L1131" s="78">
        <f t="shared" si="94"/>
        <v>0</v>
      </c>
      <c r="M1131" s="78">
        <f t="shared" si="94"/>
        <v>0</v>
      </c>
      <c r="N1131" s="78">
        <f t="shared" si="94"/>
        <v>0</v>
      </c>
      <c r="O1131" s="78">
        <f t="shared" si="94"/>
        <v>0</v>
      </c>
      <c r="P1131" s="78">
        <f t="shared" si="95"/>
        <v>0</v>
      </c>
      <c r="Q1131" s="78">
        <f t="shared" si="95"/>
        <v>0</v>
      </c>
      <c r="R1131" s="78">
        <f t="shared" si="95"/>
        <v>0</v>
      </c>
      <c r="S1131" s="78">
        <f t="shared" si="95"/>
        <v>0</v>
      </c>
    </row>
    <row r="1132" spans="1:19" x14ac:dyDescent="0.25">
      <c r="A1132" s="88" t="str">
        <f>IFERROR(CONCATENATE('TARIFA SIN IVA MODIFICABLE '!A1132," ",'TARIFA SIN IVA MODIFICABLE '!B1132),"")</f>
        <v xml:space="preserve"> </v>
      </c>
      <c r="B1132" s="78">
        <f>'TARIFA SIN IVA MODIFICABLE '!C1132</f>
        <v>0</v>
      </c>
      <c r="C1132" s="78">
        <f t="shared" si="96"/>
        <v>0</v>
      </c>
      <c r="D1132" s="78">
        <f>'TARIFA SIN IVA MODIFICABLE '!D1132</f>
        <v>0</v>
      </c>
      <c r="E1132" s="78">
        <f t="shared" si="97"/>
        <v>0</v>
      </c>
      <c r="F1132" s="78">
        <f t="shared" si="97"/>
        <v>0</v>
      </c>
      <c r="G1132" s="78">
        <f t="shared" si="97"/>
        <v>0</v>
      </c>
      <c r="H1132" s="78">
        <f>'TARIFA SIN IVA MODIFICABLE '!E1132</f>
        <v>0</v>
      </c>
      <c r="I1132" s="78">
        <f t="shared" si="98"/>
        <v>0</v>
      </c>
      <c r="J1132" s="78">
        <f t="shared" si="98"/>
        <v>0</v>
      </c>
      <c r="K1132" s="78">
        <f t="shared" si="98"/>
        <v>0</v>
      </c>
      <c r="L1132" s="78">
        <f t="shared" si="94"/>
        <v>0</v>
      </c>
      <c r="M1132" s="78">
        <f t="shared" si="94"/>
        <v>0</v>
      </c>
      <c r="N1132" s="78">
        <f t="shared" si="94"/>
        <v>0</v>
      </c>
      <c r="O1132" s="78">
        <f t="shared" si="94"/>
        <v>0</v>
      </c>
      <c r="P1132" s="78">
        <f t="shared" si="95"/>
        <v>0</v>
      </c>
      <c r="Q1132" s="78">
        <f t="shared" si="95"/>
        <v>0</v>
      </c>
      <c r="R1132" s="78">
        <f t="shared" si="95"/>
        <v>0</v>
      </c>
      <c r="S1132" s="78">
        <f t="shared" si="95"/>
        <v>0</v>
      </c>
    </row>
    <row r="1133" spans="1:19" x14ac:dyDescent="0.25">
      <c r="A1133" s="88" t="str">
        <f>IFERROR(CONCATENATE('TARIFA SIN IVA MODIFICABLE '!A1133," ",'TARIFA SIN IVA MODIFICABLE '!B1133),"")</f>
        <v xml:space="preserve"> </v>
      </c>
      <c r="B1133" s="78">
        <f>'TARIFA SIN IVA MODIFICABLE '!C1133</f>
        <v>0</v>
      </c>
      <c r="C1133" s="78">
        <f t="shared" si="96"/>
        <v>0</v>
      </c>
      <c r="D1133" s="78">
        <f>'TARIFA SIN IVA MODIFICABLE '!D1133</f>
        <v>0</v>
      </c>
      <c r="E1133" s="78">
        <f t="shared" si="97"/>
        <v>0</v>
      </c>
      <c r="F1133" s="78">
        <f t="shared" si="97"/>
        <v>0</v>
      </c>
      <c r="G1133" s="78">
        <f t="shared" si="97"/>
        <v>0</v>
      </c>
      <c r="H1133" s="78">
        <f>'TARIFA SIN IVA MODIFICABLE '!E1133</f>
        <v>0</v>
      </c>
      <c r="I1133" s="78">
        <f t="shared" si="98"/>
        <v>0</v>
      </c>
      <c r="J1133" s="78">
        <f t="shared" si="98"/>
        <v>0</v>
      </c>
      <c r="K1133" s="78">
        <f t="shared" si="98"/>
        <v>0</v>
      </c>
      <c r="L1133" s="78">
        <f t="shared" si="94"/>
        <v>0</v>
      </c>
      <c r="M1133" s="78">
        <f t="shared" si="94"/>
        <v>0</v>
      </c>
      <c r="N1133" s="78">
        <f t="shared" si="94"/>
        <v>0</v>
      </c>
      <c r="O1133" s="78">
        <f t="shared" si="94"/>
        <v>0</v>
      </c>
      <c r="P1133" s="78">
        <f t="shared" si="95"/>
        <v>0</v>
      </c>
      <c r="Q1133" s="78">
        <f t="shared" si="95"/>
        <v>0</v>
      </c>
      <c r="R1133" s="78">
        <f t="shared" si="95"/>
        <v>0</v>
      </c>
      <c r="S1133" s="78">
        <f t="shared" si="95"/>
        <v>0</v>
      </c>
    </row>
    <row r="1134" spans="1:19" x14ac:dyDescent="0.25">
      <c r="A1134" s="88" t="str">
        <f>IFERROR(CONCATENATE('TARIFA SIN IVA MODIFICABLE '!A1134," ",'TARIFA SIN IVA MODIFICABLE '!B1134),"")</f>
        <v xml:space="preserve"> </v>
      </c>
      <c r="B1134" s="78">
        <f>'TARIFA SIN IVA MODIFICABLE '!C1134</f>
        <v>0</v>
      </c>
      <c r="C1134" s="78">
        <f t="shared" si="96"/>
        <v>0</v>
      </c>
      <c r="D1134" s="78">
        <f>'TARIFA SIN IVA MODIFICABLE '!D1134</f>
        <v>0</v>
      </c>
      <c r="E1134" s="78">
        <f t="shared" si="97"/>
        <v>0</v>
      </c>
      <c r="F1134" s="78">
        <f t="shared" si="97"/>
        <v>0</v>
      </c>
      <c r="G1134" s="78">
        <f t="shared" si="97"/>
        <v>0</v>
      </c>
      <c r="H1134" s="78">
        <f>'TARIFA SIN IVA MODIFICABLE '!E1134</f>
        <v>0</v>
      </c>
      <c r="I1134" s="78">
        <f t="shared" si="98"/>
        <v>0</v>
      </c>
      <c r="J1134" s="78">
        <f t="shared" si="98"/>
        <v>0</v>
      </c>
      <c r="K1134" s="78">
        <f t="shared" si="98"/>
        <v>0</v>
      </c>
      <c r="L1134" s="78">
        <f t="shared" si="94"/>
        <v>0</v>
      </c>
      <c r="M1134" s="78">
        <f t="shared" si="94"/>
        <v>0</v>
      </c>
      <c r="N1134" s="78">
        <f t="shared" si="94"/>
        <v>0</v>
      </c>
      <c r="O1134" s="78">
        <f t="shared" si="94"/>
        <v>0</v>
      </c>
      <c r="P1134" s="78">
        <f t="shared" si="95"/>
        <v>0</v>
      </c>
      <c r="Q1134" s="78">
        <f t="shared" si="95"/>
        <v>0</v>
      </c>
      <c r="R1134" s="78">
        <f t="shared" si="95"/>
        <v>0</v>
      </c>
      <c r="S1134" s="78">
        <f t="shared" si="95"/>
        <v>0</v>
      </c>
    </row>
    <row r="1135" spans="1:19" x14ac:dyDescent="0.25">
      <c r="A1135" s="88" t="str">
        <f>IFERROR(CONCATENATE('TARIFA SIN IVA MODIFICABLE '!A1135," ",'TARIFA SIN IVA MODIFICABLE '!B1135),"")</f>
        <v xml:space="preserve"> </v>
      </c>
      <c r="B1135" s="78">
        <f>'TARIFA SIN IVA MODIFICABLE '!C1135</f>
        <v>0</v>
      </c>
      <c r="C1135" s="78">
        <f t="shared" si="96"/>
        <v>0</v>
      </c>
      <c r="D1135" s="78">
        <f>'TARIFA SIN IVA MODIFICABLE '!D1135</f>
        <v>0</v>
      </c>
      <c r="E1135" s="78">
        <f t="shared" si="97"/>
        <v>0</v>
      </c>
      <c r="F1135" s="78">
        <f t="shared" si="97"/>
        <v>0</v>
      </c>
      <c r="G1135" s="78">
        <f t="shared" si="97"/>
        <v>0</v>
      </c>
      <c r="H1135" s="78">
        <f>'TARIFA SIN IVA MODIFICABLE '!E1135</f>
        <v>0</v>
      </c>
      <c r="I1135" s="78">
        <f t="shared" si="98"/>
        <v>0</v>
      </c>
      <c r="J1135" s="78">
        <f t="shared" si="98"/>
        <v>0</v>
      </c>
      <c r="K1135" s="78">
        <f t="shared" si="98"/>
        <v>0</v>
      </c>
      <c r="L1135" s="78">
        <f t="shared" si="94"/>
        <v>0</v>
      </c>
      <c r="M1135" s="78">
        <f t="shared" si="94"/>
        <v>0</v>
      </c>
      <c r="N1135" s="78">
        <f t="shared" si="94"/>
        <v>0</v>
      </c>
      <c r="O1135" s="78">
        <f t="shared" si="94"/>
        <v>0</v>
      </c>
      <c r="P1135" s="78">
        <f t="shared" si="95"/>
        <v>0</v>
      </c>
      <c r="Q1135" s="78">
        <f t="shared" si="95"/>
        <v>0</v>
      </c>
      <c r="R1135" s="78">
        <f t="shared" si="95"/>
        <v>0</v>
      </c>
      <c r="S1135" s="78">
        <f t="shared" si="95"/>
        <v>0</v>
      </c>
    </row>
    <row r="1136" spans="1:19" x14ac:dyDescent="0.25">
      <c r="A1136" s="88" t="str">
        <f>IFERROR(CONCATENATE('TARIFA SIN IVA MODIFICABLE '!A1136," ",'TARIFA SIN IVA MODIFICABLE '!B1136),"")</f>
        <v xml:space="preserve"> </v>
      </c>
      <c r="B1136" s="78">
        <f>'TARIFA SIN IVA MODIFICABLE '!C1136</f>
        <v>0</v>
      </c>
      <c r="C1136" s="78">
        <f t="shared" si="96"/>
        <v>0</v>
      </c>
      <c r="D1136" s="78">
        <f>'TARIFA SIN IVA MODIFICABLE '!D1136</f>
        <v>0</v>
      </c>
      <c r="E1136" s="78">
        <f t="shared" si="97"/>
        <v>0</v>
      </c>
      <c r="F1136" s="78">
        <f t="shared" si="97"/>
        <v>0</v>
      </c>
      <c r="G1136" s="78">
        <f t="shared" si="97"/>
        <v>0</v>
      </c>
      <c r="H1136" s="78">
        <f>'TARIFA SIN IVA MODIFICABLE '!E1136</f>
        <v>0</v>
      </c>
      <c r="I1136" s="78">
        <f t="shared" si="98"/>
        <v>0</v>
      </c>
      <c r="J1136" s="78">
        <f t="shared" si="98"/>
        <v>0</v>
      </c>
      <c r="K1136" s="78">
        <f t="shared" si="98"/>
        <v>0</v>
      </c>
      <c r="L1136" s="78">
        <f t="shared" si="94"/>
        <v>0</v>
      </c>
      <c r="M1136" s="78">
        <f t="shared" si="94"/>
        <v>0</v>
      </c>
      <c r="N1136" s="78">
        <f t="shared" si="94"/>
        <v>0</v>
      </c>
      <c r="O1136" s="78">
        <f t="shared" si="94"/>
        <v>0</v>
      </c>
      <c r="P1136" s="78">
        <f t="shared" si="95"/>
        <v>0</v>
      </c>
      <c r="Q1136" s="78">
        <f t="shared" si="95"/>
        <v>0</v>
      </c>
      <c r="R1136" s="78">
        <f t="shared" si="95"/>
        <v>0</v>
      </c>
      <c r="S1136" s="78">
        <f t="shared" si="95"/>
        <v>0</v>
      </c>
    </row>
    <row r="1137" spans="1:19" x14ac:dyDescent="0.25">
      <c r="A1137" s="88" t="str">
        <f>IFERROR(CONCATENATE('TARIFA SIN IVA MODIFICABLE '!A1137," ",'TARIFA SIN IVA MODIFICABLE '!B1137),"")</f>
        <v xml:space="preserve"> </v>
      </c>
      <c r="B1137" s="78">
        <f>'TARIFA SIN IVA MODIFICABLE '!C1137</f>
        <v>0</v>
      </c>
      <c r="C1137" s="78">
        <f t="shared" si="96"/>
        <v>0</v>
      </c>
      <c r="D1137" s="78">
        <f>'TARIFA SIN IVA MODIFICABLE '!D1137</f>
        <v>0</v>
      </c>
      <c r="E1137" s="78">
        <f t="shared" si="97"/>
        <v>0</v>
      </c>
      <c r="F1137" s="78">
        <f t="shared" si="97"/>
        <v>0</v>
      </c>
      <c r="G1137" s="78">
        <f t="shared" si="97"/>
        <v>0</v>
      </c>
      <c r="H1137" s="78">
        <f>'TARIFA SIN IVA MODIFICABLE '!E1137</f>
        <v>0</v>
      </c>
      <c r="I1137" s="78">
        <f t="shared" si="98"/>
        <v>0</v>
      </c>
      <c r="J1137" s="78">
        <f t="shared" si="98"/>
        <v>0</v>
      </c>
      <c r="K1137" s="78">
        <f t="shared" si="98"/>
        <v>0</v>
      </c>
      <c r="L1137" s="78">
        <f t="shared" si="94"/>
        <v>0</v>
      </c>
      <c r="M1137" s="78">
        <f t="shared" si="94"/>
        <v>0</v>
      </c>
      <c r="N1137" s="78">
        <f t="shared" si="94"/>
        <v>0</v>
      </c>
      <c r="O1137" s="78">
        <f t="shared" si="94"/>
        <v>0</v>
      </c>
      <c r="P1137" s="78">
        <f t="shared" si="95"/>
        <v>0</v>
      </c>
      <c r="Q1137" s="78">
        <f t="shared" si="95"/>
        <v>0</v>
      </c>
      <c r="R1137" s="78">
        <f t="shared" si="95"/>
        <v>0</v>
      </c>
      <c r="S1137" s="78">
        <f t="shared" si="95"/>
        <v>0</v>
      </c>
    </row>
    <row r="1138" spans="1:19" x14ac:dyDescent="0.25">
      <c r="A1138" s="88" t="str">
        <f>IFERROR(CONCATENATE('TARIFA SIN IVA MODIFICABLE '!A1138," ",'TARIFA SIN IVA MODIFICABLE '!B1138),"")</f>
        <v xml:space="preserve"> </v>
      </c>
      <c r="B1138" s="78">
        <f>'TARIFA SIN IVA MODIFICABLE '!C1138</f>
        <v>0</v>
      </c>
      <c r="C1138" s="78">
        <f t="shared" si="96"/>
        <v>0</v>
      </c>
      <c r="D1138" s="78">
        <f>'TARIFA SIN IVA MODIFICABLE '!D1138</f>
        <v>0</v>
      </c>
      <c r="E1138" s="78">
        <f t="shared" si="97"/>
        <v>0</v>
      </c>
      <c r="F1138" s="78">
        <f t="shared" si="97"/>
        <v>0</v>
      </c>
      <c r="G1138" s="78">
        <f t="shared" si="97"/>
        <v>0</v>
      </c>
      <c r="H1138" s="78">
        <f>'TARIFA SIN IVA MODIFICABLE '!E1138</f>
        <v>0</v>
      </c>
      <c r="I1138" s="78">
        <f t="shared" si="98"/>
        <v>0</v>
      </c>
      <c r="J1138" s="78">
        <f t="shared" si="98"/>
        <v>0</v>
      </c>
      <c r="K1138" s="78">
        <f t="shared" si="98"/>
        <v>0</v>
      </c>
      <c r="L1138" s="78">
        <f t="shared" si="94"/>
        <v>0</v>
      </c>
      <c r="M1138" s="78">
        <f t="shared" si="94"/>
        <v>0</v>
      </c>
      <c r="N1138" s="78">
        <f t="shared" si="94"/>
        <v>0</v>
      </c>
      <c r="O1138" s="78">
        <f t="shared" si="94"/>
        <v>0</v>
      </c>
      <c r="P1138" s="78">
        <f t="shared" si="95"/>
        <v>0</v>
      </c>
      <c r="Q1138" s="78">
        <f t="shared" si="95"/>
        <v>0</v>
      </c>
      <c r="R1138" s="78">
        <f t="shared" si="95"/>
        <v>0</v>
      </c>
      <c r="S1138" s="78">
        <f t="shared" si="95"/>
        <v>0</v>
      </c>
    </row>
    <row r="1139" spans="1:19" x14ac:dyDescent="0.25">
      <c r="A1139" s="88" t="str">
        <f>IFERROR(CONCATENATE('TARIFA SIN IVA MODIFICABLE '!A1139," ",'TARIFA SIN IVA MODIFICABLE '!B1139),"")</f>
        <v xml:space="preserve"> </v>
      </c>
      <c r="B1139" s="78">
        <f>'TARIFA SIN IVA MODIFICABLE '!C1139</f>
        <v>0</v>
      </c>
      <c r="C1139" s="78">
        <f t="shared" si="96"/>
        <v>0</v>
      </c>
      <c r="D1139" s="78">
        <f>'TARIFA SIN IVA MODIFICABLE '!D1139</f>
        <v>0</v>
      </c>
      <c r="E1139" s="78">
        <f t="shared" si="97"/>
        <v>0</v>
      </c>
      <c r="F1139" s="78">
        <f t="shared" si="97"/>
        <v>0</v>
      </c>
      <c r="G1139" s="78">
        <f t="shared" si="97"/>
        <v>0</v>
      </c>
      <c r="H1139" s="78">
        <f>'TARIFA SIN IVA MODIFICABLE '!E1139</f>
        <v>0</v>
      </c>
      <c r="I1139" s="78">
        <f t="shared" si="98"/>
        <v>0</v>
      </c>
      <c r="J1139" s="78">
        <f t="shared" si="98"/>
        <v>0</v>
      </c>
      <c r="K1139" s="78">
        <f t="shared" si="98"/>
        <v>0</v>
      </c>
      <c r="L1139" s="78">
        <f t="shared" si="94"/>
        <v>0</v>
      </c>
      <c r="M1139" s="78">
        <f t="shared" si="94"/>
        <v>0</v>
      </c>
      <c r="N1139" s="78">
        <f t="shared" si="94"/>
        <v>0</v>
      </c>
      <c r="O1139" s="78">
        <f t="shared" si="94"/>
        <v>0</v>
      </c>
      <c r="P1139" s="78">
        <f t="shared" si="95"/>
        <v>0</v>
      </c>
      <c r="Q1139" s="78">
        <f t="shared" si="95"/>
        <v>0</v>
      </c>
      <c r="R1139" s="78">
        <f t="shared" si="95"/>
        <v>0</v>
      </c>
      <c r="S1139" s="78">
        <f t="shared" si="95"/>
        <v>0</v>
      </c>
    </row>
    <row r="1140" spans="1:19" x14ac:dyDescent="0.25">
      <c r="A1140" s="88" t="str">
        <f>IFERROR(CONCATENATE('TARIFA SIN IVA MODIFICABLE '!A1140," ",'TARIFA SIN IVA MODIFICABLE '!B1140),"")</f>
        <v xml:space="preserve"> </v>
      </c>
      <c r="B1140" s="78">
        <f>'TARIFA SIN IVA MODIFICABLE '!C1140</f>
        <v>0</v>
      </c>
      <c r="C1140" s="78">
        <f t="shared" si="96"/>
        <v>0</v>
      </c>
      <c r="D1140" s="78">
        <f>'TARIFA SIN IVA MODIFICABLE '!D1140</f>
        <v>0</v>
      </c>
      <c r="E1140" s="78">
        <f t="shared" si="97"/>
        <v>0</v>
      </c>
      <c r="F1140" s="78">
        <f t="shared" si="97"/>
        <v>0</v>
      </c>
      <c r="G1140" s="78">
        <f t="shared" si="97"/>
        <v>0</v>
      </c>
      <c r="H1140" s="78">
        <f>'TARIFA SIN IVA MODIFICABLE '!E1140</f>
        <v>0</v>
      </c>
      <c r="I1140" s="78">
        <f t="shared" si="98"/>
        <v>0</v>
      </c>
      <c r="J1140" s="78">
        <f t="shared" si="98"/>
        <v>0</v>
      </c>
      <c r="K1140" s="78">
        <f t="shared" si="98"/>
        <v>0</v>
      </c>
      <c r="L1140" s="78">
        <f t="shared" si="94"/>
        <v>0</v>
      </c>
      <c r="M1140" s="78">
        <f t="shared" si="94"/>
        <v>0</v>
      </c>
      <c r="N1140" s="78">
        <f t="shared" si="94"/>
        <v>0</v>
      </c>
      <c r="O1140" s="78">
        <f t="shared" si="94"/>
        <v>0</v>
      </c>
      <c r="P1140" s="78">
        <f t="shared" si="95"/>
        <v>0</v>
      </c>
      <c r="Q1140" s="78">
        <f t="shared" si="95"/>
        <v>0</v>
      </c>
      <c r="R1140" s="78">
        <f t="shared" si="95"/>
        <v>0</v>
      </c>
      <c r="S1140" s="78">
        <f t="shared" si="95"/>
        <v>0</v>
      </c>
    </row>
    <row r="1141" spans="1:19" x14ac:dyDescent="0.25">
      <c r="A1141" s="88" t="str">
        <f>IFERROR(CONCATENATE('TARIFA SIN IVA MODIFICABLE '!A1141," ",'TARIFA SIN IVA MODIFICABLE '!B1141),"")</f>
        <v xml:space="preserve"> </v>
      </c>
      <c r="B1141" s="78">
        <f>'TARIFA SIN IVA MODIFICABLE '!C1141</f>
        <v>0</v>
      </c>
      <c r="C1141" s="78">
        <f t="shared" si="96"/>
        <v>0</v>
      </c>
      <c r="D1141" s="78">
        <f>'TARIFA SIN IVA MODIFICABLE '!D1141</f>
        <v>0</v>
      </c>
      <c r="E1141" s="78">
        <f t="shared" si="97"/>
        <v>0</v>
      </c>
      <c r="F1141" s="78">
        <f t="shared" si="97"/>
        <v>0</v>
      </c>
      <c r="G1141" s="78">
        <f t="shared" si="97"/>
        <v>0</v>
      </c>
      <c r="H1141" s="78">
        <f>'TARIFA SIN IVA MODIFICABLE '!E1141</f>
        <v>0</v>
      </c>
      <c r="I1141" s="78">
        <f t="shared" si="98"/>
        <v>0</v>
      </c>
      <c r="J1141" s="78">
        <f t="shared" si="98"/>
        <v>0</v>
      </c>
      <c r="K1141" s="78">
        <f t="shared" si="98"/>
        <v>0</v>
      </c>
      <c r="L1141" s="78">
        <f t="shared" si="94"/>
        <v>0</v>
      </c>
      <c r="M1141" s="78">
        <f t="shared" si="94"/>
        <v>0</v>
      </c>
      <c r="N1141" s="78">
        <f t="shared" si="94"/>
        <v>0</v>
      </c>
      <c r="O1141" s="78">
        <f t="shared" si="94"/>
        <v>0</v>
      </c>
      <c r="P1141" s="78">
        <f t="shared" si="95"/>
        <v>0</v>
      </c>
      <c r="Q1141" s="78">
        <f t="shared" si="95"/>
        <v>0</v>
      </c>
      <c r="R1141" s="78">
        <f t="shared" si="95"/>
        <v>0</v>
      </c>
      <c r="S1141" s="78">
        <f t="shared" si="95"/>
        <v>0</v>
      </c>
    </row>
    <row r="1142" spans="1:19" x14ac:dyDescent="0.25">
      <c r="A1142" s="88" t="str">
        <f>IFERROR(CONCATENATE('TARIFA SIN IVA MODIFICABLE '!A1142," ",'TARIFA SIN IVA MODIFICABLE '!B1142),"")</f>
        <v xml:space="preserve"> </v>
      </c>
      <c r="B1142" s="78">
        <f>'TARIFA SIN IVA MODIFICABLE '!C1142</f>
        <v>0</v>
      </c>
      <c r="C1142" s="78">
        <f t="shared" si="96"/>
        <v>0</v>
      </c>
      <c r="D1142" s="78">
        <f>'TARIFA SIN IVA MODIFICABLE '!D1142</f>
        <v>0</v>
      </c>
      <c r="E1142" s="78">
        <f t="shared" si="97"/>
        <v>0</v>
      </c>
      <c r="F1142" s="78">
        <f t="shared" si="97"/>
        <v>0</v>
      </c>
      <c r="G1142" s="78">
        <f t="shared" si="97"/>
        <v>0</v>
      </c>
      <c r="H1142" s="78">
        <f>'TARIFA SIN IVA MODIFICABLE '!E1142</f>
        <v>0</v>
      </c>
      <c r="I1142" s="78">
        <f t="shared" si="98"/>
        <v>0</v>
      </c>
      <c r="J1142" s="78">
        <f t="shared" si="98"/>
        <v>0</v>
      </c>
      <c r="K1142" s="78">
        <f t="shared" si="98"/>
        <v>0</v>
      </c>
      <c r="L1142" s="78">
        <f t="shared" si="94"/>
        <v>0</v>
      </c>
      <c r="M1142" s="78">
        <f t="shared" si="94"/>
        <v>0</v>
      </c>
      <c r="N1142" s="78">
        <f t="shared" si="94"/>
        <v>0</v>
      </c>
      <c r="O1142" s="78">
        <f t="shared" si="94"/>
        <v>0</v>
      </c>
      <c r="P1142" s="78">
        <f t="shared" si="95"/>
        <v>0</v>
      </c>
      <c r="Q1142" s="78">
        <f t="shared" si="95"/>
        <v>0</v>
      </c>
      <c r="R1142" s="78">
        <f t="shared" si="95"/>
        <v>0</v>
      </c>
      <c r="S1142" s="78">
        <f t="shared" si="95"/>
        <v>0</v>
      </c>
    </row>
    <row r="1143" spans="1:19" x14ac:dyDescent="0.25">
      <c r="A1143" s="88" t="str">
        <f>IFERROR(CONCATENATE('TARIFA SIN IVA MODIFICABLE '!A1143," ",'TARIFA SIN IVA MODIFICABLE '!B1143),"")</f>
        <v xml:space="preserve"> </v>
      </c>
      <c r="B1143" s="78">
        <f>'TARIFA SIN IVA MODIFICABLE '!C1143</f>
        <v>0</v>
      </c>
      <c r="C1143" s="78">
        <f t="shared" si="96"/>
        <v>0</v>
      </c>
      <c r="D1143" s="78">
        <f>'TARIFA SIN IVA MODIFICABLE '!D1143</f>
        <v>0</v>
      </c>
      <c r="E1143" s="78">
        <f t="shared" si="97"/>
        <v>0</v>
      </c>
      <c r="F1143" s="78">
        <f t="shared" si="97"/>
        <v>0</v>
      </c>
      <c r="G1143" s="78">
        <f t="shared" si="97"/>
        <v>0</v>
      </c>
      <c r="H1143" s="78">
        <f>'TARIFA SIN IVA MODIFICABLE '!E1143</f>
        <v>0</v>
      </c>
      <c r="I1143" s="78">
        <f t="shared" si="98"/>
        <v>0</v>
      </c>
      <c r="J1143" s="78">
        <f t="shared" si="98"/>
        <v>0</v>
      </c>
      <c r="K1143" s="78">
        <f t="shared" si="98"/>
        <v>0</v>
      </c>
      <c r="L1143" s="78">
        <f t="shared" si="94"/>
        <v>0</v>
      </c>
      <c r="M1143" s="78">
        <f t="shared" si="94"/>
        <v>0</v>
      </c>
      <c r="N1143" s="78">
        <f t="shared" si="94"/>
        <v>0</v>
      </c>
      <c r="O1143" s="78">
        <f t="shared" si="94"/>
        <v>0</v>
      </c>
      <c r="P1143" s="78">
        <f t="shared" si="95"/>
        <v>0</v>
      </c>
      <c r="Q1143" s="78">
        <f t="shared" si="95"/>
        <v>0</v>
      </c>
      <c r="R1143" s="78">
        <f t="shared" si="95"/>
        <v>0</v>
      </c>
      <c r="S1143" s="78">
        <f t="shared" si="95"/>
        <v>0</v>
      </c>
    </row>
    <row r="1144" spans="1:19" x14ac:dyDescent="0.25">
      <c r="A1144" s="88" t="str">
        <f>IFERROR(CONCATENATE('TARIFA SIN IVA MODIFICABLE '!A1144," ",'TARIFA SIN IVA MODIFICABLE '!B1144),"")</f>
        <v xml:space="preserve"> </v>
      </c>
      <c r="B1144" s="78">
        <f>'TARIFA SIN IVA MODIFICABLE '!C1144</f>
        <v>0</v>
      </c>
      <c r="C1144" s="78">
        <f t="shared" si="96"/>
        <v>0</v>
      </c>
      <c r="D1144" s="78">
        <f>'TARIFA SIN IVA MODIFICABLE '!D1144</f>
        <v>0</v>
      </c>
      <c r="E1144" s="78">
        <f t="shared" si="97"/>
        <v>0</v>
      </c>
      <c r="F1144" s="78">
        <f t="shared" si="97"/>
        <v>0</v>
      </c>
      <c r="G1144" s="78">
        <f t="shared" si="97"/>
        <v>0</v>
      </c>
      <c r="H1144" s="78">
        <f>'TARIFA SIN IVA MODIFICABLE '!E1144</f>
        <v>0</v>
      </c>
      <c r="I1144" s="78">
        <f t="shared" si="98"/>
        <v>0</v>
      </c>
      <c r="J1144" s="78">
        <f t="shared" si="98"/>
        <v>0</v>
      </c>
      <c r="K1144" s="78">
        <f t="shared" si="98"/>
        <v>0</v>
      </c>
      <c r="L1144" s="78">
        <f t="shared" si="94"/>
        <v>0</v>
      </c>
      <c r="M1144" s="78">
        <f t="shared" si="94"/>
        <v>0</v>
      </c>
      <c r="N1144" s="78">
        <f t="shared" si="94"/>
        <v>0</v>
      </c>
      <c r="O1144" s="78">
        <f t="shared" si="94"/>
        <v>0</v>
      </c>
      <c r="P1144" s="78">
        <f t="shared" si="95"/>
        <v>0</v>
      </c>
      <c r="Q1144" s="78">
        <f t="shared" si="95"/>
        <v>0</v>
      </c>
      <c r="R1144" s="78">
        <f t="shared" si="95"/>
        <v>0</v>
      </c>
      <c r="S1144" s="78">
        <f t="shared" si="95"/>
        <v>0</v>
      </c>
    </row>
    <row r="1145" spans="1:19" x14ac:dyDescent="0.25">
      <c r="A1145" s="88" t="str">
        <f>IFERROR(CONCATENATE('TARIFA SIN IVA MODIFICABLE '!A1145," ",'TARIFA SIN IVA MODIFICABLE '!B1145),"")</f>
        <v xml:space="preserve"> </v>
      </c>
      <c r="B1145" s="78">
        <f>'TARIFA SIN IVA MODIFICABLE '!C1145</f>
        <v>0</v>
      </c>
      <c r="C1145" s="78">
        <f t="shared" si="96"/>
        <v>0</v>
      </c>
      <c r="D1145" s="78">
        <f>'TARIFA SIN IVA MODIFICABLE '!D1145</f>
        <v>0</v>
      </c>
      <c r="E1145" s="78">
        <f t="shared" si="97"/>
        <v>0</v>
      </c>
      <c r="F1145" s="78">
        <f t="shared" si="97"/>
        <v>0</v>
      </c>
      <c r="G1145" s="78">
        <f t="shared" si="97"/>
        <v>0</v>
      </c>
      <c r="H1145" s="78">
        <f>'TARIFA SIN IVA MODIFICABLE '!E1145</f>
        <v>0</v>
      </c>
      <c r="I1145" s="78">
        <f t="shared" si="98"/>
        <v>0</v>
      </c>
      <c r="J1145" s="78">
        <f t="shared" si="98"/>
        <v>0</v>
      </c>
      <c r="K1145" s="78">
        <f t="shared" si="98"/>
        <v>0</v>
      </c>
      <c r="L1145" s="78">
        <f t="shared" si="94"/>
        <v>0</v>
      </c>
      <c r="M1145" s="78">
        <f t="shared" si="94"/>
        <v>0</v>
      </c>
      <c r="N1145" s="78">
        <f t="shared" si="94"/>
        <v>0</v>
      </c>
      <c r="O1145" s="78">
        <f t="shared" si="94"/>
        <v>0</v>
      </c>
      <c r="P1145" s="78">
        <f t="shared" si="95"/>
        <v>0</v>
      </c>
      <c r="Q1145" s="78">
        <f t="shared" si="95"/>
        <v>0</v>
      </c>
      <c r="R1145" s="78">
        <f t="shared" si="95"/>
        <v>0</v>
      </c>
      <c r="S1145" s="78">
        <f t="shared" si="95"/>
        <v>0</v>
      </c>
    </row>
    <row r="1146" spans="1:19" x14ac:dyDescent="0.25">
      <c r="A1146" s="88" t="str">
        <f>IFERROR(CONCATENATE('TARIFA SIN IVA MODIFICABLE '!A1146," ",'TARIFA SIN IVA MODIFICABLE '!B1146),"")</f>
        <v xml:space="preserve"> </v>
      </c>
      <c r="B1146" s="78">
        <f>'TARIFA SIN IVA MODIFICABLE '!C1146</f>
        <v>0</v>
      </c>
      <c r="C1146" s="78">
        <f t="shared" si="96"/>
        <v>0</v>
      </c>
      <c r="D1146" s="78">
        <f>'TARIFA SIN IVA MODIFICABLE '!D1146</f>
        <v>0</v>
      </c>
      <c r="E1146" s="78">
        <f t="shared" si="97"/>
        <v>0</v>
      </c>
      <c r="F1146" s="78">
        <f t="shared" si="97"/>
        <v>0</v>
      </c>
      <c r="G1146" s="78">
        <f t="shared" si="97"/>
        <v>0</v>
      </c>
      <c r="H1146" s="78">
        <f>'TARIFA SIN IVA MODIFICABLE '!E1146</f>
        <v>0</v>
      </c>
      <c r="I1146" s="78">
        <f t="shared" si="98"/>
        <v>0</v>
      </c>
      <c r="J1146" s="78">
        <f t="shared" si="98"/>
        <v>0</v>
      </c>
      <c r="K1146" s="78">
        <f t="shared" si="98"/>
        <v>0</v>
      </c>
      <c r="L1146" s="78">
        <f t="shared" si="94"/>
        <v>0</v>
      </c>
      <c r="M1146" s="78">
        <f t="shared" si="94"/>
        <v>0</v>
      </c>
      <c r="N1146" s="78">
        <f t="shared" si="94"/>
        <v>0</v>
      </c>
      <c r="O1146" s="78">
        <f t="shared" si="94"/>
        <v>0</v>
      </c>
      <c r="P1146" s="78">
        <f t="shared" si="95"/>
        <v>0</v>
      </c>
      <c r="Q1146" s="78">
        <f t="shared" si="95"/>
        <v>0</v>
      </c>
      <c r="R1146" s="78">
        <f t="shared" si="95"/>
        <v>0</v>
      </c>
      <c r="S1146" s="78">
        <f t="shared" si="95"/>
        <v>0</v>
      </c>
    </row>
    <row r="1147" spans="1:19" x14ac:dyDescent="0.25">
      <c r="A1147" s="88" t="str">
        <f>IFERROR(CONCATENATE('TARIFA SIN IVA MODIFICABLE '!A1147," ",'TARIFA SIN IVA MODIFICABLE '!B1147),"")</f>
        <v xml:space="preserve"> </v>
      </c>
      <c r="B1147" s="78">
        <f>'TARIFA SIN IVA MODIFICABLE '!C1147</f>
        <v>0</v>
      </c>
      <c r="C1147" s="78">
        <f t="shared" si="96"/>
        <v>0</v>
      </c>
      <c r="D1147" s="78">
        <f>'TARIFA SIN IVA MODIFICABLE '!D1147</f>
        <v>0</v>
      </c>
      <c r="E1147" s="78">
        <f t="shared" si="97"/>
        <v>0</v>
      </c>
      <c r="F1147" s="78">
        <f t="shared" si="97"/>
        <v>0</v>
      </c>
      <c r="G1147" s="78">
        <f t="shared" si="97"/>
        <v>0</v>
      </c>
      <c r="H1147" s="78">
        <f>'TARIFA SIN IVA MODIFICABLE '!E1147</f>
        <v>0</v>
      </c>
      <c r="I1147" s="78">
        <f t="shared" si="98"/>
        <v>0</v>
      </c>
      <c r="J1147" s="78">
        <f t="shared" si="98"/>
        <v>0</v>
      </c>
      <c r="K1147" s="78">
        <f t="shared" si="98"/>
        <v>0</v>
      </c>
      <c r="L1147" s="78">
        <f t="shared" si="94"/>
        <v>0</v>
      </c>
      <c r="M1147" s="78">
        <f t="shared" si="94"/>
        <v>0</v>
      </c>
      <c r="N1147" s="78">
        <f t="shared" si="94"/>
        <v>0</v>
      </c>
      <c r="O1147" s="78">
        <f t="shared" si="94"/>
        <v>0</v>
      </c>
      <c r="P1147" s="78">
        <f t="shared" si="95"/>
        <v>0</v>
      </c>
      <c r="Q1147" s="78">
        <f t="shared" si="95"/>
        <v>0</v>
      </c>
      <c r="R1147" s="78">
        <f t="shared" si="95"/>
        <v>0</v>
      </c>
      <c r="S1147" s="78">
        <f t="shared" si="95"/>
        <v>0</v>
      </c>
    </row>
    <row r="1148" spans="1:19" x14ac:dyDescent="0.25">
      <c r="A1148" s="88" t="str">
        <f>IFERROR(CONCATENATE('TARIFA SIN IVA MODIFICABLE '!A1148," ",'TARIFA SIN IVA MODIFICABLE '!B1148),"")</f>
        <v xml:space="preserve"> </v>
      </c>
      <c r="B1148" s="78">
        <f>'TARIFA SIN IVA MODIFICABLE '!C1148</f>
        <v>0</v>
      </c>
      <c r="C1148" s="78">
        <f t="shared" si="96"/>
        <v>0</v>
      </c>
      <c r="D1148" s="78">
        <f>'TARIFA SIN IVA MODIFICABLE '!D1148</f>
        <v>0</v>
      </c>
      <c r="E1148" s="78">
        <f t="shared" si="97"/>
        <v>0</v>
      </c>
      <c r="F1148" s="78">
        <f t="shared" si="97"/>
        <v>0</v>
      </c>
      <c r="G1148" s="78">
        <f t="shared" si="97"/>
        <v>0</v>
      </c>
      <c r="H1148" s="78">
        <f>'TARIFA SIN IVA MODIFICABLE '!E1148</f>
        <v>0</v>
      </c>
      <c r="I1148" s="78">
        <f t="shared" si="98"/>
        <v>0</v>
      </c>
      <c r="J1148" s="78">
        <f t="shared" si="98"/>
        <v>0</v>
      </c>
      <c r="K1148" s="78">
        <f t="shared" si="98"/>
        <v>0</v>
      </c>
      <c r="L1148" s="78">
        <f t="shared" si="94"/>
        <v>0</v>
      </c>
      <c r="M1148" s="78">
        <f t="shared" si="94"/>
        <v>0</v>
      </c>
      <c r="N1148" s="78">
        <f t="shared" si="94"/>
        <v>0</v>
      </c>
      <c r="O1148" s="78">
        <f t="shared" si="94"/>
        <v>0</v>
      </c>
      <c r="P1148" s="78">
        <f t="shared" si="95"/>
        <v>0</v>
      </c>
      <c r="Q1148" s="78">
        <f t="shared" si="95"/>
        <v>0</v>
      </c>
      <c r="R1148" s="78">
        <f t="shared" si="95"/>
        <v>0</v>
      </c>
      <c r="S1148" s="78">
        <f t="shared" si="95"/>
        <v>0</v>
      </c>
    </row>
    <row r="1149" spans="1:19" x14ac:dyDescent="0.25">
      <c r="A1149" s="88" t="str">
        <f>IFERROR(CONCATENATE('TARIFA SIN IVA MODIFICABLE '!A1149," ",'TARIFA SIN IVA MODIFICABLE '!B1149),"")</f>
        <v xml:space="preserve"> </v>
      </c>
      <c r="B1149" s="78">
        <f>'TARIFA SIN IVA MODIFICABLE '!C1149</f>
        <v>0</v>
      </c>
      <c r="C1149" s="78">
        <f t="shared" si="96"/>
        <v>0</v>
      </c>
      <c r="D1149" s="78">
        <f>'TARIFA SIN IVA MODIFICABLE '!D1149</f>
        <v>0</v>
      </c>
      <c r="E1149" s="78">
        <f t="shared" si="97"/>
        <v>0</v>
      </c>
      <c r="F1149" s="78">
        <f t="shared" si="97"/>
        <v>0</v>
      </c>
      <c r="G1149" s="78">
        <f t="shared" si="97"/>
        <v>0</v>
      </c>
      <c r="H1149" s="78">
        <f>'TARIFA SIN IVA MODIFICABLE '!E1149</f>
        <v>0</v>
      </c>
      <c r="I1149" s="78">
        <f t="shared" si="98"/>
        <v>0</v>
      </c>
      <c r="J1149" s="78">
        <f t="shared" si="98"/>
        <v>0</v>
      </c>
      <c r="K1149" s="78">
        <f t="shared" si="98"/>
        <v>0</v>
      </c>
      <c r="L1149" s="78">
        <f t="shared" si="94"/>
        <v>0</v>
      </c>
      <c r="M1149" s="78">
        <f t="shared" si="94"/>
        <v>0</v>
      </c>
      <c r="N1149" s="78">
        <f t="shared" si="94"/>
        <v>0</v>
      </c>
      <c r="O1149" s="78">
        <f t="shared" si="94"/>
        <v>0</v>
      </c>
      <c r="P1149" s="78">
        <f t="shared" si="95"/>
        <v>0</v>
      </c>
      <c r="Q1149" s="78">
        <f t="shared" si="95"/>
        <v>0</v>
      </c>
      <c r="R1149" s="78">
        <f t="shared" si="95"/>
        <v>0</v>
      </c>
      <c r="S1149" s="78">
        <f t="shared" si="95"/>
        <v>0</v>
      </c>
    </row>
    <row r="1150" spans="1:19" x14ac:dyDescent="0.25">
      <c r="A1150" s="88" t="str">
        <f>IFERROR(CONCATENATE('TARIFA SIN IVA MODIFICABLE '!A1150," ",'TARIFA SIN IVA MODIFICABLE '!B1150),"")</f>
        <v xml:space="preserve"> </v>
      </c>
      <c r="B1150" s="78">
        <f>'TARIFA SIN IVA MODIFICABLE '!C1150</f>
        <v>0</v>
      </c>
      <c r="C1150" s="78">
        <f t="shared" si="96"/>
        <v>0</v>
      </c>
      <c r="D1150" s="78">
        <f>'TARIFA SIN IVA MODIFICABLE '!D1150</f>
        <v>0</v>
      </c>
      <c r="E1150" s="78">
        <f t="shared" si="97"/>
        <v>0</v>
      </c>
      <c r="F1150" s="78">
        <f t="shared" si="97"/>
        <v>0</v>
      </c>
      <c r="G1150" s="78">
        <f t="shared" si="97"/>
        <v>0</v>
      </c>
      <c r="H1150" s="78">
        <f>'TARIFA SIN IVA MODIFICABLE '!E1150</f>
        <v>0</v>
      </c>
      <c r="I1150" s="78">
        <f t="shared" si="98"/>
        <v>0</v>
      </c>
      <c r="J1150" s="78">
        <f t="shared" si="98"/>
        <v>0</v>
      </c>
      <c r="K1150" s="78">
        <f t="shared" si="98"/>
        <v>0</v>
      </c>
      <c r="L1150" s="78">
        <f t="shared" si="94"/>
        <v>0</v>
      </c>
      <c r="M1150" s="78">
        <f t="shared" si="94"/>
        <v>0</v>
      </c>
      <c r="N1150" s="78">
        <f t="shared" si="94"/>
        <v>0</v>
      </c>
      <c r="O1150" s="78">
        <f t="shared" si="94"/>
        <v>0</v>
      </c>
      <c r="P1150" s="78">
        <f t="shared" si="95"/>
        <v>0</v>
      </c>
      <c r="Q1150" s="78">
        <f t="shared" si="95"/>
        <v>0</v>
      </c>
      <c r="R1150" s="78">
        <f t="shared" si="95"/>
        <v>0</v>
      </c>
      <c r="S1150" s="78">
        <f t="shared" si="95"/>
        <v>0</v>
      </c>
    </row>
    <row r="1151" spans="1:19" x14ac:dyDescent="0.25">
      <c r="A1151" s="88" t="str">
        <f>IFERROR(CONCATENATE('TARIFA SIN IVA MODIFICABLE '!A1151," ",'TARIFA SIN IVA MODIFICABLE '!B1151),"")</f>
        <v xml:space="preserve"> </v>
      </c>
      <c r="B1151" s="78">
        <f>'TARIFA SIN IVA MODIFICABLE '!C1151</f>
        <v>0</v>
      </c>
      <c r="C1151" s="78">
        <f t="shared" si="96"/>
        <v>0</v>
      </c>
      <c r="D1151" s="78">
        <f>'TARIFA SIN IVA MODIFICABLE '!D1151</f>
        <v>0</v>
      </c>
      <c r="E1151" s="78">
        <f t="shared" si="97"/>
        <v>0</v>
      </c>
      <c r="F1151" s="78">
        <f t="shared" si="97"/>
        <v>0</v>
      </c>
      <c r="G1151" s="78">
        <f t="shared" si="97"/>
        <v>0</v>
      </c>
      <c r="H1151" s="78">
        <f>'TARIFA SIN IVA MODIFICABLE '!E1151</f>
        <v>0</v>
      </c>
      <c r="I1151" s="78">
        <f t="shared" si="98"/>
        <v>0</v>
      </c>
      <c r="J1151" s="78">
        <f t="shared" si="98"/>
        <v>0</v>
      </c>
      <c r="K1151" s="78">
        <f t="shared" si="98"/>
        <v>0</v>
      </c>
      <c r="L1151" s="78">
        <f t="shared" si="94"/>
        <v>0</v>
      </c>
      <c r="M1151" s="78">
        <f t="shared" si="94"/>
        <v>0</v>
      </c>
      <c r="N1151" s="78">
        <f t="shared" si="94"/>
        <v>0</v>
      </c>
      <c r="O1151" s="78">
        <f t="shared" si="94"/>
        <v>0</v>
      </c>
      <c r="P1151" s="78">
        <f t="shared" si="95"/>
        <v>0</v>
      </c>
      <c r="Q1151" s="78">
        <f t="shared" si="95"/>
        <v>0</v>
      </c>
      <c r="R1151" s="78">
        <f t="shared" si="95"/>
        <v>0</v>
      </c>
      <c r="S1151" s="78">
        <f t="shared" si="95"/>
        <v>0</v>
      </c>
    </row>
    <row r="1152" spans="1:19" x14ac:dyDescent="0.25">
      <c r="A1152" s="88" t="str">
        <f>IFERROR(CONCATENATE('TARIFA SIN IVA MODIFICABLE '!A1152," ",'TARIFA SIN IVA MODIFICABLE '!B1152),"")</f>
        <v xml:space="preserve"> </v>
      </c>
      <c r="B1152" s="78">
        <f>'TARIFA SIN IVA MODIFICABLE '!C1152</f>
        <v>0</v>
      </c>
      <c r="C1152" s="78">
        <f t="shared" si="96"/>
        <v>0</v>
      </c>
      <c r="D1152" s="78">
        <f>'TARIFA SIN IVA MODIFICABLE '!D1152</f>
        <v>0</v>
      </c>
      <c r="E1152" s="78">
        <f t="shared" si="97"/>
        <v>0</v>
      </c>
      <c r="F1152" s="78">
        <f t="shared" si="97"/>
        <v>0</v>
      </c>
      <c r="G1152" s="78">
        <f t="shared" si="97"/>
        <v>0</v>
      </c>
      <c r="H1152" s="78">
        <f>'TARIFA SIN IVA MODIFICABLE '!E1152</f>
        <v>0</v>
      </c>
      <c r="I1152" s="78">
        <f t="shared" si="98"/>
        <v>0</v>
      </c>
      <c r="J1152" s="78">
        <f t="shared" si="98"/>
        <v>0</v>
      </c>
      <c r="K1152" s="78">
        <f t="shared" si="98"/>
        <v>0</v>
      </c>
      <c r="L1152" s="78">
        <f t="shared" si="94"/>
        <v>0</v>
      </c>
      <c r="M1152" s="78">
        <f t="shared" si="94"/>
        <v>0</v>
      </c>
      <c r="N1152" s="78">
        <f t="shared" si="94"/>
        <v>0</v>
      </c>
      <c r="O1152" s="78">
        <f t="shared" si="94"/>
        <v>0</v>
      </c>
      <c r="P1152" s="78">
        <f t="shared" si="95"/>
        <v>0</v>
      </c>
      <c r="Q1152" s="78">
        <f t="shared" si="95"/>
        <v>0</v>
      </c>
      <c r="R1152" s="78">
        <f t="shared" si="95"/>
        <v>0</v>
      </c>
      <c r="S1152" s="78">
        <f t="shared" si="95"/>
        <v>0</v>
      </c>
    </row>
    <row r="1153" spans="1:19" x14ac:dyDescent="0.25">
      <c r="A1153" s="88" t="str">
        <f>IFERROR(CONCATENATE('TARIFA SIN IVA MODIFICABLE '!A1153," ",'TARIFA SIN IVA MODIFICABLE '!B1153),"")</f>
        <v xml:space="preserve"> </v>
      </c>
      <c r="B1153" s="78">
        <f>'TARIFA SIN IVA MODIFICABLE '!C1153</f>
        <v>0</v>
      </c>
      <c r="C1153" s="78">
        <f t="shared" si="96"/>
        <v>0</v>
      </c>
      <c r="D1153" s="78">
        <f>'TARIFA SIN IVA MODIFICABLE '!D1153</f>
        <v>0</v>
      </c>
      <c r="E1153" s="78">
        <f t="shared" si="97"/>
        <v>0</v>
      </c>
      <c r="F1153" s="78">
        <f t="shared" si="97"/>
        <v>0</v>
      </c>
      <c r="G1153" s="78">
        <f t="shared" si="97"/>
        <v>0</v>
      </c>
      <c r="H1153" s="78">
        <f>'TARIFA SIN IVA MODIFICABLE '!E1153</f>
        <v>0</v>
      </c>
      <c r="I1153" s="78">
        <f t="shared" si="98"/>
        <v>0</v>
      </c>
      <c r="J1153" s="78">
        <f t="shared" si="98"/>
        <v>0</v>
      </c>
      <c r="K1153" s="78">
        <f t="shared" si="98"/>
        <v>0</v>
      </c>
      <c r="L1153" s="78">
        <f t="shared" ref="L1153:O1216" si="99">$H1153</f>
        <v>0</v>
      </c>
      <c r="M1153" s="78">
        <f t="shared" si="99"/>
        <v>0</v>
      </c>
      <c r="N1153" s="78">
        <f t="shared" si="99"/>
        <v>0</v>
      </c>
      <c r="O1153" s="78">
        <f t="shared" si="99"/>
        <v>0</v>
      </c>
      <c r="P1153" s="78">
        <f t="shared" si="95"/>
        <v>0</v>
      </c>
      <c r="Q1153" s="78">
        <f t="shared" si="95"/>
        <v>0</v>
      </c>
      <c r="R1153" s="78">
        <f t="shared" si="95"/>
        <v>0</v>
      </c>
      <c r="S1153" s="78">
        <f t="shared" si="95"/>
        <v>0</v>
      </c>
    </row>
    <row r="1154" spans="1:19" x14ac:dyDescent="0.25">
      <c r="A1154" s="88" t="str">
        <f>IFERROR(CONCATENATE('TARIFA SIN IVA MODIFICABLE '!A1154," ",'TARIFA SIN IVA MODIFICABLE '!B1154),"")</f>
        <v xml:space="preserve"> </v>
      </c>
      <c r="B1154" s="78">
        <f>'TARIFA SIN IVA MODIFICABLE '!C1154</f>
        <v>0</v>
      </c>
      <c r="C1154" s="78">
        <f t="shared" si="96"/>
        <v>0</v>
      </c>
      <c r="D1154" s="78">
        <f>'TARIFA SIN IVA MODIFICABLE '!D1154</f>
        <v>0</v>
      </c>
      <c r="E1154" s="78">
        <f t="shared" si="97"/>
        <v>0</v>
      </c>
      <c r="F1154" s="78">
        <f t="shared" si="97"/>
        <v>0</v>
      </c>
      <c r="G1154" s="78">
        <f t="shared" si="97"/>
        <v>0</v>
      </c>
      <c r="H1154" s="78">
        <f>'TARIFA SIN IVA MODIFICABLE '!E1154</f>
        <v>0</v>
      </c>
      <c r="I1154" s="78">
        <f t="shared" si="98"/>
        <v>0</v>
      </c>
      <c r="J1154" s="78">
        <f t="shared" si="98"/>
        <v>0</v>
      </c>
      <c r="K1154" s="78">
        <f t="shared" si="98"/>
        <v>0</v>
      </c>
      <c r="L1154" s="78">
        <f t="shared" si="99"/>
        <v>0</v>
      </c>
      <c r="M1154" s="78">
        <f t="shared" si="99"/>
        <v>0</v>
      </c>
      <c r="N1154" s="78">
        <f t="shared" si="99"/>
        <v>0</v>
      </c>
      <c r="O1154" s="78">
        <f t="shared" si="99"/>
        <v>0</v>
      </c>
      <c r="P1154" s="78">
        <f t="shared" ref="P1154:S1217" si="100">$H1154</f>
        <v>0</v>
      </c>
      <c r="Q1154" s="78">
        <f t="shared" si="100"/>
        <v>0</v>
      </c>
      <c r="R1154" s="78">
        <f t="shared" si="100"/>
        <v>0</v>
      </c>
      <c r="S1154" s="78">
        <f t="shared" si="100"/>
        <v>0</v>
      </c>
    </row>
    <row r="1155" spans="1:19" x14ac:dyDescent="0.25">
      <c r="A1155" s="88" t="str">
        <f>IFERROR(CONCATENATE('TARIFA SIN IVA MODIFICABLE '!A1155," ",'TARIFA SIN IVA MODIFICABLE '!B1155),"")</f>
        <v xml:space="preserve"> </v>
      </c>
      <c r="B1155" s="78">
        <f>'TARIFA SIN IVA MODIFICABLE '!C1155</f>
        <v>0</v>
      </c>
      <c r="C1155" s="78">
        <f t="shared" ref="C1155:C1218" si="101">B1155</f>
        <v>0</v>
      </c>
      <c r="D1155" s="78">
        <f>'TARIFA SIN IVA MODIFICABLE '!D1155</f>
        <v>0</v>
      </c>
      <c r="E1155" s="78">
        <f t="shared" ref="E1155:G1218" si="102">$D1155</f>
        <v>0</v>
      </c>
      <c r="F1155" s="78">
        <f t="shared" si="102"/>
        <v>0</v>
      </c>
      <c r="G1155" s="78">
        <f t="shared" si="102"/>
        <v>0</v>
      </c>
      <c r="H1155" s="78">
        <f>'TARIFA SIN IVA MODIFICABLE '!E1155</f>
        <v>0</v>
      </c>
      <c r="I1155" s="78">
        <f t="shared" ref="I1155:N1218" si="103">$H1155</f>
        <v>0</v>
      </c>
      <c r="J1155" s="78">
        <f t="shared" si="103"/>
        <v>0</v>
      </c>
      <c r="K1155" s="78">
        <f t="shared" si="103"/>
        <v>0</v>
      </c>
      <c r="L1155" s="78">
        <f t="shared" si="99"/>
        <v>0</v>
      </c>
      <c r="M1155" s="78">
        <f t="shared" si="99"/>
        <v>0</v>
      </c>
      <c r="N1155" s="78">
        <f t="shared" si="99"/>
        <v>0</v>
      </c>
      <c r="O1155" s="78">
        <f t="shared" si="99"/>
        <v>0</v>
      </c>
      <c r="P1155" s="78">
        <f t="shared" si="100"/>
        <v>0</v>
      </c>
      <c r="Q1155" s="78">
        <f t="shared" si="100"/>
        <v>0</v>
      </c>
      <c r="R1155" s="78">
        <f t="shared" si="100"/>
        <v>0</v>
      </c>
      <c r="S1155" s="78">
        <f t="shared" si="100"/>
        <v>0</v>
      </c>
    </row>
    <row r="1156" spans="1:19" x14ac:dyDescent="0.25">
      <c r="A1156" s="88" t="str">
        <f>IFERROR(CONCATENATE('TARIFA SIN IVA MODIFICABLE '!A1156," ",'TARIFA SIN IVA MODIFICABLE '!B1156),"")</f>
        <v xml:space="preserve"> </v>
      </c>
      <c r="B1156" s="78">
        <f>'TARIFA SIN IVA MODIFICABLE '!C1156</f>
        <v>0</v>
      </c>
      <c r="C1156" s="78">
        <f t="shared" si="101"/>
        <v>0</v>
      </c>
      <c r="D1156" s="78">
        <f>'TARIFA SIN IVA MODIFICABLE '!D1156</f>
        <v>0</v>
      </c>
      <c r="E1156" s="78">
        <f t="shared" si="102"/>
        <v>0</v>
      </c>
      <c r="F1156" s="78">
        <f t="shared" si="102"/>
        <v>0</v>
      </c>
      <c r="G1156" s="78">
        <f t="shared" si="102"/>
        <v>0</v>
      </c>
      <c r="H1156" s="78">
        <f>'TARIFA SIN IVA MODIFICABLE '!E1156</f>
        <v>0</v>
      </c>
      <c r="I1156" s="78">
        <f t="shared" si="103"/>
        <v>0</v>
      </c>
      <c r="J1156" s="78">
        <f t="shared" si="103"/>
        <v>0</v>
      </c>
      <c r="K1156" s="78">
        <f t="shared" si="103"/>
        <v>0</v>
      </c>
      <c r="L1156" s="78">
        <f t="shared" si="99"/>
        <v>0</v>
      </c>
      <c r="M1156" s="78">
        <f t="shared" si="99"/>
        <v>0</v>
      </c>
      <c r="N1156" s="78">
        <f t="shared" si="99"/>
        <v>0</v>
      </c>
      <c r="O1156" s="78">
        <f t="shared" si="99"/>
        <v>0</v>
      </c>
      <c r="P1156" s="78">
        <f t="shared" si="100"/>
        <v>0</v>
      </c>
      <c r="Q1156" s="78">
        <f t="shared" si="100"/>
        <v>0</v>
      </c>
      <c r="R1156" s="78">
        <f t="shared" si="100"/>
        <v>0</v>
      </c>
      <c r="S1156" s="78">
        <f t="shared" si="100"/>
        <v>0</v>
      </c>
    </row>
    <row r="1157" spans="1:19" x14ac:dyDescent="0.25">
      <c r="A1157" s="88" t="str">
        <f>IFERROR(CONCATENATE('TARIFA SIN IVA MODIFICABLE '!A1157," ",'TARIFA SIN IVA MODIFICABLE '!B1157),"")</f>
        <v xml:space="preserve"> </v>
      </c>
      <c r="B1157" s="78">
        <f>'TARIFA SIN IVA MODIFICABLE '!C1157</f>
        <v>0</v>
      </c>
      <c r="C1157" s="78">
        <f t="shared" si="101"/>
        <v>0</v>
      </c>
      <c r="D1157" s="78">
        <f>'TARIFA SIN IVA MODIFICABLE '!D1157</f>
        <v>0</v>
      </c>
      <c r="E1157" s="78">
        <f t="shared" si="102"/>
        <v>0</v>
      </c>
      <c r="F1157" s="78">
        <f t="shared" si="102"/>
        <v>0</v>
      </c>
      <c r="G1157" s="78">
        <f t="shared" si="102"/>
        <v>0</v>
      </c>
      <c r="H1157" s="78">
        <f>'TARIFA SIN IVA MODIFICABLE '!E1157</f>
        <v>0</v>
      </c>
      <c r="I1157" s="78">
        <f t="shared" si="103"/>
        <v>0</v>
      </c>
      <c r="J1157" s="78">
        <f t="shared" si="103"/>
        <v>0</v>
      </c>
      <c r="K1157" s="78">
        <f t="shared" si="103"/>
        <v>0</v>
      </c>
      <c r="L1157" s="78">
        <f t="shared" si="99"/>
        <v>0</v>
      </c>
      <c r="M1157" s="78">
        <f t="shared" si="99"/>
        <v>0</v>
      </c>
      <c r="N1157" s="78">
        <f t="shared" si="99"/>
        <v>0</v>
      </c>
      <c r="O1157" s="78">
        <f t="shared" si="99"/>
        <v>0</v>
      </c>
      <c r="P1157" s="78">
        <f t="shared" si="100"/>
        <v>0</v>
      </c>
      <c r="Q1157" s="78">
        <f t="shared" si="100"/>
        <v>0</v>
      </c>
      <c r="R1157" s="78">
        <f t="shared" si="100"/>
        <v>0</v>
      </c>
      <c r="S1157" s="78">
        <f t="shared" si="100"/>
        <v>0</v>
      </c>
    </row>
    <row r="1158" spans="1:19" x14ac:dyDescent="0.25">
      <c r="A1158" s="88" t="str">
        <f>IFERROR(CONCATENATE('TARIFA SIN IVA MODIFICABLE '!A1158," ",'TARIFA SIN IVA MODIFICABLE '!B1158),"")</f>
        <v xml:space="preserve"> </v>
      </c>
      <c r="B1158" s="78">
        <f>'TARIFA SIN IVA MODIFICABLE '!C1158</f>
        <v>0</v>
      </c>
      <c r="C1158" s="78">
        <f t="shared" si="101"/>
        <v>0</v>
      </c>
      <c r="D1158" s="78">
        <f>'TARIFA SIN IVA MODIFICABLE '!D1158</f>
        <v>0</v>
      </c>
      <c r="E1158" s="78">
        <f t="shared" si="102"/>
        <v>0</v>
      </c>
      <c r="F1158" s="78">
        <f t="shared" si="102"/>
        <v>0</v>
      </c>
      <c r="G1158" s="78">
        <f t="shared" si="102"/>
        <v>0</v>
      </c>
      <c r="H1158" s="78">
        <f>'TARIFA SIN IVA MODIFICABLE '!E1158</f>
        <v>0</v>
      </c>
      <c r="I1158" s="78">
        <f t="shared" si="103"/>
        <v>0</v>
      </c>
      <c r="J1158" s="78">
        <f t="shared" si="103"/>
        <v>0</v>
      </c>
      <c r="K1158" s="78">
        <f t="shared" si="103"/>
        <v>0</v>
      </c>
      <c r="L1158" s="78">
        <f t="shared" si="99"/>
        <v>0</v>
      </c>
      <c r="M1158" s="78">
        <f t="shared" si="99"/>
        <v>0</v>
      </c>
      <c r="N1158" s="78">
        <f t="shared" si="99"/>
        <v>0</v>
      </c>
      <c r="O1158" s="78">
        <f t="shared" si="99"/>
        <v>0</v>
      </c>
      <c r="P1158" s="78">
        <f t="shared" si="100"/>
        <v>0</v>
      </c>
      <c r="Q1158" s="78">
        <f t="shared" si="100"/>
        <v>0</v>
      </c>
      <c r="R1158" s="78">
        <f t="shared" si="100"/>
        <v>0</v>
      </c>
      <c r="S1158" s="78">
        <f t="shared" si="100"/>
        <v>0</v>
      </c>
    </row>
    <row r="1159" spans="1:19" x14ac:dyDescent="0.25">
      <c r="A1159" s="88" t="str">
        <f>IFERROR(CONCATENATE('TARIFA SIN IVA MODIFICABLE '!A1159," ",'TARIFA SIN IVA MODIFICABLE '!B1159),"")</f>
        <v xml:space="preserve"> </v>
      </c>
      <c r="B1159" s="78">
        <f>'TARIFA SIN IVA MODIFICABLE '!C1159</f>
        <v>0</v>
      </c>
      <c r="C1159" s="78">
        <f t="shared" si="101"/>
        <v>0</v>
      </c>
      <c r="D1159" s="78">
        <f>'TARIFA SIN IVA MODIFICABLE '!D1159</f>
        <v>0</v>
      </c>
      <c r="E1159" s="78">
        <f t="shared" si="102"/>
        <v>0</v>
      </c>
      <c r="F1159" s="78">
        <f t="shared" si="102"/>
        <v>0</v>
      </c>
      <c r="G1159" s="78">
        <f t="shared" si="102"/>
        <v>0</v>
      </c>
      <c r="H1159" s="78">
        <f>'TARIFA SIN IVA MODIFICABLE '!E1159</f>
        <v>0</v>
      </c>
      <c r="I1159" s="78">
        <f t="shared" si="103"/>
        <v>0</v>
      </c>
      <c r="J1159" s="78">
        <f t="shared" si="103"/>
        <v>0</v>
      </c>
      <c r="K1159" s="78">
        <f t="shared" si="103"/>
        <v>0</v>
      </c>
      <c r="L1159" s="78">
        <f t="shared" si="99"/>
        <v>0</v>
      </c>
      <c r="M1159" s="78">
        <f t="shared" si="99"/>
        <v>0</v>
      </c>
      <c r="N1159" s="78">
        <f t="shared" si="99"/>
        <v>0</v>
      </c>
      <c r="O1159" s="78">
        <f t="shared" si="99"/>
        <v>0</v>
      </c>
      <c r="P1159" s="78">
        <f t="shared" si="100"/>
        <v>0</v>
      </c>
      <c r="Q1159" s="78">
        <f t="shared" si="100"/>
        <v>0</v>
      </c>
      <c r="R1159" s="78">
        <f t="shared" si="100"/>
        <v>0</v>
      </c>
      <c r="S1159" s="78">
        <f t="shared" si="100"/>
        <v>0</v>
      </c>
    </row>
    <row r="1160" spans="1:19" x14ac:dyDescent="0.25">
      <c r="A1160" s="88" t="str">
        <f>IFERROR(CONCATENATE('TARIFA SIN IVA MODIFICABLE '!A1160," ",'TARIFA SIN IVA MODIFICABLE '!B1160),"")</f>
        <v xml:space="preserve"> </v>
      </c>
      <c r="B1160" s="78">
        <f>'TARIFA SIN IVA MODIFICABLE '!C1160</f>
        <v>0</v>
      </c>
      <c r="C1160" s="78">
        <f t="shared" si="101"/>
        <v>0</v>
      </c>
      <c r="D1160" s="78">
        <f>'TARIFA SIN IVA MODIFICABLE '!D1160</f>
        <v>0</v>
      </c>
      <c r="E1160" s="78">
        <f t="shared" si="102"/>
        <v>0</v>
      </c>
      <c r="F1160" s="78">
        <f t="shared" si="102"/>
        <v>0</v>
      </c>
      <c r="G1160" s="78">
        <f t="shared" si="102"/>
        <v>0</v>
      </c>
      <c r="H1160" s="78">
        <f>'TARIFA SIN IVA MODIFICABLE '!E1160</f>
        <v>0</v>
      </c>
      <c r="I1160" s="78">
        <f t="shared" si="103"/>
        <v>0</v>
      </c>
      <c r="J1160" s="78">
        <f t="shared" si="103"/>
        <v>0</v>
      </c>
      <c r="K1160" s="78">
        <f t="shared" si="103"/>
        <v>0</v>
      </c>
      <c r="L1160" s="78">
        <f t="shared" si="99"/>
        <v>0</v>
      </c>
      <c r="M1160" s="78">
        <f t="shared" si="99"/>
        <v>0</v>
      </c>
      <c r="N1160" s="78">
        <f t="shared" si="99"/>
        <v>0</v>
      </c>
      <c r="O1160" s="78">
        <f t="shared" si="99"/>
        <v>0</v>
      </c>
      <c r="P1160" s="78">
        <f t="shared" si="100"/>
        <v>0</v>
      </c>
      <c r="Q1160" s="78">
        <f t="shared" si="100"/>
        <v>0</v>
      </c>
      <c r="R1160" s="78">
        <f t="shared" si="100"/>
        <v>0</v>
      </c>
      <c r="S1160" s="78">
        <f t="shared" si="100"/>
        <v>0</v>
      </c>
    </row>
    <row r="1161" spans="1:19" x14ac:dyDescent="0.25">
      <c r="A1161" s="88" t="str">
        <f>IFERROR(CONCATENATE('TARIFA SIN IVA MODIFICABLE '!A1161," ",'TARIFA SIN IVA MODIFICABLE '!B1161),"")</f>
        <v xml:space="preserve"> </v>
      </c>
      <c r="B1161" s="78">
        <f>'TARIFA SIN IVA MODIFICABLE '!C1161</f>
        <v>0</v>
      </c>
      <c r="C1161" s="78">
        <f t="shared" si="101"/>
        <v>0</v>
      </c>
      <c r="D1161" s="78">
        <f>'TARIFA SIN IVA MODIFICABLE '!D1161</f>
        <v>0</v>
      </c>
      <c r="E1161" s="78">
        <f t="shared" si="102"/>
        <v>0</v>
      </c>
      <c r="F1161" s="78">
        <f t="shared" si="102"/>
        <v>0</v>
      </c>
      <c r="G1161" s="78">
        <f t="shared" si="102"/>
        <v>0</v>
      </c>
      <c r="H1161" s="78">
        <f>'TARIFA SIN IVA MODIFICABLE '!E1161</f>
        <v>0</v>
      </c>
      <c r="I1161" s="78">
        <f t="shared" si="103"/>
        <v>0</v>
      </c>
      <c r="J1161" s="78">
        <f t="shared" si="103"/>
        <v>0</v>
      </c>
      <c r="K1161" s="78">
        <f t="shared" si="103"/>
        <v>0</v>
      </c>
      <c r="L1161" s="78">
        <f t="shared" si="99"/>
        <v>0</v>
      </c>
      <c r="M1161" s="78">
        <f t="shared" si="99"/>
        <v>0</v>
      </c>
      <c r="N1161" s="78">
        <f t="shared" si="99"/>
        <v>0</v>
      </c>
      <c r="O1161" s="78">
        <f t="shared" si="99"/>
        <v>0</v>
      </c>
      <c r="P1161" s="78">
        <f t="shared" si="100"/>
        <v>0</v>
      </c>
      <c r="Q1161" s="78">
        <f t="shared" si="100"/>
        <v>0</v>
      </c>
      <c r="R1161" s="78">
        <f t="shared" si="100"/>
        <v>0</v>
      </c>
      <c r="S1161" s="78">
        <f t="shared" si="100"/>
        <v>0</v>
      </c>
    </row>
    <row r="1162" spans="1:19" x14ac:dyDescent="0.25">
      <c r="A1162" s="88" t="str">
        <f>IFERROR(CONCATENATE('TARIFA SIN IVA MODIFICABLE '!A1162," ",'TARIFA SIN IVA MODIFICABLE '!B1162),"")</f>
        <v xml:space="preserve"> </v>
      </c>
      <c r="B1162" s="78">
        <f>'TARIFA SIN IVA MODIFICABLE '!C1162</f>
        <v>0</v>
      </c>
      <c r="C1162" s="78">
        <f t="shared" si="101"/>
        <v>0</v>
      </c>
      <c r="D1162" s="78">
        <f>'TARIFA SIN IVA MODIFICABLE '!D1162</f>
        <v>0</v>
      </c>
      <c r="E1162" s="78">
        <f t="shared" si="102"/>
        <v>0</v>
      </c>
      <c r="F1162" s="78">
        <f t="shared" si="102"/>
        <v>0</v>
      </c>
      <c r="G1162" s="78">
        <f t="shared" si="102"/>
        <v>0</v>
      </c>
      <c r="H1162" s="78">
        <f>'TARIFA SIN IVA MODIFICABLE '!E1162</f>
        <v>0</v>
      </c>
      <c r="I1162" s="78">
        <f t="shared" si="103"/>
        <v>0</v>
      </c>
      <c r="J1162" s="78">
        <f t="shared" si="103"/>
        <v>0</v>
      </c>
      <c r="K1162" s="78">
        <f t="shared" si="103"/>
        <v>0</v>
      </c>
      <c r="L1162" s="78">
        <f t="shared" si="99"/>
        <v>0</v>
      </c>
      <c r="M1162" s="78">
        <f t="shared" si="99"/>
        <v>0</v>
      </c>
      <c r="N1162" s="78">
        <f t="shared" si="99"/>
        <v>0</v>
      </c>
      <c r="O1162" s="78">
        <f t="shared" si="99"/>
        <v>0</v>
      </c>
      <c r="P1162" s="78">
        <f t="shared" si="100"/>
        <v>0</v>
      </c>
      <c r="Q1162" s="78">
        <f t="shared" si="100"/>
        <v>0</v>
      </c>
      <c r="R1162" s="78">
        <f t="shared" si="100"/>
        <v>0</v>
      </c>
      <c r="S1162" s="78">
        <f t="shared" si="100"/>
        <v>0</v>
      </c>
    </row>
    <row r="1163" spans="1:19" x14ac:dyDescent="0.25">
      <c r="A1163" s="88" t="str">
        <f>IFERROR(CONCATENATE('TARIFA SIN IVA MODIFICABLE '!A1163," ",'TARIFA SIN IVA MODIFICABLE '!B1163),"")</f>
        <v xml:space="preserve"> </v>
      </c>
      <c r="B1163" s="78">
        <f>'TARIFA SIN IVA MODIFICABLE '!C1163</f>
        <v>0</v>
      </c>
      <c r="C1163" s="78">
        <f t="shared" si="101"/>
        <v>0</v>
      </c>
      <c r="D1163" s="78">
        <f>'TARIFA SIN IVA MODIFICABLE '!D1163</f>
        <v>0</v>
      </c>
      <c r="E1163" s="78">
        <f t="shared" si="102"/>
        <v>0</v>
      </c>
      <c r="F1163" s="78">
        <f t="shared" si="102"/>
        <v>0</v>
      </c>
      <c r="G1163" s="78">
        <f t="shared" si="102"/>
        <v>0</v>
      </c>
      <c r="H1163" s="78">
        <f>'TARIFA SIN IVA MODIFICABLE '!E1163</f>
        <v>0</v>
      </c>
      <c r="I1163" s="78">
        <f t="shared" si="103"/>
        <v>0</v>
      </c>
      <c r="J1163" s="78">
        <f t="shared" si="103"/>
        <v>0</v>
      </c>
      <c r="K1163" s="78">
        <f t="shared" si="103"/>
        <v>0</v>
      </c>
      <c r="L1163" s="78">
        <f t="shared" si="99"/>
        <v>0</v>
      </c>
      <c r="M1163" s="78">
        <f t="shared" si="99"/>
        <v>0</v>
      </c>
      <c r="N1163" s="78">
        <f t="shared" si="99"/>
        <v>0</v>
      </c>
      <c r="O1163" s="78">
        <f t="shared" si="99"/>
        <v>0</v>
      </c>
      <c r="P1163" s="78">
        <f t="shared" si="100"/>
        <v>0</v>
      </c>
      <c r="Q1163" s="78">
        <f t="shared" si="100"/>
        <v>0</v>
      </c>
      <c r="R1163" s="78">
        <f t="shared" si="100"/>
        <v>0</v>
      </c>
      <c r="S1163" s="78">
        <f t="shared" si="100"/>
        <v>0</v>
      </c>
    </row>
    <row r="1164" spans="1:19" x14ac:dyDescent="0.25">
      <c r="A1164" s="88" t="str">
        <f>IFERROR(CONCATENATE('TARIFA SIN IVA MODIFICABLE '!A1164," ",'TARIFA SIN IVA MODIFICABLE '!B1164),"")</f>
        <v xml:space="preserve"> </v>
      </c>
      <c r="B1164" s="78">
        <f>'TARIFA SIN IVA MODIFICABLE '!C1164</f>
        <v>0</v>
      </c>
      <c r="C1164" s="78">
        <f t="shared" si="101"/>
        <v>0</v>
      </c>
      <c r="D1164" s="78">
        <f>'TARIFA SIN IVA MODIFICABLE '!D1164</f>
        <v>0</v>
      </c>
      <c r="E1164" s="78">
        <f t="shared" si="102"/>
        <v>0</v>
      </c>
      <c r="F1164" s="78">
        <f t="shared" si="102"/>
        <v>0</v>
      </c>
      <c r="G1164" s="78">
        <f t="shared" si="102"/>
        <v>0</v>
      </c>
      <c r="H1164" s="78">
        <f>'TARIFA SIN IVA MODIFICABLE '!E1164</f>
        <v>0</v>
      </c>
      <c r="I1164" s="78">
        <f t="shared" si="103"/>
        <v>0</v>
      </c>
      <c r="J1164" s="78">
        <f t="shared" si="103"/>
        <v>0</v>
      </c>
      <c r="K1164" s="78">
        <f t="shared" si="103"/>
        <v>0</v>
      </c>
      <c r="L1164" s="78">
        <f t="shared" si="99"/>
        <v>0</v>
      </c>
      <c r="M1164" s="78">
        <f t="shared" si="99"/>
        <v>0</v>
      </c>
      <c r="N1164" s="78">
        <f t="shared" si="99"/>
        <v>0</v>
      </c>
      <c r="O1164" s="78">
        <f t="shared" si="99"/>
        <v>0</v>
      </c>
      <c r="P1164" s="78">
        <f t="shared" si="100"/>
        <v>0</v>
      </c>
      <c r="Q1164" s="78">
        <f t="shared" si="100"/>
        <v>0</v>
      </c>
      <c r="R1164" s="78">
        <f t="shared" si="100"/>
        <v>0</v>
      </c>
      <c r="S1164" s="78">
        <f t="shared" si="100"/>
        <v>0</v>
      </c>
    </row>
    <row r="1165" spans="1:19" x14ac:dyDescent="0.25">
      <c r="A1165" s="88" t="str">
        <f>IFERROR(CONCATENATE('TARIFA SIN IVA MODIFICABLE '!A1165," ",'TARIFA SIN IVA MODIFICABLE '!B1165),"")</f>
        <v xml:space="preserve"> </v>
      </c>
      <c r="B1165" s="78">
        <f>'TARIFA SIN IVA MODIFICABLE '!C1165</f>
        <v>0</v>
      </c>
      <c r="C1165" s="78">
        <f t="shared" si="101"/>
        <v>0</v>
      </c>
      <c r="D1165" s="78">
        <f>'TARIFA SIN IVA MODIFICABLE '!D1165</f>
        <v>0</v>
      </c>
      <c r="E1165" s="78">
        <f t="shared" si="102"/>
        <v>0</v>
      </c>
      <c r="F1165" s="78">
        <f t="shared" si="102"/>
        <v>0</v>
      </c>
      <c r="G1165" s="78">
        <f t="shared" si="102"/>
        <v>0</v>
      </c>
      <c r="H1165" s="78">
        <f>'TARIFA SIN IVA MODIFICABLE '!E1165</f>
        <v>0</v>
      </c>
      <c r="I1165" s="78">
        <f t="shared" si="103"/>
        <v>0</v>
      </c>
      <c r="J1165" s="78">
        <f t="shared" si="103"/>
        <v>0</v>
      </c>
      <c r="K1165" s="78">
        <f t="shared" si="103"/>
        <v>0</v>
      </c>
      <c r="L1165" s="78">
        <f t="shared" si="99"/>
        <v>0</v>
      </c>
      <c r="M1165" s="78">
        <f t="shared" si="99"/>
        <v>0</v>
      </c>
      <c r="N1165" s="78">
        <f t="shared" si="99"/>
        <v>0</v>
      </c>
      <c r="O1165" s="78">
        <f t="shared" si="99"/>
        <v>0</v>
      </c>
      <c r="P1165" s="78">
        <f t="shared" si="100"/>
        <v>0</v>
      </c>
      <c r="Q1165" s="78">
        <f t="shared" si="100"/>
        <v>0</v>
      </c>
      <c r="R1165" s="78">
        <f t="shared" si="100"/>
        <v>0</v>
      </c>
      <c r="S1165" s="78">
        <f t="shared" si="100"/>
        <v>0</v>
      </c>
    </row>
    <row r="1166" spans="1:19" x14ac:dyDescent="0.25">
      <c r="A1166" s="88" t="str">
        <f>IFERROR(CONCATENATE('TARIFA SIN IVA MODIFICABLE '!A1166," ",'TARIFA SIN IVA MODIFICABLE '!B1166),"")</f>
        <v xml:space="preserve"> </v>
      </c>
      <c r="B1166" s="78">
        <f>'TARIFA SIN IVA MODIFICABLE '!C1166</f>
        <v>0</v>
      </c>
      <c r="C1166" s="78">
        <f t="shared" si="101"/>
        <v>0</v>
      </c>
      <c r="D1166" s="78">
        <f>'TARIFA SIN IVA MODIFICABLE '!D1166</f>
        <v>0</v>
      </c>
      <c r="E1166" s="78">
        <f t="shared" si="102"/>
        <v>0</v>
      </c>
      <c r="F1166" s="78">
        <f t="shared" si="102"/>
        <v>0</v>
      </c>
      <c r="G1166" s="78">
        <f t="shared" si="102"/>
        <v>0</v>
      </c>
      <c r="H1166" s="78">
        <f>'TARIFA SIN IVA MODIFICABLE '!E1166</f>
        <v>0</v>
      </c>
      <c r="I1166" s="78">
        <f t="shared" si="103"/>
        <v>0</v>
      </c>
      <c r="J1166" s="78">
        <f t="shared" si="103"/>
        <v>0</v>
      </c>
      <c r="K1166" s="78">
        <f t="shared" si="103"/>
        <v>0</v>
      </c>
      <c r="L1166" s="78">
        <f t="shared" si="99"/>
        <v>0</v>
      </c>
      <c r="M1166" s="78">
        <f t="shared" si="99"/>
        <v>0</v>
      </c>
      <c r="N1166" s="78">
        <f t="shared" si="99"/>
        <v>0</v>
      </c>
      <c r="O1166" s="78">
        <f t="shared" si="99"/>
        <v>0</v>
      </c>
      <c r="P1166" s="78">
        <f t="shared" si="100"/>
        <v>0</v>
      </c>
      <c r="Q1166" s="78">
        <f t="shared" si="100"/>
        <v>0</v>
      </c>
      <c r="R1166" s="78">
        <f t="shared" si="100"/>
        <v>0</v>
      </c>
      <c r="S1166" s="78">
        <f t="shared" si="100"/>
        <v>0</v>
      </c>
    </row>
    <row r="1167" spans="1:19" x14ac:dyDescent="0.25">
      <c r="A1167" s="88" t="str">
        <f>IFERROR(CONCATENATE('TARIFA SIN IVA MODIFICABLE '!A1167," ",'TARIFA SIN IVA MODIFICABLE '!B1167),"")</f>
        <v xml:space="preserve"> </v>
      </c>
      <c r="B1167" s="78">
        <f>'TARIFA SIN IVA MODIFICABLE '!C1167</f>
        <v>0</v>
      </c>
      <c r="C1167" s="78">
        <f t="shared" si="101"/>
        <v>0</v>
      </c>
      <c r="D1167" s="78">
        <f>'TARIFA SIN IVA MODIFICABLE '!D1167</f>
        <v>0</v>
      </c>
      <c r="E1167" s="78">
        <f t="shared" si="102"/>
        <v>0</v>
      </c>
      <c r="F1167" s="78">
        <f t="shared" si="102"/>
        <v>0</v>
      </c>
      <c r="G1167" s="78">
        <f t="shared" si="102"/>
        <v>0</v>
      </c>
      <c r="H1167" s="78">
        <f>'TARIFA SIN IVA MODIFICABLE '!E1167</f>
        <v>0</v>
      </c>
      <c r="I1167" s="78">
        <f t="shared" si="103"/>
        <v>0</v>
      </c>
      <c r="J1167" s="78">
        <f t="shared" si="103"/>
        <v>0</v>
      </c>
      <c r="K1167" s="78">
        <f t="shared" si="103"/>
        <v>0</v>
      </c>
      <c r="L1167" s="78">
        <f t="shared" si="99"/>
        <v>0</v>
      </c>
      <c r="M1167" s="78">
        <f t="shared" si="99"/>
        <v>0</v>
      </c>
      <c r="N1167" s="78">
        <f t="shared" si="99"/>
        <v>0</v>
      </c>
      <c r="O1167" s="78">
        <f t="shared" si="99"/>
        <v>0</v>
      </c>
      <c r="P1167" s="78">
        <f t="shared" si="100"/>
        <v>0</v>
      </c>
      <c r="Q1167" s="78">
        <f t="shared" si="100"/>
        <v>0</v>
      </c>
      <c r="R1167" s="78">
        <f t="shared" si="100"/>
        <v>0</v>
      </c>
      <c r="S1167" s="78">
        <f t="shared" si="100"/>
        <v>0</v>
      </c>
    </row>
    <row r="1168" spans="1:19" x14ac:dyDescent="0.25">
      <c r="A1168" s="88" t="str">
        <f>IFERROR(CONCATENATE('TARIFA SIN IVA MODIFICABLE '!A1168," ",'TARIFA SIN IVA MODIFICABLE '!B1168),"")</f>
        <v xml:space="preserve"> </v>
      </c>
      <c r="B1168" s="78">
        <f>'TARIFA SIN IVA MODIFICABLE '!C1168</f>
        <v>0</v>
      </c>
      <c r="C1168" s="78">
        <f t="shared" si="101"/>
        <v>0</v>
      </c>
      <c r="D1168" s="78">
        <f>'TARIFA SIN IVA MODIFICABLE '!D1168</f>
        <v>0</v>
      </c>
      <c r="E1168" s="78">
        <f t="shared" si="102"/>
        <v>0</v>
      </c>
      <c r="F1168" s="78">
        <f t="shared" si="102"/>
        <v>0</v>
      </c>
      <c r="G1168" s="78">
        <f t="shared" si="102"/>
        <v>0</v>
      </c>
      <c r="H1168" s="78">
        <f>'TARIFA SIN IVA MODIFICABLE '!E1168</f>
        <v>0</v>
      </c>
      <c r="I1168" s="78">
        <f t="shared" si="103"/>
        <v>0</v>
      </c>
      <c r="J1168" s="78">
        <f t="shared" si="103"/>
        <v>0</v>
      </c>
      <c r="K1168" s="78">
        <f t="shared" si="103"/>
        <v>0</v>
      </c>
      <c r="L1168" s="78">
        <f t="shared" si="99"/>
        <v>0</v>
      </c>
      <c r="M1168" s="78">
        <f t="shared" si="99"/>
        <v>0</v>
      </c>
      <c r="N1168" s="78">
        <f t="shared" si="99"/>
        <v>0</v>
      </c>
      <c r="O1168" s="78">
        <f t="shared" si="99"/>
        <v>0</v>
      </c>
      <c r="P1168" s="78">
        <f t="shared" si="100"/>
        <v>0</v>
      </c>
      <c r="Q1168" s="78">
        <f t="shared" si="100"/>
        <v>0</v>
      </c>
      <c r="R1168" s="78">
        <f t="shared" si="100"/>
        <v>0</v>
      </c>
      <c r="S1168" s="78">
        <f t="shared" si="100"/>
        <v>0</v>
      </c>
    </row>
    <row r="1169" spans="1:19" x14ac:dyDescent="0.25">
      <c r="A1169" s="88" t="str">
        <f>IFERROR(CONCATENATE('TARIFA SIN IVA MODIFICABLE '!A1169," ",'TARIFA SIN IVA MODIFICABLE '!B1169),"")</f>
        <v xml:space="preserve"> </v>
      </c>
      <c r="B1169" s="78">
        <f>'TARIFA SIN IVA MODIFICABLE '!C1169</f>
        <v>0</v>
      </c>
      <c r="C1169" s="78">
        <f t="shared" si="101"/>
        <v>0</v>
      </c>
      <c r="D1169" s="78">
        <f>'TARIFA SIN IVA MODIFICABLE '!D1169</f>
        <v>0</v>
      </c>
      <c r="E1169" s="78">
        <f t="shared" si="102"/>
        <v>0</v>
      </c>
      <c r="F1169" s="78">
        <f t="shared" si="102"/>
        <v>0</v>
      </c>
      <c r="G1169" s="78">
        <f t="shared" si="102"/>
        <v>0</v>
      </c>
      <c r="H1169" s="78">
        <f>'TARIFA SIN IVA MODIFICABLE '!E1169</f>
        <v>0</v>
      </c>
      <c r="I1169" s="78">
        <f t="shared" si="103"/>
        <v>0</v>
      </c>
      <c r="J1169" s="78">
        <f t="shared" si="103"/>
        <v>0</v>
      </c>
      <c r="K1169" s="78">
        <f t="shared" si="103"/>
        <v>0</v>
      </c>
      <c r="L1169" s="78">
        <f t="shared" si="99"/>
        <v>0</v>
      </c>
      <c r="M1169" s="78">
        <f t="shared" si="99"/>
        <v>0</v>
      </c>
      <c r="N1169" s="78">
        <f t="shared" si="99"/>
        <v>0</v>
      </c>
      <c r="O1169" s="78">
        <f t="shared" si="99"/>
        <v>0</v>
      </c>
      <c r="P1169" s="78">
        <f t="shared" si="100"/>
        <v>0</v>
      </c>
      <c r="Q1169" s="78">
        <f t="shared" si="100"/>
        <v>0</v>
      </c>
      <c r="R1169" s="78">
        <f t="shared" si="100"/>
        <v>0</v>
      </c>
      <c r="S1169" s="78">
        <f t="shared" si="100"/>
        <v>0</v>
      </c>
    </row>
    <row r="1170" spans="1:19" x14ac:dyDescent="0.25">
      <c r="A1170" s="88" t="str">
        <f>IFERROR(CONCATENATE('TARIFA SIN IVA MODIFICABLE '!A1170," ",'TARIFA SIN IVA MODIFICABLE '!B1170),"")</f>
        <v xml:space="preserve"> </v>
      </c>
      <c r="B1170" s="78">
        <f>'TARIFA SIN IVA MODIFICABLE '!C1170</f>
        <v>0</v>
      </c>
      <c r="C1170" s="78">
        <f t="shared" si="101"/>
        <v>0</v>
      </c>
      <c r="D1170" s="78">
        <f>'TARIFA SIN IVA MODIFICABLE '!D1170</f>
        <v>0</v>
      </c>
      <c r="E1170" s="78">
        <f t="shared" si="102"/>
        <v>0</v>
      </c>
      <c r="F1170" s="78">
        <f t="shared" si="102"/>
        <v>0</v>
      </c>
      <c r="G1170" s="78">
        <f t="shared" si="102"/>
        <v>0</v>
      </c>
      <c r="H1170" s="78">
        <f>'TARIFA SIN IVA MODIFICABLE '!E1170</f>
        <v>0</v>
      </c>
      <c r="I1170" s="78">
        <f t="shared" si="103"/>
        <v>0</v>
      </c>
      <c r="J1170" s="78">
        <f t="shared" si="103"/>
        <v>0</v>
      </c>
      <c r="K1170" s="78">
        <f t="shared" si="103"/>
        <v>0</v>
      </c>
      <c r="L1170" s="78">
        <f t="shared" si="99"/>
        <v>0</v>
      </c>
      <c r="M1170" s="78">
        <f t="shared" si="99"/>
        <v>0</v>
      </c>
      <c r="N1170" s="78">
        <f t="shared" si="99"/>
        <v>0</v>
      </c>
      <c r="O1170" s="78">
        <f t="shared" si="99"/>
        <v>0</v>
      </c>
      <c r="P1170" s="78">
        <f t="shared" si="100"/>
        <v>0</v>
      </c>
      <c r="Q1170" s="78">
        <f t="shared" si="100"/>
        <v>0</v>
      </c>
      <c r="R1170" s="78">
        <f t="shared" si="100"/>
        <v>0</v>
      </c>
      <c r="S1170" s="78">
        <f t="shared" si="100"/>
        <v>0</v>
      </c>
    </row>
    <row r="1171" spans="1:19" x14ac:dyDescent="0.25">
      <c r="A1171" s="88" t="str">
        <f>IFERROR(CONCATENATE('TARIFA SIN IVA MODIFICABLE '!A1171," ",'TARIFA SIN IVA MODIFICABLE '!B1171),"")</f>
        <v xml:space="preserve"> </v>
      </c>
      <c r="B1171" s="78">
        <f>'TARIFA SIN IVA MODIFICABLE '!C1171</f>
        <v>0</v>
      </c>
      <c r="C1171" s="78">
        <f t="shared" si="101"/>
        <v>0</v>
      </c>
      <c r="D1171" s="78">
        <f>'TARIFA SIN IVA MODIFICABLE '!D1171</f>
        <v>0</v>
      </c>
      <c r="E1171" s="78">
        <f t="shared" si="102"/>
        <v>0</v>
      </c>
      <c r="F1171" s="78">
        <f t="shared" si="102"/>
        <v>0</v>
      </c>
      <c r="G1171" s="78">
        <f t="shared" si="102"/>
        <v>0</v>
      </c>
      <c r="H1171" s="78">
        <f>'TARIFA SIN IVA MODIFICABLE '!E1171</f>
        <v>0</v>
      </c>
      <c r="I1171" s="78">
        <f t="shared" si="103"/>
        <v>0</v>
      </c>
      <c r="J1171" s="78">
        <f t="shared" si="103"/>
        <v>0</v>
      </c>
      <c r="K1171" s="78">
        <f t="shared" si="103"/>
        <v>0</v>
      </c>
      <c r="L1171" s="78">
        <f t="shared" si="99"/>
        <v>0</v>
      </c>
      <c r="M1171" s="78">
        <f t="shared" si="99"/>
        <v>0</v>
      </c>
      <c r="N1171" s="78">
        <f t="shared" si="99"/>
        <v>0</v>
      </c>
      <c r="O1171" s="78">
        <f t="shared" si="99"/>
        <v>0</v>
      </c>
      <c r="P1171" s="78">
        <f t="shared" si="100"/>
        <v>0</v>
      </c>
      <c r="Q1171" s="78">
        <f t="shared" si="100"/>
        <v>0</v>
      </c>
      <c r="R1171" s="78">
        <f t="shared" si="100"/>
        <v>0</v>
      </c>
      <c r="S1171" s="78">
        <f t="shared" si="100"/>
        <v>0</v>
      </c>
    </row>
    <row r="1172" spans="1:19" x14ac:dyDescent="0.25">
      <c r="A1172" s="88" t="str">
        <f>IFERROR(CONCATENATE('TARIFA SIN IVA MODIFICABLE '!A1172," ",'TARIFA SIN IVA MODIFICABLE '!B1172),"")</f>
        <v xml:space="preserve"> </v>
      </c>
      <c r="B1172" s="78">
        <f>'TARIFA SIN IVA MODIFICABLE '!C1172</f>
        <v>0</v>
      </c>
      <c r="C1172" s="78">
        <f t="shared" si="101"/>
        <v>0</v>
      </c>
      <c r="D1172" s="78">
        <f>'TARIFA SIN IVA MODIFICABLE '!D1172</f>
        <v>0</v>
      </c>
      <c r="E1172" s="78">
        <f t="shared" si="102"/>
        <v>0</v>
      </c>
      <c r="F1172" s="78">
        <f t="shared" si="102"/>
        <v>0</v>
      </c>
      <c r="G1172" s="78">
        <f t="shared" si="102"/>
        <v>0</v>
      </c>
      <c r="H1172" s="78">
        <f>'TARIFA SIN IVA MODIFICABLE '!E1172</f>
        <v>0</v>
      </c>
      <c r="I1172" s="78">
        <f t="shared" si="103"/>
        <v>0</v>
      </c>
      <c r="J1172" s="78">
        <f t="shared" si="103"/>
        <v>0</v>
      </c>
      <c r="K1172" s="78">
        <f t="shared" si="103"/>
        <v>0</v>
      </c>
      <c r="L1172" s="78">
        <f t="shared" si="99"/>
        <v>0</v>
      </c>
      <c r="M1172" s="78">
        <f t="shared" si="99"/>
        <v>0</v>
      </c>
      <c r="N1172" s="78">
        <f t="shared" si="99"/>
        <v>0</v>
      </c>
      <c r="O1172" s="78">
        <f t="shared" si="99"/>
        <v>0</v>
      </c>
      <c r="P1172" s="78">
        <f t="shared" si="100"/>
        <v>0</v>
      </c>
      <c r="Q1172" s="78">
        <f t="shared" si="100"/>
        <v>0</v>
      </c>
      <c r="R1172" s="78">
        <f t="shared" si="100"/>
        <v>0</v>
      </c>
      <c r="S1172" s="78">
        <f t="shared" si="100"/>
        <v>0</v>
      </c>
    </row>
    <row r="1173" spans="1:19" x14ac:dyDescent="0.25">
      <c r="A1173" s="88" t="str">
        <f>IFERROR(CONCATENATE('TARIFA SIN IVA MODIFICABLE '!A1173," ",'TARIFA SIN IVA MODIFICABLE '!B1173),"")</f>
        <v xml:space="preserve"> </v>
      </c>
      <c r="B1173" s="78">
        <f>'TARIFA SIN IVA MODIFICABLE '!C1173</f>
        <v>0</v>
      </c>
      <c r="C1173" s="78">
        <f t="shared" si="101"/>
        <v>0</v>
      </c>
      <c r="D1173" s="78">
        <f>'TARIFA SIN IVA MODIFICABLE '!D1173</f>
        <v>0</v>
      </c>
      <c r="E1173" s="78">
        <f t="shared" si="102"/>
        <v>0</v>
      </c>
      <c r="F1173" s="78">
        <f t="shared" si="102"/>
        <v>0</v>
      </c>
      <c r="G1173" s="78">
        <f t="shared" si="102"/>
        <v>0</v>
      </c>
      <c r="H1173" s="78">
        <f>'TARIFA SIN IVA MODIFICABLE '!E1173</f>
        <v>0</v>
      </c>
      <c r="I1173" s="78">
        <f t="shared" si="103"/>
        <v>0</v>
      </c>
      <c r="J1173" s="78">
        <f t="shared" si="103"/>
        <v>0</v>
      </c>
      <c r="K1173" s="78">
        <f t="shared" si="103"/>
        <v>0</v>
      </c>
      <c r="L1173" s="78">
        <f t="shared" si="99"/>
        <v>0</v>
      </c>
      <c r="M1173" s="78">
        <f t="shared" si="99"/>
        <v>0</v>
      </c>
      <c r="N1173" s="78">
        <f t="shared" si="99"/>
        <v>0</v>
      </c>
      <c r="O1173" s="78">
        <f t="shared" si="99"/>
        <v>0</v>
      </c>
      <c r="P1173" s="78">
        <f t="shared" si="100"/>
        <v>0</v>
      </c>
      <c r="Q1173" s="78">
        <f t="shared" si="100"/>
        <v>0</v>
      </c>
      <c r="R1173" s="78">
        <f t="shared" si="100"/>
        <v>0</v>
      </c>
      <c r="S1173" s="78">
        <f t="shared" si="100"/>
        <v>0</v>
      </c>
    </row>
    <row r="1174" spans="1:19" x14ac:dyDescent="0.25">
      <c r="A1174" s="88" t="str">
        <f>IFERROR(CONCATENATE('TARIFA SIN IVA MODIFICABLE '!A1174," ",'TARIFA SIN IVA MODIFICABLE '!B1174),"")</f>
        <v xml:space="preserve"> </v>
      </c>
      <c r="B1174" s="78">
        <f>'TARIFA SIN IVA MODIFICABLE '!C1174</f>
        <v>0</v>
      </c>
      <c r="C1174" s="78">
        <f t="shared" si="101"/>
        <v>0</v>
      </c>
      <c r="D1174" s="78">
        <f>'TARIFA SIN IVA MODIFICABLE '!D1174</f>
        <v>0</v>
      </c>
      <c r="E1174" s="78">
        <f t="shared" si="102"/>
        <v>0</v>
      </c>
      <c r="F1174" s="78">
        <f t="shared" si="102"/>
        <v>0</v>
      </c>
      <c r="G1174" s="78">
        <f t="shared" si="102"/>
        <v>0</v>
      </c>
      <c r="H1174" s="78">
        <f>'TARIFA SIN IVA MODIFICABLE '!E1174</f>
        <v>0</v>
      </c>
      <c r="I1174" s="78">
        <f t="shared" si="103"/>
        <v>0</v>
      </c>
      <c r="J1174" s="78">
        <f t="shared" si="103"/>
        <v>0</v>
      </c>
      <c r="K1174" s="78">
        <f t="shared" si="103"/>
        <v>0</v>
      </c>
      <c r="L1174" s="78">
        <f t="shared" si="99"/>
        <v>0</v>
      </c>
      <c r="M1174" s="78">
        <f t="shared" si="99"/>
        <v>0</v>
      </c>
      <c r="N1174" s="78">
        <f t="shared" si="99"/>
        <v>0</v>
      </c>
      <c r="O1174" s="78">
        <f t="shared" si="99"/>
        <v>0</v>
      </c>
      <c r="P1174" s="78">
        <f t="shared" si="100"/>
        <v>0</v>
      </c>
      <c r="Q1174" s="78">
        <f t="shared" si="100"/>
        <v>0</v>
      </c>
      <c r="R1174" s="78">
        <f t="shared" si="100"/>
        <v>0</v>
      </c>
      <c r="S1174" s="78">
        <f t="shared" si="100"/>
        <v>0</v>
      </c>
    </row>
    <row r="1175" spans="1:19" x14ac:dyDescent="0.25">
      <c r="A1175" s="88" t="str">
        <f>IFERROR(CONCATENATE('TARIFA SIN IVA MODIFICABLE '!A1175," ",'TARIFA SIN IVA MODIFICABLE '!B1175),"")</f>
        <v xml:space="preserve"> </v>
      </c>
      <c r="B1175" s="78">
        <f>'TARIFA SIN IVA MODIFICABLE '!C1175</f>
        <v>0</v>
      </c>
      <c r="C1175" s="78">
        <f t="shared" si="101"/>
        <v>0</v>
      </c>
      <c r="D1175" s="78">
        <f>'TARIFA SIN IVA MODIFICABLE '!D1175</f>
        <v>0</v>
      </c>
      <c r="E1175" s="78">
        <f t="shared" si="102"/>
        <v>0</v>
      </c>
      <c r="F1175" s="78">
        <f t="shared" si="102"/>
        <v>0</v>
      </c>
      <c r="G1175" s="78">
        <f t="shared" si="102"/>
        <v>0</v>
      </c>
      <c r="H1175" s="78">
        <f>'TARIFA SIN IVA MODIFICABLE '!E1175</f>
        <v>0</v>
      </c>
      <c r="I1175" s="78">
        <f t="shared" si="103"/>
        <v>0</v>
      </c>
      <c r="J1175" s="78">
        <f t="shared" si="103"/>
        <v>0</v>
      </c>
      <c r="K1175" s="78">
        <f t="shared" si="103"/>
        <v>0</v>
      </c>
      <c r="L1175" s="78">
        <f t="shared" si="99"/>
        <v>0</v>
      </c>
      <c r="M1175" s="78">
        <f t="shared" si="99"/>
        <v>0</v>
      </c>
      <c r="N1175" s="78">
        <f t="shared" si="99"/>
        <v>0</v>
      </c>
      <c r="O1175" s="78">
        <f t="shared" si="99"/>
        <v>0</v>
      </c>
      <c r="P1175" s="78">
        <f t="shared" si="100"/>
        <v>0</v>
      </c>
      <c r="Q1175" s="78">
        <f t="shared" si="100"/>
        <v>0</v>
      </c>
      <c r="R1175" s="78">
        <f t="shared" si="100"/>
        <v>0</v>
      </c>
      <c r="S1175" s="78">
        <f t="shared" si="100"/>
        <v>0</v>
      </c>
    </row>
    <row r="1176" spans="1:19" x14ac:dyDescent="0.25">
      <c r="A1176" s="88" t="str">
        <f>IFERROR(CONCATENATE('TARIFA SIN IVA MODIFICABLE '!A1176," ",'TARIFA SIN IVA MODIFICABLE '!B1176),"")</f>
        <v xml:space="preserve"> </v>
      </c>
      <c r="B1176" s="78">
        <f>'TARIFA SIN IVA MODIFICABLE '!C1176</f>
        <v>0</v>
      </c>
      <c r="C1176" s="78">
        <f t="shared" si="101"/>
        <v>0</v>
      </c>
      <c r="D1176" s="78">
        <f>'TARIFA SIN IVA MODIFICABLE '!D1176</f>
        <v>0</v>
      </c>
      <c r="E1176" s="78">
        <f t="shared" si="102"/>
        <v>0</v>
      </c>
      <c r="F1176" s="78">
        <f t="shared" si="102"/>
        <v>0</v>
      </c>
      <c r="G1176" s="78">
        <f t="shared" si="102"/>
        <v>0</v>
      </c>
      <c r="H1176" s="78">
        <f>'TARIFA SIN IVA MODIFICABLE '!E1176</f>
        <v>0</v>
      </c>
      <c r="I1176" s="78">
        <f t="shared" si="103"/>
        <v>0</v>
      </c>
      <c r="J1176" s="78">
        <f t="shared" si="103"/>
        <v>0</v>
      </c>
      <c r="K1176" s="78">
        <f t="shared" si="103"/>
        <v>0</v>
      </c>
      <c r="L1176" s="78">
        <f t="shared" si="99"/>
        <v>0</v>
      </c>
      <c r="M1176" s="78">
        <f t="shared" si="99"/>
        <v>0</v>
      </c>
      <c r="N1176" s="78">
        <f t="shared" si="99"/>
        <v>0</v>
      </c>
      <c r="O1176" s="78">
        <f t="shared" si="99"/>
        <v>0</v>
      </c>
      <c r="P1176" s="78">
        <f t="shared" si="100"/>
        <v>0</v>
      </c>
      <c r="Q1176" s="78">
        <f t="shared" si="100"/>
        <v>0</v>
      </c>
      <c r="R1176" s="78">
        <f t="shared" si="100"/>
        <v>0</v>
      </c>
      <c r="S1176" s="78">
        <f t="shared" si="100"/>
        <v>0</v>
      </c>
    </row>
    <row r="1177" spans="1:19" x14ac:dyDescent="0.25">
      <c r="A1177" s="88" t="str">
        <f>IFERROR(CONCATENATE('TARIFA SIN IVA MODIFICABLE '!A1177," ",'TARIFA SIN IVA MODIFICABLE '!B1177),"")</f>
        <v xml:space="preserve"> </v>
      </c>
      <c r="B1177" s="78">
        <f>'TARIFA SIN IVA MODIFICABLE '!C1177</f>
        <v>0</v>
      </c>
      <c r="C1177" s="78">
        <f t="shared" si="101"/>
        <v>0</v>
      </c>
      <c r="D1177" s="78">
        <f>'TARIFA SIN IVA MODIFICABLE '!D1177</f>
        <v>0</v>
      </c>
      <c r="E1177" s="78">
        <f t="shared" si="102"/>
        <v>0</v>
      </c>
      <c r="F1177" s="78">
        <f t="shared" si="102"/>
        <v>0</v>
      </c>
      <c r="G1177" s="78">
        <f t="shared" si="102"/>
        <v>0</v>
      </c>
      <c r="H1177" s="78">
        <f>'TARIFA SIN IVA MODIFICABLE '!E1177</f>
        <v>0</v>
      </c>
      <c r="I1177" s="78">
        <f t="shared" si="103"/>
        <v>0</v>
      </c>
      <c r="J1177" s="78">
        <f t="shared" si="103"/>
        <v>0</v>
      </c>
      <c r="K1177" s="78">
        <f t="shared" si="103"/>
        <v>0</v>
      </c>
      <c r="L1177" s="78">
        <f t="shared" si="99"/>
        <v>0</v>
      </c>
      <c r="M1177" s="78">
        <f t="shared" si="99"/>
        <v>0</v>
      </c>
      <c r="N1177" s="78">
        <f t="shared" si="99"/>
        <v>0</v>
      </c>
      <c r="O1177" s="78">
        <f t="shared" si="99"/>
        <v>0</v>
      </c>
      <c r="P1177" s="78">
        <f t="shared" si="100"/>
        <v>0</v>
      </c>
      <c r="Q1177" s="78">
        <f t="shared" si="100"/>
        <v>0</v>
      </c>
      <c r="R1177" s="78">
        <f t="shared" si="100"/>
        <v>0</v>
      </c>
      <c r="S1177" s="78">
        <f t="shared" si="100"/>
        <v>0</v>
      </c>
    </row>
    <row r="1178" spans="1:19" x14ac:dyDescent="0.25">
      <c r="A1178" s="88" t="str">
        <f>IFERROR(CONCATENATE('TARIFA SIN IVA MODIFICABLE '!A1178," ",'TARIFA SIN IVA MODIFICABLE '!B1178),"")</f>
        <v xml:space="preserve"> </v>
      </c>
      <c r="B1178" s="78">
        <f>'TARIFA SIN IVA MODIFICABLE '!C1178</f>
        <v>0</v>
      </c>
      <c r="C1178" s="78">
        <f t="shared" si="101"/>
        <v>0</v>
      </c>
      <c r="D1178" s="78">
        <f>'TARIFA SIN IVA MODIFICABLE '!D1178</f>
        <v>0</v>
      </c>
      <c r="E1178" s="78">
        <f t="shared" si="102"/>
        <v>0</v>
      </c>
      <c r="F1178" s="78">
        <f t="shared" si="102"/>
        <v>0</v>
      </c>
      <c r="G1178" s="78">
        <f t="shared" si="102"/>
        <v>0</v>
      </c>
      <c r="H1178" s="78">
        <f>'TARIFA SIN IVA MODIFICABLE '!E1178</f>
        <v>0</v>
      </c>
      <c r="I1178" s="78">
        <f t="shared" si="103"/>
        <v>0</v>
      </c>
      <c r="J1178" s="78">
        <f t="shared" si="103"/>
        <v>0</v>
      </c>
      <c r="K1178" s="78">
        <f t="shared" si="103"/>
        <v>0</v>
      </c>
      <c r="L1178" s="78">
        <f t="shared" si="99"/>
        <v>0</v>
      </c>
      <c r="M1178" s="78">
        <f t="shared" si="99"/>
        <v>0</v>
      </c>
      <c r="N1178" s="78">
        <f t="shared" si="99"/>
        <v>0</v>
      </c>
      <c r="O1178" s="78">
        <f t="shared" si="99"/>
        <v>0</v>
      </c>
      <c r="P1178" s="78">
        <f t="shared" si="100"/>
        <v>0</v>
      </c>
      <c r="Q1178" s="78">
        <f t="shared" si="100"/>
        <v>0</v>
      </c>
      <c r="R1178" s="78">
        <f t="shared" si="100"/>
        <v>0</v>
      </c>
      <c r="S1178" s="78">
        <f t="shared" si="100"/>
        <v>0</v>
      </c>
    </row>
    <row r="1179" spans="1:19" x14ac:dyDescent="0.25">
      <c r="A1179" s="88" t="str">
        <f>IFERROR(CONCATENATE('TARIFA SIN IVA MODIFICABLE '!A1179," ",'TARIFA SIN IVA MODIFICABLE '!B1179),"")</f>
        <v xml:space="preserve"> </v>
      </c>
      <c r="B1179" s="78">
        <f>'TARIFA SIN IVA MODIFICABLE '!C1179</f>
        <v>0</v>
      </c>
      <c r="C1179" s="78">
        <f t="shared" si="101"/>
        <v>0</v>
      </c>
      <c r="D1179" s="78">
        <f>'TARIFA SIN IVA MODIFICABLE '!D1179</f>
        <v>0</v>
      </c>
      <c r="E1179" s="78">
        <f t="shared" si="102"/>
        <v>0</v>
      </c>
      <c r="F1179" s="78">
        <f t="shared" si="102"/>
        <v>0</v>
      </c>
      <c r="G1179" s="78">
        <f t="shared" si="102"/>
        <v>0</v>
      </c>
      <c r="H1179" s="78">
        <f>'TARIFA SIN IVA MODIFICABLE '!E1179</f>
        <v>0</v>
      </c>
      <c r="I1179" s="78">
        <f t="shared" si="103"/>
        <v>0</v>
      </c>
      <c r="J1179" s="78">
        <f t="shared" si="103"/>
        <v>0</v>
      </c>
      <c r="K1179" s="78">
        <f t="shared" si="103"/>
        <v>0</v>
      </c>
      <c r="L1179" s="78">
        <f t="shared" si="99"/>
        <v>0</v>
      </c>
      <c r="M1179" s="78">
        <f t="shared" si="99"/>
        <v>0</v>
      </c>
      <c r="N1179" s="78">
        <f t="shared" si="99"/>
        <v>0</v>
      </c>
      <c r="O1179" s="78">
        <f t="shared" si="99"/>
        <v>0</v>
      </c>
      <c r="P1179" s="78">
        <f t="shared" si="100"/>
        <v>0</v>
      </c>
      <c r="Q1179" s="78">
        <f t="shared" si="100"/>
        <v>0</v>
      </c>
      <c r="R1179" s="78">
        <f t="shared" si="100"/>
        <v>0</v>
      </c>
      <c r="S1179" s="78">
        <f t="shared" si="100"/>
        <v>0</v>
      </c>
    </row>
    <row r="1180" spans="1:19" x14ac:dyDescent="0.25">
      <c r="A1180" s="88" t="str">
        <f>IFERROR(CONCATENATE('TARIFA SIN IVA MODIFICABLE '!A1180," ",'TARIFA SIN IVA MODIFICABLE '!B1180),"")</f>
        <v xml:space="preserve"> </v>
      </c>
      <c r="B1180" s="78">
        <f>'TARIFA SIN IVA MODIFICABLE '!C1180</f>
        <v>0</v>
      </c>
      <c r="C1180" s="78">
        <f t="shared" si="101"/>
        <v>0</v>
      </c>
      <c r="D1180" s="78">
        <f>'TARIFA SIN IVA MODIFICABLE '!D1180</f>
        <v>0</v>
      </c>
      <c r="E1180" s="78">
        <f t="shared" si="102"/>
        <v>0</v>
      </c>
      <c r="F1180" s="78">
        <f t="shared" si="102"/>
        <v>0</v>
      </c>
      <c r="G1180" s="78">
        <f t="shared" si="102"/>
        <v>0</v>
      </c>
      <c r="H1180" s="78">
        <f>'TARIFA SIN IVA MODIFICABLE '!E1180</f>
        <v>0</v>
      </c>
      <c r="I1180" s="78">
        <f t="shared" si="103"/>
        <v>0</v>
      </c>
      <c r="J1180" s="78">
        <f t="shared" si="103"/>
        <v>0</v>
      </c>
      <c r="K1180" s="78">
        <f t="shared" si="103"/>
        <v>0</v>
      </c>
      <c r="L1180" s="78">
        <f t="shared" si="99"/>
        <v>0</v>
      </c>
      <c r="M1180" s="78">
        <f t="shared" si="99"/>
        <v>0</v>
      </c>
      <c r="N1180" s="78">
        <f t="shared" si="99"/>
        <v>0</v>
      </c>
      <c r="O1180" s="78">
        <f t="shared" si="99"/>
        <v>0</v>
      </c>
      <c r="P1180" s="78">
        <f t="shared" si="100"/>
        <v>0</v>
      </c>
      <c r="Q1180" s="78">
        <f t="shared" si="100"/>
        <v>0</v>
      </c>
      <c r="R1180" s="78">
        <f t="shared" si="100"/>
        <v>0</v>
      </c>
      <c r="S1180" s="78">
        <f t="shared" si="100"/>
        <v>0</v>
      </c>
    </row>
    <row r="1181" spans="1:19" x14ac:dyDescent="0.25">
      <c r="A1181" s="88" t="str">
        <f>IFERROR(CONCATENATE('TARIFA SIN IVA MODIFICABLE '!A1181," ",'TARIFA SIN IVA MODIFICABLE '!B1181),"")</f>
        <v xml:space="preserve"> </v>
      </c>
      <c r="B1181" s="78">
        <f>'TARIFA SIN IVA MODIFICABLE '!C1181</f>
        <v>0</v>
      </c>
      <c r="C1181" s="78">
        <f t="shared" si="101"/>
        <v>0</v>
      </c>
      <c r="D1181" s="78">
        <f>'TARIFA SIN IVA MODIFICABLE '!D1181</f>
        <v>0</v>
      </c>
      <c r="E1181" s="78">
        <f t="shared" si="102"/>
        <v>0</v>
      </c>
      <c r="F1181" s="78">
        <f t="shared" si="102"/>
        <v>0</v>
      </c>
      <c r="G1181" s="78">
        <f t="shared" si="102"/>
        <v>0</v>
      </c>
      <c r="H1181" s="78">
        <f>'TARIFA SIN IVA MODIFICABLE '!E1181</f>
        <v>0</v>
      </c>
      <c r="I1181" s="78">
        <f t="shared" si="103"/>
        <v>0</v>
      </c>
      <c r="J1181" s="78">
        <f t="shared" si="103"/>
        <v>0</v>
      </c>
      <c r="K1181" s="78">
        <f t="shared" si="103"/>
        <v>0</v>
      </c>
      <c r="L1181" s="78">
        <f t="shared" si="99"/>
        <v>0</v>
      </c>
      <c r="M1181" s="78">
        <f t="shared" si="99"/>
        <v>0</v>
      </c>
      <c r="N1181" s="78">
        <f t="shared" si="99"/>
        <v>0</v>
      </c>
      <c r="O1181" s="78">
        <f t="shared" si="99"/>
        <v>0</v>
      </c>
      <c r="P1181" s="78">
        <f t="shared" si="100"/>
        <v>0</v>
      </c>
      <c r="Q1181" s="78">
        <f t="shared" si="100"/>
        <v>0</v>
      </c>
      <c r="R1181" s="78">
        <f t="shared" si="100"/>
        <v>0</v>
      </c>
      <c r="S1181" s="78">
        <f t="shared" si="100"/>
        <v>0</v>
      </c>
    </row>
    <row r="1182" spans="1:19" x14ac:dyDescent="0.25">
      <c r="A1182" s="88" t="str">
        <f>IFERROR(CONCATENATE('TARIFA SIN IVA MODIFICABLE '!A1182," ",'TARIFA SIN IVA MODIFICABLE '!B1182),"")</f>
        <v xml:space="preserve"> </v>
      </c>
      <c r="B1182" s="78">
        <f>'TARIFA SIN IVA MODIFICABLE '!C1182</f>
        <v>0</v>
      </c>
      <c r="C1182" s="78">
        <f t="shared" si="101"/>
        <v>0</v>
      </c>
      <c r="D1182" s="78">
        <f>'TARIFA SIN IVA MODIFICABLE '!D1182</f>
        <v>0</v>
      </c>
      <c r="E1182" s="78">
        <f t="shared" si="102"/>
        <v>0</v>
      </c>
      <c r="F1182" s="78">
        <f t="shared" si="102"/>
        <v>0</v>
      </c>
      <c r="G1182" s="78">
        <f t="shared" si="102"/>
        <v>0</v>
      </c>
      <c r="H1182" s="78">
        <f>'TARIFA SIN IVA MODIFICABLE '!E1182</f>
        <v>0</v>
      </c>
      <c r="I1182" s="78">
        <f t="shared" si="103"/>
        <v>0</v>
      </c>
      <c r="J1182" s="78">
        <f t="shared" si="103"/>
        <v>0</v>
      </c>
      <c r="K1182" s="78">
        <f t="shared" si="103"/>
        <v>0</v>
      </c>
      <c r="L1182" s="78">
        <f t="shared" si="99"/>
        <v>0</v>
      </c>
      <c r="M1182" s="78">
        <f t="shared" si="99"/>
        <v>0</v>
      </c>
      <c r="N1182" s="78">
        <f t="shared" si="99"/>
        <v>0</v>
      </c>
      <c r="O1182" s="78">
        <f t="shared" si="99"/>
        <v>0</v>
      </c>
      <c r="P1182" s="78">
        <f t="shared" si="100"/>
        <v>0</v>
      </c>
      <c r="Q1182" s="78">
        <f t="shared" si="100"/>
        <v>0</v>
      </c>
      <c r="R1182" s="78">
        <f t="shared" si="100"/>
        <v>0</v>
      </c>
      <c r="S1182" s="78">
        <f t="shared" si="100"/>
        <v>0</v>
      </c>
    </row>
    <row r="1183" spans="1:19" x14ac:dyDescent="0.25">
      <c r="A1183" s="88" t="str">
        <f>IFERROR(CONCATENATE('TARIFA SIN IVA MODIFICABLE '!A1183," ",'TARIFA SIN IVA MODIFICABLE '!B1183),"")</f>
        <v xml:space="preserve"> </v>
      </c>
      <c r="B1183" s="78">
        <f>'TARIFA SIN IVA MODIFICABLE '!C1183</f>
        <v>0</v>
      </c>
      <c r="C1183" s="78">
        <f t="shared" si="101"/>
        <v>0</v>
      </c>
      <c r="D1183" s="78">
        <f>'TARIFA SIN IVA MODIFICABLE '!D1183</f>
        <v>0</v>
      </c>
      <c r="E1183" s="78">
        <f t="shared" si="102"/>
        <v>0</v>
      </c>
      <c r="F1183" s="78">
        <f t="shared" si="102"/>
        <v>0</v>
      </c>
      <c r="G1183" s="78">
        <f t="shared" si="102"/>
        <v>0</v>
      </c>
      <c r="H1183" s="78">
        <f>'TARIFA SIN IVA MODIFICABLE '!E1183</f>
        <v>0</v>
      </c>
      <c r="I1183" s="78">
        <f t="shared" si="103"/>
        <v>0</v>
      </c>
      <c r="J1183" s="78">
        <f t="shared" si="103"/>
        <v>0</v>
      </c>
      <c r="K1183" s="78">
        <f t="shared" si="103"/>
        <v>0</v>
      </c>
      <c r="L1183" s="78">
        <f t="shared" si="99"/>
        <v>0</v>
      </c>
      <c r="M1183" s="78">
        <f t="shared" si="99"/>
        <v>0</v>
      </c>
      <c r="N1183" s="78">
        <f t="shared" si="99"/>
        <v>0</v>
      </c>
      <c r="O1183" s="78">
        <f t="shared" si="99"/>
        <v>0</v>
      </c>
      <c r="P1183" s="78">
        <f t="shared" si="100"/>
        <v>0</v>
      </c>
      <c r="Q1183" s="78">
        <f t="shared" si="100"/>
        <v>0</v>
      </c>
      <c r="R1183" s="78">
        <f t="shared" si="100"/>
        <v>0</v>
      </c>
      <c r="S1183" s="78">
        <f t="shared" si="100"/>
        <v>0</v>
      </c>
    </row>
    <row r="1184" spans="1:19" x14ac:dyDescent="0.25">
      <c r="A1184" s="88" t="str">
        <f>IFERROR(CONCATENATE('TARIFA SIN IVA MODIFICABLE '!A1184," ",'TARIFA SIN IVA MODIFICABLE '!B1184),"")</f>
        <v xml:space="preserve"> </v>
      </c>
      <c r="B1184" s="78">
        <f>'TARIFA SIN IVA MODIFICABLE '!C1184</f>
        <v>0</v>
      </c>
      <c r="C1184" s="78">
        <f t="shared" si="101"/>
        <v>0</v>
      </c>
      <c r="D1184" s="78">
        <f>'TARIFA SIN IVA MODIFICABLE '!D1184</f>
        <v>0</v>
      </c>
      <c r="E1184" s="78">
        <f t="shared" si="102"/>
        <v>0</v>
      </c>
      <c r="F1184" s="78">
        <f t="shared" si="102"/>
        <v>0</v>
      </c>
      <c r="G1184" s="78">
        <f t="shared" si="102"/>
        <v>0</v>
      </c>
      <c r="H1184" s="78">
        <f>'TARIFA SIN IVA MODIFICABLE '!E1184</f>
        <v>0</v>
      </c>
      <c r="I1184" s="78">
        <f t="shared" si="103"/>
        <v>0</v>
      </c>
      <c r="J1184" s="78">
        <f t="shared" si="103"/>
        <v>0</v>
      </c>
      <c r="K1184" s="78">
        <f t="shared" si="103"/>
        <v>0</v>
      </c>
      <c r="L1184" s="78">
        <f t="shared" si="99"/>
        <v>0</v>
      </c>
      <c r="M1184" s="78">
        <f t="shared" si="99"/>
        <v>0</v>
      </c>
      <c r="N1184" s="78">
        <f t="shared" si="99"/>
        <v>0</v>
      </c>
      <c r="O1184" s="78">
        <f t="shared" si="99"/>
        <v>0</v>
      </c>
      <c r="P1184" s="78">
        <f t="shared" si="100"/>
        <v>0</v>
      </c>
      <c r="Q1184" s="78">
        <f t="shared" si="100"/>
        <v>0</v>
      </c>
      <c r="R1184" s="78">
        <f t="shared" si="100"/>
        <v>0</v>
      </c>
      <c r="S1184" s="78">
        <f t="shared" si="100"/>
        <v>0</v>
      </c>
    </row>
    <row r="1185" spans="1:19" x14ac:dyDescent="0.25">
      <c r="A1185" s="88" t="str">
        <f>IFERROR(CONCATENATE('TARIFA SIN IVA MODIFICABLE '!A1185," ",'TARIFA SIN IVA MODIFICABLE '!B1185),"")</f>
        <v xml:space="preserve"> </v>
      </c>
      <c r="B1185" s="78">
        <f>'TARIFA SIN IVA MODIFICABLE '!C1185</f>
        <v>0</v>
      </c>
      <c r="C1185" s="78">
        <f t="shared" si="101"/>
        <v>0</v>
      </c>
      <c r="D1185" s="78">
        <f>'TARIFA SIN IVA MODIFICABLE '!D1185</f>
        <v>0</v>
      </c>
      <c r="E1185" s="78">
        <f t="shared" si="102"/>
        <v>0</v>
      </c>
      <c r="F1185" s="78">
        <f t="shared" si="102"/>
        <v>0</v>
      </c>
      <c r="G1185" s="78">
        <f t="shared" si="102"/>
        <v>0</v>
      </c>
      <c r="H1185" s="78">
        <f>'TARIFA SIN IVA MODIFICABLE '!E1185</f>
        <v>0</v>
      </c>
      <c r="I1185" s="78">
        <f t="shared" si="103"/>
        <v>0</v>
      </c>
      <c r="J1185" s="78">
        <f t="shared" si="103"/>
        <v>0</v>
      </c>
      <c r="K1185" s="78">
        <f t="shared" si="103"/>
        <v>0</v>
      </c>
      <c r="L1185" s="78">
        <f t="shared" si="99"/>
        <v>0</v>
      </c>
      <c r="M1185" s="78">
        <f t="shared" si="99"/>
        <v>0</v>
      </c>
      <c r="N1185" s="78">
        <f t="shared" si="99"/>
        <v>0</v>
      </c>
      <c r="O1185" s="78">
        <f t="shared" si="99"/>
        <v>0</v>
      </c>
      <c r="P1185" s="78">
        <f t="shared" si="100"/>
        <v>0</v>
      </c>
      <c r="Q1185" s="78">
        <f t="shared" si="100"/>
        <v>0</v>
      </c>
      <c r="R1185" s="78">
        <f t="shared" si="100"/>
        <v>0</v>
      </c>
      <c r="S1185" s="78">
        <f t="shared" si="100"/>
        <v>0</v>
      </c>
    </row>
    <row r="1186" spans="1:19" x14ac:dyDescent="0.25">
      <c r="A1186" s="88" t="str">
        <f>IFERROR(CONCATENATE('TARIFA SIN IVA MODIFICABLE '!A1186," ",'TARIFA SIN IVA MODIFICABLE '!B1186),"")</f>
        <v xml:space="preserve"> </v>
      </c>
      <c r="B1186" s="78">
        <f>'TARIFA SIN IVA MODIFICABLE '!C1186</f>
        <v>0</v>
      </c>
      <c r="C1186" s="78">
        <f t="shared" si="101"/>
        <v>0</v>
      </c>
      <c r="D1186" s="78">
        <f>'TARIFA SIN IVA MODIFICABLE '!D1186</f>
        <v>0</v>
      </c>
      <c r="E1186" s="78">
        <f t="shared" si="102"/>
        <v>0</v>
      </c>
      <c r="F1186" s="78">
        <f t="shared" si="102"/>
        <v>0</v>
      </c>
      <c r="G1186" s="78">
        <f t="shared" si="102"/>
        <v>0</v>
      </c>
      <c r="H1186" s="78">
        <f>'TARIFA SIN IVA MODIFICABLE '!E1186</f>
        <v>0</v>
      </c>
      <c r="I1186" s="78">
        <f t="shared" si="103"/>
        <v>0</v>
      </c>
      <c r="J1186" s="78">
        <f t="shared" si="103"/>
        <v>0</v>
      </c>
      <c r="K1186" s="78">
        <f t="shared" si="103"/>
        <v>0</v>
      </c>
      <c r="L1186" s="78">
        <f t="shared" si="99"/>
        <v>0</v>
      </c>
      <c r="M1186" s="78">
        <f t="shared" si="99"/>
        <v>0</v>
      </c>
      <c r="N1186" s="78">
        <f t="shared" si="99"/>
        <v>0</v>
      </c>
      <c r="O1186" s="78">
        <f t="shared" si="99"/>
        <v>0</v>
      </c>
      <c r="P1186" s="78">
        <f t="shared" si="100"/>
        <v>0</v>
      </c>
      <c r="Q1186" s="78">
        <f t="shared" si="100"/>
        <v>0</v>
      </c>
      <c r="R1186" s="78">
        <f t="shared" si="100"/>
        <v>0</v>
      </c>
      <c r="S1186" s="78">
        <f t="shared" si="100"/>
        <v>0</v>
      </c>
    </row>
    <row r="1187" spans="1:19" x14ac:dyDescent="0.25">
      <c r="A1187" s="88" t="str">
        <f>IFERROR(CONCATENATE('TARIFA SIN IVA MODIFICABLE '!A1187," ",'TARIFA SIN IVA MODIFICABLE '!B1187),"")</f>
        <v xml:space="preserve"> </v>
      </c>
      <c r="B1187" s="78">
        <f>'TARIFA SIN IVA MODIFICABLE '!C1187</f>
        <v>0</v>
      </c>
      <c r="C1187" s="78">
        <f t="shared" si="101"/>
        <v>0</v>
      </c>
      <c r="D1187" s="78">
        <f>'TARIFA SIN IVA MODIFICABLE '!D1187</f>
        <v>0</v>
      </c>
      <c r="E1187" s="78">
        <f t="shared" si="102"/>
        <v>0</v>
      </c>
      <c r="F1187" s="78">
        <f t="shared" si="102"/>
        <v>0</v>
      </c>
      <c r="G1187" s="78">
        <f t="shared" si="102"/>
        <v>0</v>
      </c>
      <c r="H1187" s="78">
        <f>'TARIFA SIN IVA MODIFICABLE '!E1187</f>
        <v>0</v>
      </c>
      <c r="I1187" s="78">
        <f t="shared" si="103"/>
        <v>0</v>
      </c>
      <c r="J1187" s="78">
        <f t="shared" si="103"/>
        <v>0</v>
      </c>
      <c r="K1187" s="78">
        <f t="shared" si="103"/>
        <v>0</v>
      </c>
      <c r="L1187" s="78">
        <f t="shared" si="99"/>
        <v>0</v>
      </c>
      <c r="M1187" s="78">
        <f t="shared" si="99"/>
        <v>0</v>
      </c>
      <c r="N1187" s="78">
        <f t="shared" si="99"/>
        <v>0</v>
      </c>
      <c r="O1187" s="78">
        <f t="shared" si="99"/>
        <v>0</v>
      </c>
      <c r="P1187" s="78">
        <f t="shared" si="100"/>
        <v>0</v>
      </c>
      <c r="Q1187" s="78">
        <f t="shared" si="100"/>
        <v>0</v>
      </c>
      <c r="R1187" s="78">
        <f t="shared" si="100"/>
        <v>0</v>
      </c>
      <c r="S1187" s="78">
        <f t="shared" si="100"/>
        <v>0</v>
      </c>
    </row>
    <row r="1188" spans="1:19" x14ac:dyDescent="0.25">
      <c r="A1188" s="88" t="str">
        <f>IFERROR(CONCATENATE('TARIFA SIN IVA MODIFICABLE '!A1188," ",'TARIFA SIN IVA MODIFICABLE '!B1188),"")</f>
        <v xml:space="preserve"> </v>
      </c>
      <c r="B1188" s="78">
        <f>'TARIFA SIN IVA MODIFICABLE '!C1188</f>
        <v>0</v>
      </c>
      <c r="C1188" s="78">
        <f t="shared" si="101"/>
        <v>0</v>
      </c>
      <c r="D1188" s="78">
        <f>'TARIFA SIN IVA MODIFICABLE '!D1188</f>
        <v>0</v>
      </c>
      <c r="E1188" s="78">
        <f t="shared" si="102"/>
        <v>0</v>
      </c>
      <c r="F1188" s="78">
        <f t="shared" si="102"/>
        <v>0</v>
      </c>
      <c r="G1188" s="78">
        <f t="shared" si="102"/>
        <v>0</v>
      </c>
      <c r="H1188" s="78">
        <f>'TARIFA SIN IVA MODIFICABLE '!E1188</f>
        <v>0</v>
      </c>
      <c r="I1188" s="78">
        <f t="shared" si="103"/>
        <v>0</v>
      </c>
      <c r="J1188" s="78">
        <f t="shared" si="103"/>
        <v>0</v>
      </c>
      <c r="K1188" s="78">
        <f t="shared" si="103"/>
        <v>0</v>
      </c>
      <c r="L1188" s="78">
        <f t="shared" si="99"/>
        <v>0</v>
      </c>
      <c r="M1188" s="78">
        <f t="shared" si="99"/>
        <v>0</v>
      </c>
      <c r="N1188" s="78">
        <f t="shared" si="99"/>
        <v>0</v>
      </c>
      <c r="O1188" s="78">
        <f t="shared" si="99"/>
        <v>0</v>
      </c>
      <c r="P1188" s="78">
        <f t="shared" si="100"/>
        <v>0</v>
      </c>
      <c r="Q1188" s="78">
        <f t="shared" si="100"/>
        <v>0</v>
      </c>
      <c r="R1188" s="78">
        <f t="shared" si="100"/>
        <v>0</v>
      </c>
      <c r="S1188" s="78">
        <f t="shared" si="100"/>
        <v>0</v>
      </c>
    </row>
    <row r="1189" spans="1:19" x14ac:dyDescent="0.25">
      <c r="A1189" s="88" t="str">
        <f>IFERROR(CONCATENATE('TARIFA SIN IVA MODIFICABLE '!A1189," ",'TARIFA SIN IVA MODIFICABLE '!B1189),"")</f>
        <v xml:space="preserve"> </v>
      </c>
      <c r="B1189" s="78">
        <f>'TARIFA SIN IVA MODIFICABLE '!C1189</f>
        <v>0</v>
      </c>
      <c r="C1189" s="78">
        <f t="shared" si="101"/>
        <v>0</v>
      </c>
      <c r="D1189" s="78">
        <f>'TARIFA SIN IVA MODIFICABLE '!D1189</f>
        <v>0</v>
      </c>
      <c r="E1189" s="78">
        <f t="shared" si="102"/>
        <v>0</v>
      </c>
      <c r="F1189" s="78">
        <f t="shared" si="102"/>
        <v>0</v>
      </c>
      <c r="G1189" s="78">
        <f t="shared" si="102"/>
        <v>0</v>
      </c>
      <c r="H1189" s="78">
        <f>'TARIFA SIN IVA MODIFICABLE '!E1189</f>
        <v>0</v>
      </c>
      <c r="I1189" s="78">
        <f t="shared" si="103"/>
        <v>0</v>
      </c>
      <c r="J1189" s="78">
        <f t="shared" si="103"/>
        <v>0</v>
      </c>
      <c r="K1189" s="78">
        <f t="shared" si="103"/>
        <v>0</v>
      </c>
      <c r="L1189" s="78">
        <f t="shared" si="99"/>
        <v>0</v>
      </c>
      <c r="M1189" s="78">
        <f t="shared" si="99"/>
        <v>0</v>
      </c>
      <c r="N1189" s="78">
        <f t="shared" si="99"/>
        <v>0</v>
      </c>
      <c r="O1189" s="78">
        <f t="shared" si="99"/>
        <v>0</v>
      </c>
      <c r="P1189" s="78">
        <f t="shared" si="100"/>
        <v>0</v>
      </c>
      <c r="Q1189" s="78">
        <f t="shared" si="100"/>
        <v>0</v>
      </c>
      <c r="R1189" s="78">
        <f t="shared" si="100"/>
        <v>0</v>
      </c>
      <c r="S1189" s="78">
        <f t="shared" si="100"/>
        <v>0</v>
      </c>
    </row>
    <row r="1190" spans="1:19" x14ac:dyDescent="0.25">
      <c r="A1190" s="88" t="str">
        <f>IFERROR(CONCATENATE('TARIFA SIN IVA MODIFICABLE '!A1190," ",'TARIFA SIN IVA MODIFICABLE '!B1190),"")</f>
        <v xml:space="preserve"> </v>
      </c>
      <c r="B1190" s="78">
        <f>'TARIFA SIN IVA MODIFICABLE '!C1190</f>
        <v>0</v>
      </c>
      <c r="C1190" s="78">
        <f t="shared" si="101"/>
        <v>0</v>
      </c>
      <c r="D1190" s="78">
        <f>'TARIFA SIN IVA MODIFICABLE '!D1190</f>
        <v>0</v>
      </c>
      <c r="E1190" s="78">
        <f t="shared" si="102"/>
        <v>0</v>
      </c>
      <c r="F1190" s="78">
        <f t="shared" si="102"/>
        <v>0</v>
      </c>
      <c r="G1190" s="78">
        <f t="shared" si="102"/>
        <v>0</v>
      </c>
      <c r="H1190" s="78">
        <f>'TARIFA SIN IVA MODIFICABLE '!E1190</f>
        <v>0</v>
      </c>
      <c r="I1190" s="78">
        <f t="shared" si="103"/>
        <v>0</v>
      </c>
      <c r="J1190" s="78">
        <f t="shared" si="103"/>
        <v>0</v>
      </c>
      <c r="K1190" s="78">
        <f t="shared" si="103"/>
        <v>0</v>
      </c>
      <c r="L1190" s="78">
        <f t="shared" si="99"/>
        <v>0</v>
      </c>
      <c r="M1190" s="78">
        <f t="shared" si="99"/>
        <v>0</v>
      </c>
      <c r="N1190" s="78">
        <f t="shared" si="99"/>
        <v>0</v>
      </c>
      <c r="O1190" s="78">
        <f t="shared" si="99"/>
        <v>0</v>
      </c>
      <c r="P1190" s="78">
        <f t="shared" si="100"/>
        <v>0</v>
      </c>
      <c r="Q1190" s="78">
        <f t="shared" si="100"/>
        <v>0</v>
      </c>
      <c r="R1190" s="78">
        <f t="shared" si="100"/>
        <v>0</v>
      </c>
      <c r="S1190" s="78">
        <f t="shared" si="100"/>
        <v>0</v>
      </c>
    </row>
    <row r="1191" spans="1:19" x14ac:dyDescent="0.25">
      <c r="A1191" s="88" t="str">
        <f>IFERROR(CONCATENATE('TARIFA SIN IVA MODIFICABLE '!A1191," ",'TARIFA SIN IVA MODIFICABLE '!B1191),"")</f>
        <v xml:space="preserve"> </v>
      </c>
      <c r="B1191" s="78">
        <f>'TARIFA SIN IVA MODIFICABLE '!C1191</f>
        <v>0</v>
      </c>
      <c r="C1191" s="78">
        <f t="shared" si="101"/>
        <v>0</v>
      </c>
      <c r="D1191" s="78">
        <f>'TARIFA SIN IVA MODIFICABLE '!D1191</f>
        <v>0</v>
      </c>
      <c r="E1191" s="78">
        <f t="shared" si="102"/>
        <v>0</v>
      </c>
      <c r="F1191" s="78">
        <f t="shared" si="102"/>
        <v>0</v>
      </c>
      <c r="G1191" s="78">
        <f t="shared" si="102"/>
        <v>0</v>
      </c>
      <c r="H1191" s="78">
        <f>'TARIFA SIN IVA MODIFICABLE '!E1191</f>
        <v>0</v>
      </c>
      <c r="I1191" s="78">
        <f t="shared" si="103"/>
        <v>0</v>
      </c>
      <c r="J1191" s="78">
        <f t="shared" si="103"/>
        <v>0</v>
      </c>
      <c r="K1191" s="78">
        <f t="shared" si="103"/>
        <v>0</v>
      </c>
      <c r="L1191" s="78">
        <f t="shared" si="99"/>
        <v>0</v>
      </c>
      <c r="M1191" s="78">
        <f t="shared" si="99"/>
        <v>0</v>
      </c>
      <c r="N1191" s="78">
        <f t="shared" si="99"/>
        <v>0</v>
      </c>
      <c r="O1191" s="78">
        <f t="shared" si="99"/>
        <v>0</v>
      </c>
      <c r="P1191" s="78">
        <f t="shared" si="100"/>
        <v>0</v>
      </c>
      <c r="Q1191" s="78">
        <f t="shared" si="100"/>
        <v>0</v>
      </c>
      <c r="R1191" s="78">
        <f t="shared" si="100"/>
        <v>0</v>
      </c>
      <c r="S1191" s="78">
        <f t="shared" si="100"/>
        <v>0</v>
      </c>
    </row>
    <row r="1192" spans="1:19" x14ac:dyDescent="0.25">
      <c r="A1192" s="88" t="str">
        <f>IFERROR(CONCATENATE('TARIFA SIN IVA MODIFICABLE '!A1192," ",'TARIFA SIN IVA MODIFICABLE '!B1192),"")</f>
        <v xml:space="preserve"> </v>
      </c>
      <c r="B1192" s="78">
        <f>'TARIFA SIN IVA MODIFICABLE '!C1192</f>
        <v>0</v>
      </c>
      <c r="C1192" s="78">
        <f t="shared" si="101"/>
        <v>0</v>
      </c>
      <c r="D1192" s="78">
        <f>'TARIFA SIN IVA MODIFICABLE '!D1192</f>
        <v>0</v>
      </c>
      <c r="E1192" s="78">
        <f t="shared" si="102"/>
        <v>0</v>
      </c>
      <c r="F1192" s="78">
        <f t="shared" si="102"/>
        <v>0</v>
      </c>
      <c r="G1192" s="78">
        <f t="shared" si="102"/>
        <v>0</v>
      </c>
      <c r="H1192" s="78">
        <f>'TARIFA SIN IVA MODIFICABLE '!E1192</f>
        <v>0</v>
      </c>
      <c r="I1192" s="78">
        <f t="shared" si="103"/>
        <v>0</v>
      </c>
      <c r="J1192" s="78">
        <f t="shared" si="103"/>
        <v>0</v>
      </c>
      <c r="K1192" s="78">
        <f t="shared" si="103"/>
        <v>0</v>
      </c>
      <c r="L1192" s="78">
        <f t="shared" si="99"/>
        <v>0</v>
      </c>
      <c r="M1192" s="78">
        <f t="shared" si="99"/>
        <v>0</v>
      </c>
      <c r="N1192" s="78">
        <f t="shared" si="99"/>
        <v>0</v>
      </c>
      <c r="O1192" s="78">
        <f t="shared" si="99"/>
        <v>0</v>
      </c>
      <c r="P1192" s="78">
        <f t="shared" si="100"/>
        <v>0</v>
      </c>
      <c r="Q1192" s="78">
        <f t="shared" si="100"/>
        <v>0</v>
      </c>
      <c r="R1192" s="78">
        <f t="shared" si="100"/>
        <v>0</v>
      </c>
      <c r="S1192" s="78">
        <f t="shared" si="100"/>
        <v>0</v>
      </c>
    </row>
    <row r="1193" spans="1:19" x14ac:dyDescent="0.25">
      <c r="A1193" s="88" t="str">
        <f>IFERROR(CONCATENATE('TARIFA SIN IVA MODIFICABLE '!A1193," ",'TARIFA SIN IVA MODIFICABLE '!B1193),"")</f>
        <v xml:space="preserve"> </v>
      </c>
      <c r="B1193" s="78">
        <f>'TARIFA SIN IVA MODIFICABLE '!C1193</f>
        <v>0</v>
      </c>
      <c r="C1193" s="78">
        <f t="shared" si="101"/>
        <v>0</v>
      </c>
      <c r="D1193" s="78">
        <f>'TARIFA SIN IVA MODIFICABLE '!D1193</f>
        <v>0</v>
      </c>
      <c r="E1193" s="78">
        <f t="shared" si="102"/>
        <v>0</v>
      </c>
      <c r="F1193" s="78">
        <f t="shared" si="102"/>
        <v>0</v>
      </c>
      <c r="G1193" s="78">
        <f t="shared" si="102"/>
        <v>0</v>
      </c>
      <c r="H1193" s="78">
        <f>'TARIFA SIN IVA MODIFICABLE '!E1193</f>
        <v>0</v>
      </c>
      <c r="I1193" s="78">
        <f t="shared" si="103"/>
        <v>0</v>
      </c>
      <c r="J1193" s="78">
        <f t="shared" si="103"/>
        <v>0</v>
      </c>
      <c r="K1193" s="78">
        <f t="shared" si="103"/>
        <v>0</v>
      </c>
      <c r="L1193" s="78">
        <f t="shared" si="99"/>
        <v>0</v>
      </c>
      <c r="M1193" s="78">
        <f t="shared" si="99"/>
        <v>0</v>
      </c>
      <c r="N1193" s="78">
        <f t="shared" si="99"/>
        <v>0</v>
      </c>
      <c r="O1193" s="78">
        <f t="shared" si="99"/>
        <v>0</v>
      </c>
      <c r="P1193" s="78">
        <f t="shared" si="100"/>
        <v>0</v>
      </c>
      <c r="Q1193" s="78">
        <f t="shared" si="100"/>
        <v>0</v>
      </c>
      <c r="R1193" s="78">
        <f t="shared" si="100"/>
        <v>0</v>
      </c>
      <c r="S1193" s="78">
        <f t="shared" si="100"/>
        <v>0</v>
      </c>
    </row>
    <row r="1194" spans="1:19" x14ac:dyDescent="0.25">
      <c r="A1194" s="88" t="str">
        <f>IFERROR(CONCATENATE('TARIFA SIN IVA MODIFICABLE '!A1194," ",'TARIFA SIN IVA MODIFICABLE '!B1194),"")</f>
        <v xml:space="preserve"> </v>
      </c>
      <c r="B1194" s="78">
        <f>'TARIFA SIN IVA MODIFICABLE '!C1194</f>
        <v>0</v>
      </c>
      <c r="C1194" s="78">
        <f t="shared" si="101"/>
        <v>0</v>
      </c>
      <c r="D1194" s="78">
        <f>'TARIFA SIN IVA MODIFICABLE '!D1194</f>
        <v>0</v>
      </c>
      <c r="E1194" s="78">
        <f t="shared" si="102"/>
        <v>0</v>
      </c>
      <c r="F1194" s="78">
        <f t="shared" si="102"/>
        <v>0</v>
      </c>
      <c r="G1194" s="78">
        <f t="shared" si="102"/>
        <v>0</v>
      </c>
      <c r="H1194" s="78">
        <f>'TARIFA SIN IVA MODIFICABLE '!E1194</f>
        <v>0</v>
      </c>
      <c r="I1194" s="78">
        <f t="shared" si="103"/>
        <v>0</v>
      </c>
      <c r="J1194" s="78">
        <f t="shared" si="103"/>
        <v>0</v>
      </c>
      <c r="K1194" s="78">
        <f t="shared" si="103"/>
        <v>0</v>
      </c>
      <c r="L1194" s="78">
        <f t="shared" si="99"/>
        <v>0</v>
      </c>
      <c r="M1194" s="78">
        <f t="shared" si="99"/>
        <v>0</v>
      </c>
      <c r="N1194" s="78">
        <f t="shared" si="99"/>
        <v>0</v>
      </c>
      <c r="O1194" s="78">
        <f t="shared" si="99"/>
        <v>0</v>
      </c>
      <c r="P1194" s="78">
        <f t="shared" si="100"/>
        <v>0</v>
      </c>
      <c r="Q1194" s="78">
        <f t="shared" si="100"/>
        <v>0</v>
      </c>
      <c r="R1194" s="78">
        <f t="shared" si="100"/>
        <v>0</v>
      </c>
      <c r="S1194" s="78">
        <f t="shared" si="100"/>
        <v>0</v>
      </c>
    </row>
    <row r="1195" spans="1:19" x14ac:dyDescent="0.25">
      <c r="A1195" s="88" t="str">
        <f>IFERROR(CONCATENATE('TARIFA SIN IVA MODIFICABLE '!A1195," ",'TARIFA SIN IVA MODIFICABLE '!B1195),"")</f>
        <v xml:space="preserve"> </v>
      </c>
      <c r="B1195" s="78">
        <f>'TARIFA SIN IVA MODIFICABLE '!C1195</f>
        <v>0</v>
      </c>
      <c r="C1195" s="78">
        <f t="shared" si="101"/>
        <v>0</v>
      </c>
      <c r="D1195" s="78">
        <f>'TARIFA SIN IVA MODIFICABLE '!D1195</f>
        <v>0</v>
      </c>
      <c r="E1195" s="78">
        <f t="shared" si="102"/>
        <v>0</v>
      </c>
      <c r="F1195" s="78">
        <f t="shared" si="102"/>
        <v>0</v>
      </c>
      <c r="G1195" s="78">
        <f t="shared" si="102"/>
        <v>0</v>
      </c>
      <c r="H1195" s="78">
        <f>'TARIFA SIN IVA MODIFICABLE '!E1195</f>
        <v>0</v>
      </c>
      <c r="I1195" s="78">
        <f t="shared" si="103"/>
        <v>0</v>
      </c>
      <c r="J1195" s="78">
        <f t="shared" si="103"/>
        <v>0</v>
      </c>
      <c r="K1195" s="78">
        <f t="shared" si="103"/>
        <v>0</v>
      </c>
      <c r="L1195" s="78">
        <f t="shared" si="99"/>
        <v>0</v>
      </c>
      <c r="M1195" s="78">
        <f t="shared" si="99"/>
        <v>0</v>
      </c>
      <c r="N1195" s="78">
        <f t="shared" si="99"/>
        <v>0</v>
      </c>
      <c r="O1195" s="78">
        <f t="shared" si="99"/>
        <v>0</v>
      </c>
      <c r="P1195" s="78">
        <f t="shared" si="100"/>
        <v>0</v>
      </c>
      <c r="Q1195" s="78">
        <f t="shared" si="100"/>
        <v>0</v>
      </c>
      <c r="R1195" s="78">
        <f t="shared" si="100"/>
        <v>0</v>
      </c>
      <c r="S1195" s="78">
        <f t="shared" si="100"/>
        <v>0</v>
      </c>
    </row>
    <row r="1196" spans="1:19" x14ac:dyDescent="0.25">
      <c r="A1196" s="88" t="str">
        <f>IFERROR(CONCATENATE('TARIFA SIN IVA MODIFICABLE '!A1196," ",'TARIFA SIN IVA MODIFICABLE '!B1196),"")</f>
        <v xml:space="preserve"> </v>
      </c>
      <c r="B1196" s="78">
        <f>'TARIFA SIN IVA MODIFICABLE '!C1196</f>
        <v>0</v>
      </c>
      <c r="C1196" s="78">
        <f t="shared" si="101"/>
        <v>0</v>
      </c>
      <c r="D1196" s="78">
        <f>'TARIFA SIN IVA MODIFICABLE '!D1196</f>
        <v>0</v>
      </c>
      <c r="E1196" s="78">
        <f t="shared" si="102"/>
        <v>0</v>
      </c>
      <c r="F1196" s="78">
        <f t="shared" si="102"/>
        <v>0</v>
      </c>
      <c r="G1196" s="78">
        <f t="shared" si="102"/>
        <v>0</v>
      </c>
      <c r="H1196" s="78">
        <f>'TARIFA SIN IVA MODIFICABLE '!E1196</f>
        <v>0</v>
      </c>
      <c r="I1196" s="78">
        <f t="shared" si="103"/>
        <v>0</v>
      </c>
      <c r="J1196" s="78">
        <f t="shared" si="103"/>
        <v>0</v>
      </c>
      <c r="K1196" s="78">
        <f t="shared" si="103"/>
        <v>0</v>
      </c>
      <c r="L1196" s="78">
        <f t="shared" si="99"/>
        <v>0</v>
      </c>
      <c r="M1196" s="78">
        <f t="shared" si="99"/>
        <v>0</v>
      </c>
      <c r="N1196" s="78">
        <f t="shared" si="99"/>
        <v>0</v>
      </c>
      <c r="O1196" s="78">
        <f t="shared" si="99"/>
        <v>0</v>
      </c>
      <c r="P1196" s="78">
        <f t="shared" si="100"/>
        <v>0</v>
      </c>
      <c r="Q1196" s="78">
        <f t="shared" si="100"/>
        <v>0</v>
      </c>
      <c r="R1196" s="78">
        <f t="shared" si="100"/>
        <v>0</v>
      </c>
      <c r="S1196" s="78">
        <f t="shared" si="100"/>
        <v>0</v>
      </c>
    </row>
    <row r="1197" spans="1:19" x14ac:dyDescent="0.25">
      <c r="A1197" s="88" t="str">
        <f>IFERROR(CONCATENATE('TARIFA SIN IVA MODIFICABLE '!A1197," ",'TARIFA SIN IVA MODIFICABLE '!B1197),"")</f>
        <v xml:space="preserve"> </v>
      </c>
      <c r="B1197" s="78">
        <f>'TARIFA SIN IVA MODIFICABLE '!C1197</f>
        <v>0</v>
      </c>
      <c r="C1197" s="78">
        <f t="shared" si="101"/>
        <v>0</v>
      </c>
      <c r="D1197" s="78">
        <f>'TARIFA SIN IVA MODIFICABLE '!D1197</f>
        <v>0</v>
      </c>
      <c r="E1197" s="78">
        <f t="shared" si="102"/>
        <v>0</v>
      </c>
      <c r="F1197" s="78">
        <f t="shared" si="102"/>
        <v>0</v>
      </c>
      <c r="G1197" s="78">
        <f t="shared" si="102"/>
        <v>0</v>
      </c>
      <c r="H1197" s="78">
        <f>'TARIFA SIN IVA MODIFICABLE '!E1197</f>
        <v>0</v>
      </c>
      <c r="I1197" s="78">
        <f t="shared" si="103"/>
        <v>0</v>
      </c>
      <c r="J1197" s="78">
        <f t="shared" si="103"/>
        <v>0</v>
      </c>
      <c r="K1197" s="78">
        <f t="shared" si="103"/>
        <v>0</v>
      </c>
      <c r="L1197" s="78">
        <f t="shared" si="99"/>
        <v>0</v>
      </c>
      <c r="M1197" s="78">
        <f t="shared" si="99"/>
        <v>0</v>
      </c>
      <c r="N1197" s="78">
        <f t="shared" si="99"/>
        <v>0</v>
      </c>
      <c r="O1197" s="78">
        <f t="shared" si="99"/>
        <v>0</v>
      </c>
      <c r="P1197" s="78">
        <f t="shared" si="100"/>
        <v>0</v>
      </c>
      <c r="Q1197" s="78">
        <f t="shared" si="100"/>
        <v>0</v>
      </c>
      <c r="R1197" s="78">
        <f t="shared" si="100"/>
        <v>0</v>
      </c>
      <c r="S1197" s="78">
        <f t="shared" si="100"/>
        <v>0</v>
      </c>
    </row>
    <row r="1198" spans="1:19" x14ac:dyDescent="0.25">
      <c r="A1198" s="88" t="str">
        <f>IFERROR(CONCATENATE('TARIFA SIN IVA MODIFICABLE '!A1198," ",'TARIFA SIN IVA MODIFICABLE '!B1198),"")</f>
        <v xml:space="preserve"> </v>
      </c>
      <c r="B1198" s="78">
        <f>'TARIFA SIN IVA MODIFICABLE '!C1198</f>
        <v>0</v>
      </c>
      <c r="C1198" s="78">
        <f t="shared" si="101"/>
        <v>0</v>
      </c>
      <c r="D1198" s="78">
        <f>'TARIFA SIN IVA MODIFICABLE '!D1198</f>
        <v>0</v>
      </c>
      <c r="E1198" s="78">
        <f t="shared" si="102"/>
        <v>0</v>
      </c>
      <c r="F1198" s="78">
        <f t="shared" si="102"/>
        <v>0</v>
      </c>
      <c r="G1198" s="78">
        <f t="shared" si="102"/>
        <v>0</v>
      </c>
      <c r="H1198" s="78">
        <f>'TARIFA SIN IVA MODIFICABLE '!E1198</f>
        <v>0</v>
      </c>
      <c r="I1198" s="78">
        <f t="shared" si="103"/>
        <v>0</v>
      </c>
      <c r="J1198" s="78">
        <f t="shared" si="103"/>
        <v>0</v>
      </c>
      <c r="K1198" s="78">
        <f t="shared" si="103"/>
        <v>0</v>
      </c>
      <c r="L1198" s="78">
        <f t="shared" si="99"/>
        <v>0</v>
      </c>
      <c r="M1198" s="78">
        <f t="shared" si="99"/>
        <v>0</v>
      </c>
      <c r="N1198" s="78">
        <f t="shared" si="99"/>
        <v>0</v>
      </c>
      <c r="O1198" s="78">
        <f t="shared" si="99"/>
        <v>0</v>
      </c>
      <c r="P1198" s="78">
        <f t="shared" si="100"/>
        <v>0</v>
      </c>
      <c r="Q1198" s="78">
        <f t="shared" si="100"/>
        <v>0</v>
      </c>
      <c r="R1198" s="78">
        <f t="shared" si="100"/>
        <v>0</v>
      </c>
      <c r="S1198" s="78">
        <f t="shared" si="100"/>
        <v>0</v>
      </c>
    </row>
    <row r="1199" spans="1:19" x14ac:dyDescent="0.25">
      <c r="A1199" s="88" t="str">
        <f>IFERROR(CONCATENATE('TARIFA SIN IVA MODIFICABLE '!A1199," ",'TARIFA SIN IVA MODIFICABLE '!B1199),"")</f>
        <v xml:space="preserve"> </v>
      </c>
      <c r="B1199" s="78">
        <f>'TARIFA SIN IVA MODIFICABLE '!C1199</f>
        <v>0</v>
      </c>
      <c r="C1199" s="78">
        <f t="shared" si="101"/>
        <v>0</v>
      </c>
      <c r="D1199" s="78">
        <f>'TARIFA SIN IVA MODIFICABLE '!D1199</f>
        <v>0</v>
      </c>
      <c r="E1199" s="78">
        <f t="shared" si="102"/>
        <v>0</v>
      </c>
      <c r="F1199" s="78">
        <f t="shared" si="102"/>
        <v>0</v>
      </c>
      <c r="G1199" s="78">
        <f t="shared" si="102"/>
        <v>0</v>
      </c>
      <c r="H1199" s="78">
        <f>'TARIFA SIN IVA MODIFICABLE '!E1199</f>
        <v>0</v>
      </c>
      <c r="I1199" s="78">
        <f t="shared" si="103"/>
        <v>0</v>
      </c>
      <c r="J1199" s="78">
        <f t="shared" si="103"/>
        <v>0</v>
      </c>
      <c r="K1199" s="78">
        <f t="shared" si="103"/>
        <v>0</v>
      </c>
      <c r="L1199" s="78">
        <f t="shared" si="99"/>
        <v>0</v>
      </c>
      <c r="M1199" s="78">
        <f t="shared" si="99"/>
        <v>0</v>
      </c>
      <c r="N1199" s="78">
        <f t="shared" si="99"/>
        <v>0</v>
      </c>
      <c r="O1199" s="78">
        <f t="shared" si="99"/>
        <v>0</v>
      </c>
      <c r="P1199" s="78">
        <f t="shared" si="100"/>
        <v>0</v>
      </c>
      <c r="Q1199" s="78">
        <f t="shared" si="100"/>
        <v>0</v>
      </c>
      <c r="R1199" s="78">
        <f t="shared" si="100"/>
        <v>0</v>
      </c>
      <c r="S1199" s="78">
        <f t="shared" si="100"/>
        <v>0</v>
      </c>
    </row>
    <row r="1200" spans="1:19" x14ac:dyDescent="0.25">
      <c r="A1200" s="88" t="str">
        <f>IFERROR(CONCATENATE('TARIFA SIN IVA MODIFICABLE '!A1200," ",'TARIFA SIN IVA MODIFICABLE '!B1200),"")</f>
        <v xml:space="preserve"> </v>
      </c>
      <c r="B1200" s="78">
        <f>'TARIFA SIN IVA MODIFICABLE '!C1200</f>
        <v>0</v>
      </c>
      <c r="C1200" s="78">
        <f t="shared" si="101"/>
        <v>0</v>
      </c>
      <c r="D1200" s="78">
        <f>'TARIFA SIN IVA MODIFICABLE '!D1200</f>
        <v>0</v>
      </c>
      <c r="E1200" s="78">
        <f t="shared" si="102"/>
        <v>0</v>
      </c>
      <c r="F1200" s="78">
        <f t="shared" si="102"/>
        <v>0</v>
      </c>
      <c r="G1200" s="78">
        <f t="shared" si="102"/>
        <v>0</v>
      </c>
      <c r="H1200" s="78">
        <f>'TARIFA SIN IVA MODIFICABLE '!E1200</f>
        <v>0</v>
      </c>
      <c r="I1200" s="78">
        <f t="shared" si="103"/>
        <v>0</v>
      </c>
      <c r="J1200" s="78">
        <f t="shared" si="103"/>
        <v>0</v>
      </c>
      <c r="K1200" s="78">
        <f t="shared" si="103"/>
        <v>0</v>
      </c>
      <c r="L1200" s="78">
        <f t="shared" si="99"/>
        <v>0</v>
      </c>
      <c r="M1200" s="78">
        <f t="shared" si="99"/>
        <v>0</v>
      </c>
      <c r="N1200" s="78">
        <f t="shared" si="99"/>
        <v>0</v>
      </c>
      <c r="O1200" s="78">
        <f t="shared" si="99"/>
        <v>0</v>
      </c>
      <c r="P1200" s="78">
        <f t="shared" si="100"/>
        <v>0</v>
      </c>
      <c r="Q1200" s="78">
        <f t="shared" si="100"/>
        <v>0</v>
      </c>
      <c r="R1200" s="78">
        <f t="shared" si="100"/>
        <v>0</v>
      </c>
      <c r="S1200" s="78">
        <f t="shared" si="100"/>
        <v>0</v>
      </c>
    </row>
    <row r="1201" spans="1:19" x14ac:dyDescent="0.25">
      <c r="A1201" s="88" t="str">
        <f>IFERROR(CONCATENATE('TARIFA SIN IVA MODIFICABLE '!A1201," ",'TARIFA SIN IVA MODIFICABLE '!B1201),"")</f>
        <v xml:space="preserve"> </v>
      </c>
      <c r="B1201" s="78">
        <f>'TARIFA SIN IVA MODIFICABLE '!C1201</f>
        <v>0</v>
      </c>
      <c r="C1201" s="78">
        <f t="shared" si="101"/>
        <v>0</v>
      </c>
      <c r="D1201" s="78">
        <f>'TARIFA SIN IVA MODIFICABLE '!D1201</f>
        <v>0</v>
      </c>
      <c r="E1201" s="78">
        <f t="shared" si="102"/>
        <v>0</v>
      </c>
      <c r="F1201" s="78">
        <f t="shared" si="102"/>
        <v>0</v>
      </c>
      <c r="G1201" s="78">
        <f t="shared" si="102"/>
        <v>0</v>
      </c>
      <c r="H1201" s="78">
        <f>'TARIFA SIN IVA MODIFICABLE '!E1201</f>
        <v>0</v>
      </c>
      <c r="I1201" s="78">
        <f t="shared" si="103"/>
        <v>0</v>
      </c>
      <c r="J1201" s="78">
        <f t="shared" si="103"/>
        <v>0</v>
      </c>
      <c r="K1201" s="78">
        <f t="shared" si="103"/>
        <v>0</v>
      </c>
      <c r="L1201" s="78">
        <f t="shared" si="99"/>
        <v>0</v>
      </c>
      <c r="M1201" s="78">
        <f t="shared" si="99"/>
        <v>0</v>
      </c>
      <c r="N1201" s="78">
        <f t="shared" si="99"/>
        <v>0</v>
      </c>
      <c r="O1201" s="78">
        <f t="shared" si="99"/>
        <v>0</v>
      </c>
      <c r="P1201" s="78">
        <f t="shared" si="100"/>
        <v>0</v>
      </c>
      <c r="Q1201" s="78">
        <f t="shared" si="100"/>
        <v>0</v>
      </c>
      <c r="R1201" s="78">
        <f t="shared" si="100"/>
        <v>0</v>
      </c>
      <c r="S1201" s="78">
        <f t="shared" si="100"/>
        <v>0</v>
      </c>
    </row>
    <row r="1202" spans="1:19" x14ac:dyDescent="0.25">
      <c r="A1202" s="88" t="str">
        <f>IFERROR(CONCATENATE('TARIFA SIN IVA MODIFICABLE '!A1202," ",'TARIFA SIN IVA MODIFICABLE '!B1202),"")</f>
        <v xml:space="preserve"> </v>
      </c>
      <c r="B1202" s="78">
        <f>'TARIFA SIN IVA MODIFICABLE '!C1202</f>
        <v>0</v>
      </c>
      <c r="C1202" s="78">
        <f t="shared" si="101"/>
        <v>0</v>
      </c>
      <c r="D1202" s="78">
        <f>'TARIFA SIN IVA MODIFICABLE '!D1202</f>
        <v>0</v>
      </c>
      <c r="E1202" s="78">
        <f t="shared" si="102"/>
        <v>0</v>
      </c>
      <c r="F1202" s="78">
        <f t="shared" si="102"/>
        <v>0</v>
      </c>
      <c r="G1202" s="78">
        <f t="shared" si="102"/>
        <v>0</v>
      </c>
      <c r="H1202" s="78">
        <f>'TARIFA SIN IVA MODIFICABLE '!E1202</f>
        <v>0</v>
      </c>
      <c r="I1202" s="78">
        <f t="shared" si="103"/>
        <v>0</v>
      </c>
      <c r="J1202" s="78">
        <f t="shared" si="103"/>
        <v>0</v>
      </c>
      <c r="K1202" s="78">
        <f t="shared" si="103"/>
        <v>0</v>
      </c>
      <c r="L1202" s="78">
        <f t="shared" si="99"/>
        <v>0</v>
      </c>
      <c r="M1202" s="78">
        <f t="shared" si="99"/>
        <v>0</v>
      </c>
      <c r="N1202" s="78">
        <f t="shared" si="99"/>
        <v>0</v>
      </c>
      <c r="O1202" s="78">
        <f t="shared" si="99"/>
        <v>0</v>
      </c>
      <c r="P1202" s="78">
        <f t="shared" si="100"/>
        <v>0</v>
      </c>
      <c r="Q1202" s="78">
        <f t="shared" si="100"/>
        <v>0</v>
      </c>
      <c r="R1202" s="78">
        <f t="shared" si="100"/>
        <v>0</v>
      </c>
      <c r="S1202" s="78">
        <f t="shared" si="100"/>
        <v>0</v>
      </c>
    </row>
    <row r="1203" spans="1:19" x14ac:dyDescent="0.25">
      <c r="A1203" s="88" t="str">
        <f>IFERROR(CONCATENATE('TARIFA SIN IVA MODIFICABLE '!A1203," ",'TARIFA SIN IVA MODIFICABLE '!B1203),"")</f>
        <v xml:space="preserve"> </v>
      </c>
      <c r="B1203" s="78">
        <f>'TARIFA SIN IVA MODIFICABLE '!C1203</f>
        <v>0</v>
      </c>
      <c r="C1203" s="78">
        <f t="shared" si="101"/>
        <v>0</v>
      </c>
      <c r="D1203" s="78">
        <f>'TARIFA SIN IVA MODIFICABLE '!D1203</f>
        <v>0</v>
      </c>
      <c r="E1203" s="78">
        <f t="shared" si="102"/>
        <v>0</v>
      </c>
      <c r="F1203" s="78">
        <f t="shared" si="102"/>
        <v>0</v>
      </c>
      <c r="G1203" s="78">
        <f t="shared" si="102"/>
        <v>0</v>
      </c>
      <c r="H1203" s="78">
        <f>'TARIFA SIN IVA MODIFICABLE '!E1203</f>
        <v>0</v>
      </c>
      <c r="I1203" s="78">
        <f t="shared" si="103"/>
        <v>0</v>
      </c>
      <c r="J1203" s="78">
        <f t="shared" si="103"/>
        <v>0</v>
      </c>
      <c r="K1203" s="78">
        <f t="shared" si="103"/>
        <v>0</v>
      </c>
      <c r="L1203" s="78">
        <f t="shared" si="99"/>
        <v>0</v>
      </c>
      <c r="M1203" s="78">
        <f t="shared" si="99"/>
        <v>0</v>
      </c>
      <c r="N1203" s="78">
        <f t="shared" si="99"/>
        <v>0</v>
      </c>
      <c r="O1203" s="78">
        <f t="shared" si="99"/>
        <v>0</v>
      </c>
      <c r="P1203" s="78">
        <f t="shared" si="100"/>
        <v>0</v>
      </c>
      <c r="Q1203" s="78">
        <f t="shared" si="100"/>
        <v>0</v>
      </c>
      <c r="R1203" s="78">
        <f t="shared" si="100"/>
        <v>0</v>
      </c>
      <c r="S1203" s="78">
        <f t="shared" si="100"/>
        <v>0</v>
      </c>
    </row>
    <row r="1204" spans="1:19" x14ac:dyDescent="0.25">
      <c r="A1204" s="88" t="str">
        <f>IFERROR(CONCATENATE('TARIFA SIN IVA MODIFICABLE '!A1204," ",'TARIFA SIN IVA MODIFICABLE '!B1204),"")</f>
        <v xml:space="preserve"> </v>
      </c>
      <c r="B1204" s="78">
        <f>'TARIFA SIN IVA MODIFICABLE '!C1204</f>
        <v>0</v>
      </c>
      <c r="C1204" s="78">
        <f t="shared" si="101"/>
        <v>0</v>
      </c>
      <c r="D1204" s="78">
        <f>'TARIFA SIN IVA MODIFICABLE '!D1204</f>
        <v>0</v>
      </c>
      <c r="E1204" s="78">
        <f t="shared" si="102"/>
        <v>0</v>
      </c>
      <c r="F1204" s="78">
        <f t="shared" si="102"/>
        <v>0</v>
      </c>
      <c r="G1204" s="78">
        <f t="shared" si="102"/>
        <v>0</v>
      </c>
      <c r="H1204" s="78">
        <f>'TARIFA SIN IVA MODIFICABLE '!E1204</f>
        <v>0</v>
      </c>
      <c r="I1204" s="78">
        <f t="shared" si="103"/>
        <v>0</v>
      </c>
      <c r="J1204" s="78">
        <f t="shared" si="103"/>
        <v>0</v>
      </c>
      <c r="K1204" s="78">
        <f t="shared" si="103"/>
        <v>0</v>
      </c>
      <c r="L1204" s="78">
        <f t="shared" si="99"/>
        <v>0</v>
      </c>
      <c r="M1204" s="78">
        <f t="shared" si="99"/>
        <v>0</v>
      </c>
      <c r="N1204" s="78">
        <f t="shared" si="99"/>
        <v>0</v>
      </c>
      <c r="O1204" s="78">
        <f t="shared" si="99"/>
        <v>0</v>
      </c>
      <c r="P1204" s="78">
        <f t="shared" si="100"/>
        <v>0</v>
      </c>
      <c r="Q1204" s="78">
        <f t="shared" si="100"/>
        <v>0</v>
      </c>
      <c r="R1204" s="78">
        <f t="shared" si="100"/>
        <v>0</v>
      </c>
      <c r="S1204" s="78">
        <f t="shared" si="100"/>
        <v>0</v>
      </c>
    </row>
    <row r="1205" spans="1:19" x14ac:dyDescent="0.25">
      <c r="A1205" s="88" t="str">
        <f>IFERROR(CONCATENATE('TARIFA SIN IVA MODIFICABLE '!A1205," ",'TARIFA SIN IVA MODIFICABLE '!B1205),"")</f>
        <v xml:space="preserve"> </v>
      </c>
      <c r="B1205" s="78">
        <f>'TARIFA SIN IVA MODIFICABLE '!C1205</f>
        <v>0</v>
      </c>
      <c r="C1205" s="78">
        <f t="shared" si="101"/>
        <v>0</v>
      </c>
      <c r="D1205" s="78">
        <f>'TARIFA SIN IVA MODIFICABLE '!D1205</f>
        <v>0</v>
      </c>
      <c r="E1205" s="78">
        <f t="shared" si="102"/>
        <v>0</v>
      </c>
      <c r="F1205" s="78">
        <f t="shared" si="102"/>
        <v>0</v>
      </c>
      <c r="G1205" s="78">
        <f t="shared" si="102"/>
        <v>0</v>
      </c>
      <c r="H1205" s="78">
        <f>'TARIFA SIN IVA MODIFICABLE '!E1205</f>
        <v>0</v>
      </c>
      <c r="I1205" s="78">
        <f t="shared" si="103"/>
        <v>0</v>
      </c>
      <c r="J1205" s="78">
        <f t="shared" si="103"/>
        <v>0</v>
      </c>
      <c r="K1205" s="78">
        <f t="shared" si="103"/>
        <v>0</v>
      </c>
      <c r="L1205" s="78">
        <f t="shared" si="99"/>
        <v>0</v>
      </c>
      <c r="M1205" s="78">
        <f t="shared" si="99"/>
        <v>0</v>
      </c>
      <c r="N1205" s="78">
        <f t="shared" si="99"/>
        <v>0</v>
      </c>
      <c r="O1205" s="78">
        <f t="shared" si="99"/>
        <v>0</v>
      </c>
      <c r="P1205" s="78">
        <f t="shared" si="100"/>
        <v>0</v>
      </c>
      <c r="Q1205" s="78">
        <f t="shared" si="100"/>
        <v>0</v>
      </c>
      <c r="R1205" s="78">
        <f t="shared" si="100"/>
        <v>0</v>
      </c>
      <c r="S1205" s="78">
        <f t="shared" si="100"/>
        <v>0</v>
      </c>
    </row>
    <row r="1206" spans="1:19" x14ac:dyDescent="0.25">
      <c r="A1206" s="88" t="str">
        <f>IFERROR(CONCATENATE('TARIFA SIN IVA MODIFICABLE '!A1206," ",'TARIFA SIN IVA MODIFICABLE '!B1206),"")</f>
        <v xml:space="preserve"> </v>
      </c>
      <c r="B1206" s="78">
        <f>'TARIFA SIN IVA MODIFICABLE '!C1206</f>
        <v>0</v>
      </c>
      <c r="C1206" s="78">
        <f t="shared" si="101"/>
        <v>0</v>
      </c>
      <c r="D1206" s="78">
        <f>'TARIFA SIN IVA MODIFICABLE '!D1206</f>
        <v>0</v>
      </c>
      <c r="E1206" s="78">
        <f t="shared" si="102"/>
        <v>0</v>
      </c>
      <c r="F1206" s="78">
        <f t="shared" si="102"/>
        <v>0</v>
      </c>
      <c r="G1206" s="78">
        <f t="shared" si="102"/>
        <v>0</v>
      </c>
      <c r="H1206" s="78">
        <f>'TARIFA SIN IVA MODIFICABLE '!E1206</f>
        <v>0</v>
      </c>
      <c r="I1206" s="78">
        <f t="shared" si="103"/>
        <v>0</v>
      </c>
      <c r="J1206" s="78">
        <f t="shared" si="103"/>
        <v>0</v>
      </c>
      <c r="K1206" s="78">
        <f t="shared" si="103"/>
        <v>0</v>
      </c>
      <c r="L1206" s="78">
        <f t="shared" si="99"/>
        <v>0</v>
      </c>
      <c r="M1206" s="78">
        <f t="shared" si="99"/>
        <v>0</v>
      </c>
      <c r="N1206" s="78">
        <f t="shared" si="99"/>
        <v>0</v>
      </c>
      <c r="O1206" s="78">
        <f t="shared" si="99"/>
        <v>0</v>
      </c>
      <c r="P1206" s="78">
        <f t="shared" si="100"/>
        <v>0</v>
      </c>
      <c r="Q1206" s="78">
        <f t="shared" si="100"/>
        <v>0</v>
      </c>
      <c r="R1206" s="78">
        <f t="shared" si="100"/>
        <v>0</v>
      </c>
      <c r="S1206" s="78">
        <f t="shared" si="100"/>
        <v>0</v>
      </c>
    </row>
    <row r="1207" spans="1:19" x14ac:dyDescent="0.25">
      <c r="A1207" s="88" t="str">
        <f>IFERROR(CONCATENATE('TARIFA SIN IVA MODIFICABLE '!A1207," ",'TARIFA SIN IVA MODIFICABLE '!B1207),"")</f>
        <v xml:space="preserve"> </v>
      </c>
      <c r="B1207" s="78">
        <f>'TARIFA SIN IVA MODIFICABLE '!C1207</f>
        <v>0</v>
      </c>
      <c r="C1207" s="78">
        <f t="shared" si="101"/>
        <v>0</v>
      </c>
      <c r="D1207" s="78">
        <f>'TARIFA SIN IVA MODIFICABLE '!D1207</f>
        <v>0</v>
      </c>
      <c r="E1207" s="78">
        <f t="shared" si="102"/>
        <v>0</v>
      </c>
      <c r="F1207" s="78">
        <f t="shared" si="102"/>
        <v>0</v>
      </c>
      <c r="G1207" s="78">
        <f t="shared" si="102"/>
        <v>0</v>
      </c>
      <c r="H1207" s="78">
        <f>'TARIFA SIN IVA MODIFICABLE '!E1207</f>
        <v>0</v>
      </c>
      <c r="I1207" s="78">
        <f t="shared" si="103"/>
        <v>0</v>
      </c>
      <c r="J1207" s="78">
        <f t="shared" si="103"/>
        <v>0</v>
      </c>
      <c r="K1207" s="78">
        <f t="shared" si="103"/>
        <v>0</v>
      </c>
      <c r="L1207" s="78">
        <f t="shared" si="99"/>
        <v>0</v>
      </c>
      <c r="M1207" s="78">
        <f t="shared" si="99"/>
        <v>0</v>
      </c>
      <c r="N1207" s="78">
        <f t="shared" si="99"/>
        <v>0</v>
      </c>
      <c r="O1207" s="78">
        <f t="shared" si="99"/>
        <v>0</v>
      </c>
      <c r="P1207" s="78">
        <f t="shared" si="100"/>
        <v>0</v>
      </c>
      <c r="Q1207" s="78">
        <f t="shared" si="100"/>
        <v>0</v>
      </c>
      <c r="R1207" s="78">
        <f t="shared" si="100"/>
        <v>0</v>
      </c>
      <c r="S1207" s="78">
        <f t="shared" si="100"/>
        <v>0</v>
      </c>
    </row>
    <row r="1208" spans="1:19" x14ac:dyDescent="0.25">
      <c r="A1208" s="88" t="str">
        <f>IFERROR(CONCATENATE('TARIFA SIN IVA MODIFICABLE '!A1208," ",'TARIFA SIN IVA MODIFICABLE '!B1208),"")</f>
        <v xml:space="preserve"> </v>
      </c>
      <c r="B1208" s="78">
        <f>'TARIFA SIN IVA MODIFICABLE '!C1208</f>
        <v>0</v>
      </c>
      <c r="C1208" s="78">
        <f t="shared" si="101"/>
        <v>0</v>
      </c>
      <c r="D1208" s="78">
        <f>'TARIFA SIN IVA MODIFICABLE '!D1208</f>
        <v>0</v>
      </c>
      <c r="E1208" s="78">
        <f t="shared" si="102"/>
        <v>0</v>
      </c>
      <c r="F1208" s="78">
        <f t="shared" si="102"/>
        <v>0</v>
      </c>
      <c r="G1208" s="78">
        <f t="shared" si="102"/>
        <v>0</v>
      </c>
      <c r="H1208" s="78">
        <f>'TARIFA SIN IVA MODIFICABLE '!E1208</f>
        <v>0</v>
      </c>
      <c r="I1208" s="78">
        <f t="shared" si="103"/>
        <v>0</v>
      </c>
      <c r="J1208" s="78">
        <f t="shared" si="103"/>
        <v>0</v>
      </c>
      <c r="K1208" s="78">
        <f t="shared" si="103"/>
        <v>0</v>
      </c>
      <c r="L1208" s="78">
        <f t="shared" si="99"/>
        <v>0</v>
      </c>
      <c r="M1208" s="78">
        <f t="shared" si="99"/>
        <v>0</v>
      </c>
      <c r="N1208" s="78">
        <f t="shared" si="99"/>
        <v>0</v>
      </c>
      <c r="O1208" s="78">
        <f t="shared" si="99"/>
        <v>0</v>
      </c>
      <c r="P1208" s="78">
        <f t="shared" si="100"/>
        <v>0</v>
      </c>
      <c r="Q1208" s="78">
        <f t="shared" si="100"/>
        <v>0</v>
      </c>
      <c r="R1208" s="78">
        <f t="shared" si="100"/>
        <v>0</v>
      </c>
      <c r="S1208" s="78">
        <f t="shared" si="100"/>
        <v>0</v>
      </c>
    </row>
    <row r="1209" spans="1:19" x14ac:dyDescent="0.25">
      <c r="A1209" s="88" t="str">
        <f>IFERROR(CONCATENATE('TARIFA SIN IVA MODIFICABLE '!A1209," ",'TARIFA SIN IVA MODIFICABLE '!B1209),"")</f>
        <v xml:space="preserve"> </v>
      </c>
      <c r="B1209" s="78">
        <f>'TARIFA SIN IVA MODIFICABLE '!C1209</f>
        <v>0</v>
      </c>
      <c r="C1209" s="78">
        <f t="shared" si="101"/>
        <v>0</v>
      </c>
      <c r="D1209" s="78">
        <f>'TARIFA SIN IVA MODIFICABLE '!D1209</f>
        <v>0</v>
      </c>
      <c r="E1209" s="78">
        <f t="shared" si="102"/>
        <v>0</v>
      </c>
      <c r="F1209" s="78">
        <f t="shared" si="102"/>
        <v>0</v>
      </c>
      <c r="G1209" s="78">
        <f t="shared" si="102"/>
        <v>0</v>
      </c>
      <c r="H1209" s="78">
        <f>'TARIFA SIN IVA MODIFICABLE '!E1209</f>
        <v>0</v>
      </c>
      <c r="I1209" s="78">
        <f t="shared" si="103"/>
        <v>0</v>
      </c>
      <c r="J1209" s="78">
        <f t="shared" si="103"/>
        <v>0</v>
      </c>
      <c r="K1209" s="78">
        <f t="shared" si="103"/>
        <v>0</v>
      </c>
      <c r="L1209" s="78">
        <f t="shared" si="99"/>
        <v>0</v>
      </c>
      <c r="M1209" s="78">
        <f t="shared" si="99"/>
        <v>0</v>
      </c>
      <c r="N1209" s="78">
        <f t="shared" si="99"/>
        <v>0</v>
      </c>
      <c r="O1209" s="78">
        <f t="shared" si="99"/>
        <v>0</v>
      </c>
      <c r="P1209" s="78">
        <f t="shared" si="100"/>
        <v>0</v>
      </c>
      <c r="Q1209" s="78">
        <f t="shared" si="100"/>
        <v>0</v>
      </c>
      <c r="R1209" s="78">
        <f t="shared" si="100"/>
        <v>0</v>
      </c>
      <c r="S1209" s="78">
        <f t="shared" si="100"/>
        <v>0</v>
      </c>
    </row>
    <row r="1210" spans="1:19" x14ac:dyDescent="0.25">
      <c r="A1210" s="88" t="str">
        <f>IFERROR(CONCATENATE('TARIFA SIN IVA MODIFICABLE '!A1210," ",'TARIFA SIN IVA MODIFICABLE '!B1210),"")</f>
        <v xml:space="preserve"> </v>
      </c>
      <c r="B1210" s="78">
        <f>'TARIFA SIN IVA MODIFICABLE '!C1210</f>
        <v>0</v>
      </c>
      <c r="C1210" s="78">
        <f t="shared" si="101"/>
        <v>0</v>
      </c>
      <c r="D1210" s="78">
        <f>'TARIFA SIN IVA MODIFICABLE '!D1210</f>
        <v>0</v>
      </c>
      <c r="E1210" s="78">
        <f t="shared" si="102"/>
        <v>0</v>
      </c>
      <c r="F1210" s="78">
        <f t="shared" si="102"/>
        <v>0</v>
      </c>
      <c r="G1210" s="78">
        <f t="shared" si="102"/>
        <v>0</v>
      </c>
      <c r="H1210" s="78">
        <f>'TARIFA SIN IVA MODIFICABLE '!E1210</f>
        <v>0</v>
      </c>
      <c r="I1210" s="78">
        <f t="shared" si="103"/>
        <v>0</v>
      </c>
      <c r="J1210" s="78">
        <f t="shared" si="103"/>
        <v>0</v>
      </c>
      <c r="K1210" s="78">
        <f t="shared" si="103"/>
        <v>0</v>
      </c>
      <c r="L1210" s="78">
        <f t="shared" si="99"/>
        <v>0</v>
      </c>
      <c r="M1210" s="78">
        <f t="shared" si="99"/>
        <v>0</v>
      </c>
      <c r="N1210" s="78">
        <f t="shared" si="99"/>
        <v>0</v>
      </c>
      <c r="O1210" s="78">
        <f t="shared" si="99"/>
        <v>0</v>
      </c>
      <c r="P1210" s="78">
        <f t="shared" si="100"/>
        <v>0</v>
      </c>
      <c r="Q1210" s="78">
        <f t="shared" si="100"/>
        <v>0</v>
      </c>
      <c r="R1210" s="78">
        <f t="shared" si="100"/>
        <v>0</v>
      </c>
      <c r="S1210" s="78">
        <f t="shared" si="100"/>
        <v>0</v>
      </c>
    </row>
    <row r="1211" spans="1:19" x14ac:dyDescent="0.25">
      <c r="A1211" s="88" t="str">
        <f>IFERROR(CONCATENATE('TARIFA SIN IVA MODIFICABLE '!A1211," ",'TARIFA SIN IVA MODIFICABLE '!B1211),"")</f>
        <v xml:space="preserve"> </v>
      </c>
      <c r="B1211" s="78">
        <f>'TARIFA SIN IVA MODIFICABLE '!C1211</f>
        <v>0</v>
      </c>
      <c r="C1211" s="78">
        <f t="shared" si="101"/>
        <v>0</v>
      </c>
      <c r="D1211" s="78">
        <f>'TARIFA SIN IVA MODIFICABLE '!D1211</f>
        <v>0</v>
      </c>
      <c r="E1211" s="78">
        <f t="shared" si="102"/>
        <v>0</v>
      </c>
      <c r="F1211" s="78">
        <f t="shared" si="102"/>
        <v>0</v>
      </c>
      <c r="G1211" s="78">
        <f t="shared" si="102"/>
        <v>0</v>
      </c>
      <c r="H1211" s="78">
        <f>'TARIFA SIN IVA MODIFICABLE '!E1211</f>
        <v>0</v>
      </c>
      <c r="I1211" s="78">
        <f t="shared" si="103"/>
        <v>0</v>
      </c>
      <c r="J1211" s="78">
        <f t="shared" si="103"/>
        <v>0</v>
      </c>
      <c r="K1211" s="78">
        <f t="shared" si="103"/>
        <v>0</v>
      </c>
      <c r="L1211" s="78">
        <f t="shared" si="99"/>
        <v>0</v>
      </c>
      <c r="M1211" s="78">
        <f t="shared" si="99"/>
        <v>0</v>
      </c>
      <c r="N1211" s="78">
        <f t="shared" si="99"/>
        <v>0</v>
      </c>
      <c r="O1211" s="78">
        <f t="shared" si="99"/>
        <v>0</v>
      </c>
      <c r="P1211" s="78">
        <f t="shared" si="100"/>
        <v>0</v>
      </c>
      <c r="Q1211" s="78">
        <f t="shared" si="100"/>
        <v>0</v>
      </c>
      <c r="R1211" s="78">
        <f t="shared" si="100"/>
        <v>0</v>
      </c>
      <c r="S1211" s="78">
        <f t="shared" si="100"/>
        <v>0</v>
      </c>
    </row>
    <row r="1212" spans="1:19" x14ac:dyDescent="0.25">
      <c r="A1212" s="88" t="str">
        <f>IFERROR(CONCATENATE('TARIFA SIN IVA MODIFICABLE '!A1212," ",'TARIFA SIN IVA MODIFICABLE '!B1212),"")</f>
        <v xml:space="preserve"> </v>
      </c>
      <c r="B1212" s="78">
        <f>'TARIFA SIN IVA MODIFICABLE '!C1212</f>
        <v>0</v>
      </c>
      <c r="C1212" s="78">
        <f t="shared" si="101"/>
        <v>0</v>
      </c>
      <c r="D1212" s="78">
        <f>'TARIFA SIN IVA MODIFICABLE '!D1212</f>
        <v>0</v>
      </c>
      <c r="E1212" s="78">
        <f t="shared" si="102"/>
        <v>0</v>
      </c>
      <c r="F1212" s="78">
        <f t="shared" si="102"/>
        <v>0</v>
      </c>
      <c r="G1212" s="78">
        <f t="shared" si="102"/>
        <v>0</v>
      </c>
      <c r="H1212" s="78">
        <f>'TARIFA SIN IVA MODIFICABLE '!E1212</f>
        <v>0</v>
      </c>
      <c r="I1212" s="78">
        <f t="shared" si="103"/>
        <v>0</v>
      </c>
      <c r="J1212" s="78">
        <f t="shared" si="103"/>
        <v>0</v>
      </c>
      <c r="K1212" s="78">
        <f t="shared" si="103"/>
        <v>0</v>
      </c>
      <c r="L1212" s="78">
        <f t="shared" si="99"/>
        <v>0</v>
      </c>
      <c r="M1212" s="78">
        <f t="shared" si="99"/>
        <v>0</v>
      </c>
      <c r="N1212" s="78">
        <f t="shared" si="99"/>
        <v>0</v>
      </c>
      <c r="O1212" s="78">
        <f t="shared" si="99"/>
        <v>0</v>
      </c>
      <c r="P1212" s="78">
        <f t="shared" si="100"/>
        <v>0</v>
      </c>
      <c r="Q1212" s="78">
        <f t="shared" si="100"/>
        <v>0</v>
      </c>
      <c r="R1212" s="78">
        <f t="shared" si="100"/>
        <v>0</v>
      </c>
      <c r="S1212" s="78">
        <f t="shared" si="100"/>
        <v>0</v>
      </c>
    </row>
    <row r="1213" spans="1:19" x14ac:dyDescent="0.25">
      <c r="A1213" s="88" t="str">
        <f>IFERROR(CONCATENATE('TARIFA SIN IVA MODIFICABLE '!A1213," ",'TARIFA SIN IVA MODIFICABLE '!B1213),"")</f>
        <v xml:space="preserve"> </v>
      </c>
      <c r="B1213" s="78">
        <f>'TARIFA SIN IVA MODIFICABLE '!C1213</f>
        <v>0</v>
      </c>
      <c r="C1213" s="78">
        <f t="shared" si="101"/>
        <v>0</v>
      </c>
      <c r="D1213" s="78">
        <f>'TARIFA SIN IVA MODIFICABLE '!D1213</f>
        <v>0</v>
      </c>
      <c r="E1213" s="78">
        <f t="shared" si="102"/>
        <v>0</v>
      </c>
      <c r="F1213" s="78">
        <f t="shared" si="102"/>
        <v>0</v>
      </c>
      <c r="G1213" s="78">
        <f t="shared" si="102"/>
        <v>0</v>
      </c>
      <c r="H1213" s="78">
        <f>'TARIFA SIN IVA MODIFICABLE '!E1213</f>
        <v>0</v>
      </c>
      <c r="I1213" s="78">
        <f t="shared" si="103"/>
        <v>0</v>
      </c>
      <c r="J1213" s="78">
        <f t="shared" si="103"/>
        <v>0</v>
      </c>
      <c r="K1213" s="78">
        <f t="shared" si="103"/>
        <v>0</v>
      </c>
      <c r="L1213" s="78">
        <f t="shared" si="99"/>
        <v>0</v>
      </c>
      <c r="M1213" s="78">
        <f t="shared" si="99"/>
        <v>0</v>
      </c>
      <c r="N1213" s="78">
        <f t="shared" si="99"/>
        <v>0</v>
      </c>
      <c r="O1213" s="78">
        <f t="shared" si="99"/>
        <v>0</v>
      </c>
      <c r="P1213" s="78">
        <f t="shared" si="100"/>
        <v>0</v>
      </c>
      <c r="Q1213" s="78">
        <f t="shared" si="100"/>
        <v>0</v>
      </c>
      <c r="R1213" s="78">
        <f t="shared" si="100"/>
        <v>0</v>
      </c>
      <c r="S1213" s="78">
        <f t="shared" si="100"/>
        <v>0</v>
      </c>
    </row>
    <row r="1214" spans="1:19" x14ac:dyDescent="0.25">
      <c r="A1214" s="88" t="str">
        <f>IFERROR(CONCATENATE('TARIFA SIN IVA MODIFICABLE '!A1214," ",'TARIFA SIN IVA MODIFICABLE '!B1214),"")</f>
        <v xml:space="preserve"> </v>
      </c>
      <c r="B1214" s="78">
        <f>'TARIFA SIN IVA MODIFICABLE '!C1214</f>
        <v>0</v>
      </c>
      <c r="C1214" s="78">
        <f t="shared" si="101"/>
        <v>0</v>
      </c>
      <c r="D1214" s="78">
        <f>'TARIFA SIN IVA MODIFICABLE '!D1214</f>
        <v>0</v>
      </c>
      <c r="E1214" s="78">
        <f t="shared" si="102"/>
        <v>0</v>
      </c>
      <c r="F1214" s="78">
        <f t="shared" si="102"/>
        <v>0</v>
      </c>
      <c r="G1214" s="78">
        <f t="shared" si="102"/>
        <v>0</v>
      </c>
      <c r="H1214" s="78">
        <f>'TARIFA SIN IVA MODIFICABLE '!E1214</f>
        <v>0</v>
      </c>
      <c r="I1214" s="78">
        <f t="shared" si="103"/>
        <v>0</v>
      </c>
      <c r="J1214" s="78">
        <f t="shared" si="103"/>
        <v>0</v>
      </c>
      <c r="K1214" s="78">
        <f t="shared" si="103"/>
        <v>0</v>
      </c>
      <c r="L1214" s="78">
        <f t="shared" si="99"/>
        <v>0</v>
      </c>
      <c r="M1214" s="78">
        <f t="shared" si="99"/>
        <v>0</v>
      </c>
      <c r="N1214" s="78">
        <f t="shared" si="99"/>
        <v>0</v>
      </c>
      <c r="O1214" s="78">
        <f t="shared" si="99"/>
        <v>0</v>
      </c>
      <c r="P1214" s="78">
        <f t="shared" si="100"/>
        <v>0</v>
      </c>
      <c r="Q1214" s="78">
        <f t="shared" si="100"/>
        <v>0</v>
      </c>
      <c r="R1214" s="78">
        <f t="shared" si="100"/>
        <v>0</v>
      </c>
      <c r="S1214" s="78">
        <f t="shared" si="100"/>
        <v>0</v>
      </c>
    </row>
    <row r="1215" spans="1:19" x14ac:dyDescent="0.25">
      <c r="A1215" s="88" t="str">
        <f>IFERROR(CONCATENATE('TARIFA SIN IVA MODIFICABLE '!A1215," ",'TARIFA SIN IVA MODIFICABLE '!B1215),"")</f>
        <v xml:space="preserve"> </v>
      </c>
      <c r="B1215" s="78">
        <f>'TARIFA SIN IVA MODIFICABLE '!C1215</f>
        <v>0</v>
      </c>
      <c r="C1215" s="78">
        <f t="shared" si="101"/>
        <v>0</v>
      </c>
      <c r="D1215" s="78">
        <f>'TARIFA SIN IVA MODIFICABLE '!D1215</f>
        <v>0</v>
      </c>
      <c r="E1215" s="78">
        <f t="shared" si="102"/>
        <v>0</v>
      </c>
      <c r="F1215" s="78">
        <f t="shared" si="102"/>
        <v>0</v>
      </c>
      <c r="G1215" s="78">
        <f t="shared" si="102"/>
        <v>0</v>
      </c>
      <c r="H1215" s="78">
        <f>'TARIFA SIN IVA MODIFICABLE '!E1215</f>
        <v>0</v>
      </c>
      <c r="I1215" s="78">
        <f t="shared" si="103"/>
        <v>0</v>
      </c>
      <c r="J1215" s="78">
        <f t="shared" si="103"/>
        <v>0</v>
      </c>
      <c r="K1215" s="78">
        <f t="shared" si="103"/>
        <v>0</v>
      </c>
      <c r="L1215" s="78">
        <f t="shared" si="99"/>
        <v>0</v>
      </c>
      <c r="M1215" s="78">
        <f t="shared" si="99"/>
        <v>0</v>
      </c>
      <c r="N1215" s="78">
        <f t="shared" si="99"/>
        <v>0</v>
      </c>
      <c r="O1215" s="78">
        <f t="shared" si="99"/>
        <v>0</v>
      </c>
      <c r="P1215" s="78">
        <f t="shared" si="100"/>
        <v>0</v>
      </c>
      <c r="Q1215" s="78">
        <f t="shared" si="100"/>
        <v>0</v>
      </c>
      <c r="R1215" s="78">
        <f t="shared" si="100"/>
        <v>0</v>
      </c>
      <c r="S1215" s="78">
        <f t="shared" si="100"/>
        <v>0</v>
      </c>
    </row>
    <row r="1216" spans="1:19" x14ac:dyDescent="0.25">
      <c r="A1216" s="88" t="str">
        <f>IFERROR(CONCATENATE('TARIFA SIN IVA MODIFICABLE '!A1216," ",'TARIFA SIN IVA MODIFICABLE '!B1216),"")</f>
        <v xml:space="preserve"> </v>
      </c>
      <c r="B1216" s="78">
        <f>'TARIFA SIN IVA MODIFICABLE '!C1216</f>
        <v>0</v>
      </c>
      <c r="C1216" s="78">
        <f t="shared" si="101"/>
        <v>0</v>
      </c>
      <c r="D1216" s="78">
        <f>'TARIFA SIN IVA MODIFICABLE '!D1216</f>
        <v>0</v>
      </c>
      <c r="E1216" s="78">
        <f t="shared" si="102"/>
        <v>0</v>
      </c>
      <c r="F1216" s="78">
        <f t="shared" si="102"/>
        <v>0</v>
      </c>
      <c r="G1216" s="78">
        <f t="shared" si="102"/>
        <v>0</v>
      </c>
      <c r="H1216" s="78">
        <f>'TARIFA SIN IVA MODIFICABLE '!E1216</f>
        <v>0</v>
      </c>
      <c r="I1216" s="78">
        <f t="shared" si="103"/>
        <v>0</v>
      </c>
      <c r="J1216" s="78">
        <f t="shared" si="103"/>
        <v>0</v>
      </c>
      <c r="K1216" s="78">
        <f t="shared" si="103"/>
        <v>0</v>
      </c>
      <c r="L1216" s="78">
        <f t="shared" si="99"/>
        <v>0</v>
      </c>
      <c r="M1216" s="78">
        <f t="shared" si="99"/>
        <v>0</v>
      </c>
      <c r="N1216" s="78">
        <f t="shared" si="99"/>
        <v>0</v>
      </c>
      <c r="O1216" s="78">
        <f t="shared" ref="O1216:R1279" si="104">$H1216</f>
        <v>0</v>
      </c>
      <c r="P1216" s="78">
        <f t="shared" si="100"/>
        <v>0</v>
      </c>
      <c r="Q1216" s="78">
        <f t="shared" si="100"/>
        <v>0</v>
      </c>
      <c r="R1216" s="78">
        <f t="shared" si="100"/>
        <v>0</v>
      </c>
      <c r="S1216" s="78">
        <f t="shared" si="100"/>
        <v>0</v>
      </c>
    </row>
    <row r="1217" spans="1:19" x14ac:dyDescent="0.25">
      <c r="A1217" s="88" t="str">
        <f>IFERROR(CONCATENATE('TARIFA SIN IVA MODIFICABLE '!A1217," ",'TARIFA SIN IVA MODIFICABLE '!B1217),"")</f>
        <v xml:space="preserve"> </v>
      </c>
      <c r="B1217" s="78">
        <f>'TARIFA SIN IVA MODIFICABLE '!C1217</f>
        <v>0</v>
      </c>
      <c r="C1217" s="78">
        <f t="shared" si="101"/>
        <v>0</v>
      </c>
      <c r="D1217" s="78">
        <f>'TARIFA SIN IVA MODIFICABLE '!D1217</f>
        <v>0</v>
      </c>
      <c r="E1217" s="78">
        <f t="shared" si="102"/>
        <v>0</v>
      </c>
      <c r="F1217" s="78">
        <f t="shared" si="102"/>
        <v>0</v>
      </c>
      <c r="G1217" s="78">
        <f t="shared" si="102"/>
        <v>0</v>
      </c>
      <c r="H1217" s="78">
        <f>'TARIFA SIN IVA MODIFICABLE '!E1217</f>
        <v>0</v>
      </c>
      <c r="I1217" s="78">
        <f t="shared" si="103"/>
        <v>0</v>
      </c>
      <c r="J1217" s="78">
        <f t="shared" si="103"/>
        <v>0</v>
      </c>
      <c r="K1217" s="78">
        <f t="shared" si="103"/>
        <v>0</v>
      </c>
      <c r="L1217" s="78">
        <f t="shared" si="103"/>
        <v>0</v>
      </c>
      <c r="M1217" s="78">
        <f t="shared" si="103"/>
        <v>0</v>
      </c>
      <c r="N1217" s="78">
        <f t="shared" si="103"/>
        <v>0</v>
      </c>
      <c r="O1217" s="78">
        <f t="shared" si="104"/>
        <v>0</v>
      </c>
      <c r="P1217" s="78">
        <f t="shared" si="100"/>
        <v>0</v>
      </c>
      <c r="Q1217" s="78">
        <f t="shared" si="100"/>
        <v>0</v>
      </c>
      <c r="R1217" s="78">
        <f t="shared" si="100"/>
        <v>0</v>
      </c>
      <c r="S1217" s="78">
        <f t="shared" ref="S1217:S1280" si="105">$H1217</f>
        <v>0</v>
      </c>
    </row>
    <row r="1218" spans="1:19" x14ac:dyDescent="0.25">
      <c r="A1218" s="88" t="str">
        <f>IFERROR(CONCATENATE('TARIFA SIN IVA MODIFICABLE '!A1218," ",'TARIFA SIN IVA MODIFICABLE '!B1218),"")</f>
        <v xml:space="preserve"> </v>
      </c>
      <c r="B1218" s="78">
        <f>'TARIFA SIN IVA MODIFICABLE '!C1218</f>
        <v>0</v>
      </c>
      <c r="C1218" s="78">
        <f t="shared" si="101"/>
        <v>0</v>
      </c>
      <c r="D1218" s="78">
        <f>'TARIFA SIN IVA MODIFICABLE '!D1218</f>
        <v>0</v>
      </c>
      <c r="E1218" s="78">
        <f t="shared" si="102"/>
        <v>0</v>
      </c>
      <c r="F1218" s="78">
        <f t="shared" si="102"/>
        <v>0</v>
      </c>
      <c r="G1218" s="78">
        <f t="shared" si="102"/>
        <v>0</v>
      </c>
      <c r="H1218" s="78">
        <f>'TARIFA SIN IVA MODIFICABLE '!E1218</f>
        <v>0</v>
      </c>
      <c r="I1218" s="78">
        <f t="shared" si="103"/>
        <v>0</v>
      </c>
      <c r="J1218" s="78">
        <f t="shared" si="103"/>
        <v>0</v>
      </c>
      <c r="K1218" s="78">
        <f t="shared" si="103"/>
        <v>0</v>
      </c>
      <c r="L1218" s="78">
        <f t="shared" si="103"/>
        <v>0</v>
      </c>
      <c r="M1218" s="78">
        <f t="shared" si="103"/>
        <v>0</v>
      </c>
      <c r="N1218" s="78">
        <f t="shared" si="103"/>
        <v>0</v>
      </c>
      <c r="O1218" s="78">
        <f t="shared" si="104"/>
        <v>0</v>
      </c>
      <c r="P1218" s="78">
        <f t="shared" si="104"/>
        <v>0</v>
      </c>
      <c r="Q1218" s="78">
        <f t="shared" si="104"/>
        <v>0</v>
      </c>
      <c r="R1218" s="78">
        <f t="shared" si="104"/>
        <v>0</v>
      </c>
      <c r="S1218" s="78">
        <f t="shared" si="105"/>
        <v>0</v>
      </c>
    </row>
    <row r="1219" spans="1:19" x14ac:dyDescent="0.25">
      <c r="A1219" s="88" t="str">
        <f>IFERROR(CONCATENATE('TARIFA SIN IVA MODIFICABLE '!A1219," ",'TARIFA SIN IVA MODIFICABLE '!B1219),"")</f>
        <v xml:space="preserve"> </v>
      </c>
      <c r="B1219" s="78">
        <f>'TARIFA SIN IVA MODIFICABLE '!C1219</f>
        <v>0</v>
      </c>
      <c r="C1219" s="78">
        <f t="shared" ref="C1219:C1282" si="106">B1219</f>
        <v>0</v>
      </c>
      <c r="D1219" s="78">
        <f>'TARIFA SIN IVA MODIFICABLE '!D1219</f>
        <v>0</v>
      </c>
      <c r="E1219" s="78">
        <f t="shared" ref="E1219:G1282" si="107">$D1219</f>
        <v>0</v>
      </c>
      <c r="F1219" s="78">
        <f t="shared" si="107"/>
        <v>0</v>
      </c>
      <c r="G1219" s="78">
        <f t="shared" si="107"/>
        <v>0</v>
      </c>
      <c r="H1219" s="78">
        <f>'TARIFA SIN IVA MODIFICABLE '!E1219</f>
        <v>0</v>
      </c>
      <c r="I1219" s="78">
        <f t="shared" ref="I1219:K1282" si="108">$H1219</f>
        <v>0</v>
      </c>
      <c r="J1219" s="78">
        <f t="shared" si="108"/>
        <v>0</v>
      </c>
      <c r="K1219" s="78">
        <f t="shared" si="108"/>
        <v>0</v>
      </c>
      <c r="L1219" s="78">
        <f t="shared" ref="L1219:S1282" si="109">$H1219</f>
        <v>0</v>
      </c>
      <c r="M1219" s="78">
        <f t="shared" si="109"/>
        <v>0</v>
      </c>
      <c r="N1219" s="78">
        <f t="shared" si="109"/>
        <v>0</v>
      </c>
      <c r="O1219" s="78">
        <f t="shared" si="104"/>
        <v>0</v>
      </c>
      <c r="P1219" s="78">
        <f t="shared" si="104"/>
        <v>0</v>
      </c>
      <c r="Q1219" s="78">
        <f t="shared" si="104"/>
        <v>0</v>
      </c>
      <c r="R1219" s="78">
        <f t="shared" si="104"/>
        <v>0</v>
      </c>
      <c r="S1219" s="78">
        <f t="shared" si="105"/>
        <v>0</v>
      </c>
    </row>
    <row r="1220" spans="1:19" x14ac:dyDescent="0.25">
      <c r="A1220" s="88" t="str">
        <f>IFERROR(CONCATENATE('TARIFA SIN IVA MODIFICABLE '!A1220," ",'TARIFA SIN IVA MODIFICABLE '!B1220),"")</f>
        <v xml:space="preserve"> </v>
      </c>
      <c r="B1220" s="78">
        <f>'TARIFA SIN IVA MODIFICABLE '!C1220</f>
        <v>0</v>
      </c>
      <c r="C1220" s="78">
        <f t="shared" si="106"/>
        <v>0</v>
      </c>
      <c r="D1220" s="78">
        <f>'TARIFA SIN IVA MODIFICABLE '!D1220</f>
        <v>0</v>
      </c>
      <c r="E1220" s="78">
        <f t="shared" si="107"/>
        <v>0</v>
      </c>
      <c r="F1220" s="78">
        <f t="shared" si="107"/>
        <v>0</v>
      </c>
      <c r="G1220" s="78">
        <f t="shared" si="107"/>
        <v>0</v>
      </c>
      <c r="H1220" s="78">
        <f>'TARIFA SIN IVA MODIFICABLE '!E1220</f>
        <v>0</v>
      </c>
      <c r="I1220" s="78">
        <f t="shared" si="108"/>
        <v>0</v>
      </c>
      <c r="J1220" s="78">
        <f t="shared" si="108"/>
        <v>0</v>
      </c>
      <c r="K1220" s="78">
        <f t="shared" si="108"/>
        <v>0</v>
      </c>
      <c r="L1220" s="78">
        <f t="shared" si="109"/>
        <v>0</v>
      </c>
      <c r="M1220" s="78">
        <f t="shared" si="109"/>
        <v>0</v>
      </c>
      <c r="N1220" s="78">
        <f t="shared" si="109"/>
        <v>0</v>
      </c>
      <c r="O1220" s="78">
        <f t="shared" si="104"/>
        <v>0</v>
      </c>
      <c r="P1220" s="78">
        <f t="shared" si="104"/>
        <v>0</v>
      </c>
      <c r="Q1220" s="78">
        <f t="shared" si="104"/>
        <v>0</v>
      </c>
      <c r="R1220" s="78">
        <f t="shared" si="104"/>
        <v>0</v>
      </c>
      <c r="S1220" s="78">
        <f t="shared" si="105"/>
        <v>0</v>
      </c>
    </row>
    <row r="1221" spans="1:19" x14ac:dyDescent="0.25">
      <c r="A1221" s="88" t="str">
        <f>IFERROR(CONCATENATE('TARIFA SIN IVA MODIFICABLE '!A1221," ",'TARIFA SIN IVA MODIFICABLE '!B1221),"")</f>
        <v xml:space="preserve"> </v>
      </c>
      <c r="B1221" s="78">
        <f>'TARIFA SIN IVA MODIFICABLE '!C1221</f>
        <v>0</v>
      </c>
      <c r="C1221" s="78">
        <f t="shared" si="106"/>
        <v>0</v>
      </c>
      <c r="D1221" s="78">
        <f>'TARIFA SIN IVA MODIFICABLE '!D1221</f>
        <v>0</v>
      </c>
      <c r="E1221" s="78">
        <f t="shared" si="107"/>
        <v>0</v>
      </c>
      <c r="F1221" s="78">
        <f t="shared" si="107"/>
        <v>0</v>
      </c>
      <c r="G1221" s="78">
        <f t="shared" si="107"/>
        <v>0</v>
      </c>
      <c r="H1221" s="78">
        <f>'TARIFA SIN IVA MODIFICABLE '!E1221</f>
        <v>0</v>
      </c>
      <c r="I1221" s="78">
        <f t="shared" si="108"/>
        <v>0</v>
      </c>
      <c r="J1221" s="78">
        <f t="shared" si="108"/>
        <v>0</v>
      </c>
      <c r="K1221" s="78">
        <f t="shared" si="108"/>
        <v>0</v>
      </c>
      <c r="L1221" s="78">
        <f t="shared" si="109"/>
        <v>0</v>
      </c>
      <c r="M1221" s="78">
        <f t="shared" si="109"/>
        <v>0</v>
      </c>
      <c r="N1221" s="78">
        <f t="shared" si="109"/>
        <v>0</v>
      </c>
      <c r="O1221" s="78">
        <f t="shared" si="104"/>
        <v>0</v>
      </c>
      <c r="P1221" s="78">
        <f t="shared" si="104"/>
        <v>0</v>
      </c>
      <c r="Q1221" s="78">
        <f t="shared" si="104"/>
        <v>0</v>
      </c>
      <c r="R1221" s="78">
        <f t="shared" si="104"/>
        <v>0</v>
      </c>
      <c r="S1221" s="78">
        <f t="shared" si="105"/>
        <v>0</v>
      </c>
    </row>
    <row r="1222" spans="1:19" x14ac:dyDescent="0.25">
      <c r="A1222" s="88" t="str">
        <f>IFERROR(CONCATENATE('TARIFA SIN IVA MODIFICABLE '!A1222," ",'TARIFA SIN IVA MODIFICABLE '!B1222),"")</f>
        <v xml:space="preserve"> </v>
      </c>
      <c r="B1222" s="78">
        <f>'TARIFA SIN IVA MODIFICABLE '!C1222</f>
        <v>0</v>
      </c>
      <c r="C1222" s="78">
        <f t="shared" si="106"/>
        <v>0</v>
      </c>
      <c r="D1222" s="78">
        <f>'TARIFA SIN IVA MODIFICABLE '!D1222</f>
        <v>0</v>
      </c>
      <c r="E1222" s="78">
        <f t="shared" si="107"/>
        <v>0</v>
      </c>
      <c r="F1222" s="78">
        <f t="shared" si="107"/>
        <v>0</v>
      </c>
      <c r="G1222" s="78">
        <f t="shared" si="107"/>
        <v>0</v>
      </c>
      <c r="H1222" s="78">
        <f>'TARIFA SIN IVA MODIFICABLE '!E1222</f>
        <v>0</v>
      </c>
      <c r="I1222" s="78">
        <f t="shared" si="108"/>
        <v>0</v>
      </c>
      <c r="J1222" s="78">
        <f t="shared" si="108"/>
        <v>0</v>
      </c>
      <c r="K1222" s="78">
        <f t="shared" si="108"/>
        <v>0</v>
      </c>
      <c r="L1222" s="78">
        <f t="shared" si="109"/>
        <v>0</v>
      </c>
      <c r="M1222" s="78">
        <f t="shared" si="109"/>
        <v>0</v>
      </c>
      <c r="N1222" s="78">
        <f t="shared" si="109"/>
        <v>0</v>
      </c>
      <c r="O1222" s="78">
        <f t="shared" si="104"/>
        <v>0</v>
      </c>
      <c r="P1222" s="78">
        <f t="shared" si="104"/>
        <v>0</v>
      </c>
      <c r="Q1222" s="78">
        <f t="shared" si="104"/>
        <v>0</v>
      </c>
      <c r="R1222" s="78">
        <f t="shared" si="104"/>
        <v>0</v>
      </c>
      <c r="S1222" s="78">
        <f t="shared" si="105"/>
        <v>0</v>
      </c>
    </row>
    <row r="1223" spans="1:19" x14ac:dyDescent="0.25">
      <c r="A1223" s="88" t="str">
        <f>IFERROR(CONCATENATE('TARIFA SIN IVA MODIFICABLE '!A1223," ",'TARIFA SIN IVA MODIFICABLE '!B1223),"")</f>
        <v xml:space="preserve"> </v>
      </c>
      <c r="B1223" s="78">
        <f>'TARIFA SIN IVA MODIFICABLE '!C1223</f>
        <v>0</v>
      </c>
      <c r="C1223" s="78">
        <f t="shared" si="106"/>
        <v>0</v>
      </c>
      <c r="D1223" s="78">
        <f>'TARIFA SIN IVA MODIFICABLE '!D1223</f>
        <v>0</v>
      </c>
      <c r="E1223" s="78">
        <f t="shared" si="107"/>
        <v>0</v>
      </c>
      <c r="F1223" s="78">
        <f t="shared" si="107"/>
        <v>0</v>
      </c>
      <c r="G1223" s="78">
        <f t="shared" si="107"/>
        <v>0</v>
      </c>
      <c r="H1223" s="78">
        <f>'TARIFA SIN IVA MODIFICABLE '!E1223</f>
        <v>0</v>
      </c>
      <c r="I1223" s="78">
        <f t="shared" si="108"/>
        <v>0</v>
      </c>
      <c r="J1223" s="78">
        <f t="shared" si="108"/>
        <v>0</v>
      </c>
      <c r="K1223" s="78">
        <f t="shared" si="108"/>
        <v>0</v>
      </c>
      <c r="L1223" s="78">
        <f t="shared" si="109"/>
        <v>0</v>
      </c>
      <c r="M1223" s="78">
        <f t="shared" si="109"/>
        <v>0</v>
      </c>
      <c r="N1223" s="78">
        <f t="shared" si="109"/>
        <v>0</v>
      </c>
      <c r="O1223" s="78">
        <f t="shared" si="104"/>
        <v>0</v>
      </c>
      <c r="P1223" s="78">
        <f t="shared" si="104"/>
        <v>0</v>
      </c>
      <c r="Q1223" s="78">
        <f t="shared" si="104"/>
        <v>0</v>
      </c>
      <c r="R1223" s="78">
        <f t="shared" si="104"/>
        <v>0</v>
      </c>
      <c r="S1223" s="78">
        <f t="shared" si="105"/>
        <v>0</v>
      </c>
    </row>
    <row r="1224" spans="1:19" x14ac:dyDescent="0.25">
      <c r="A1224" s="88" t="str">
        <f>IFERROR(CONCATENATE('TARIFA SIN IVA MODIFICABLE '!A1224," ",'TARIFA SIN IVA MODIFICABLE '!B1224),"")</f>
        <v xml:space="preserve"> </v>
      </c>
      <c r="B1224" s="78">
        <f>'TARIFA SIN IVA MODIFICABLE '!C1224</f>
        <v>0</v>
      </c>
      <c r="C1224" s="78">
        <f t="shared" si="106"/>
        <v>0</v>
      </c>
      <c r="D1224" s="78">
        <f>'TARIFA SIN IVA MODIFICABLE '!D1224</f>
        <v>0</v>
      </c>
      <c r="E1224" s="78">
        <f t="shared" si="107"/>
        <v>0</v>
      </c>
      <c r="F1224" s="78">
        <f t="shared" si="107"/>
        <v>0</v>
      </c>
      <c r="G1224" s="78">
        <f t="shared" si="107"/>
        <v>0</v>
      </c>
      <c r="H1224" s="78">
        <f>'TARIFA SIN IVA MODIFICABLE '!E1224</f>
        <v>0</v>
      </c>
      <c r="I1224" s="78">
        <f t="shared" si="108"/>
        <v>0</v>
      </c>
      <c r="J1224" s="78">
        <f t="shared" si="108"/>
        <v>0</v>
      </c>
      <c r="K1224" s="78">
        <f t="shared" si="108"/>
        <v>0</v>
      </c>
      <c r="L1224" s="78">
        <f t="shared" si="109"/>
        <v>0</v>
      </c>
      <c r="M1224" s="78">
        <f t="shared" si="109"/>
        <v>0</v>
      </c>
      <c r="N1224" s="78">
        <f t="shared" si="109"/>
        <v>0</v>
      </c>
      <c r="O1224" s="78">
        <f t="shared" si="104"/>
        <v>0</v>
      </c>
      <c r="P1224" s="78">
        <f t="shared" si="104"/>
        <v>0</v>
      </c>
      <c r="Q1224" s="78">
        <f t="shared" si="104"/>
        <v>0</v>
      </c>
      <c r="R1224" s="78">
        <f t="shared" si="104"/>
        <v>0</v>
      </c>
      <c r="S1224" s="78">
        <f t="shared" si="105"/>
        <v>0</v>
      </c>
    </row>
    <row r="1225" spans="1:19" x14ac:dyDescent="0.25">
      <c r="A1225" s="88" t="str">
        <f>IFERROR(CONCATENATE('TARIFA SIN IVA MODIFICABLE '!A1225," ",'TARIFA SIN IVA MODIFICABLE '!B1225),"")</f>
        <v xml:space="preserve"> </v>
      </c>
      <c r="B1225" s="78">
        <f>'TARIFA SIN IVA MODIFICABLE '!C1225</f>
        <v>0</v>
      </c>
      <c r="C1225" s="78">
        <f t="shared" si="106"/>
        <v>0</v>
      </c>
      <c r="D1225" s="78">
        <f>'TARIFA SIN IVA MODIFICABLE '!D1225</f>
        <v>0</v>
      </c>
      <c r="E1225" s="78">
        <f t="shared" si="107"/>
        <v>0</v>
      </c>
      <c r="F1225" s="78">
        <f t="shared" si="107"/>
        <v>0</v>
      </c>
      <c r="G1225" s="78">
        <f t="shared" si="107"/>
        <v>0</v>
      </c>
      <c r="H1225" s="78">
        <f>'TARIFA SIN IVA MODIFICABLE '!E1225</f>
        <v>0</v>
      </c>
      <c r="I1225" s="78">
        <f t="shared" si="108"/>
        <v>0</v>
      </c>
      <c r="J1225" s="78">
        <f t="shared" si="108"/>
        <v>0</v>
      </c>
      <c r="K1225" s="78">
        <f t="shared" si="108"/>
        <v>0</v>
      </c>
      <c r="L1225" s="78">
        <f t="shared" si="109"/>
        <v>0</v>
      </c>
      <c r="M1225" s="78">
        <f t="shared" si="109"/>
        <v>0</v>
      </c>
      <c r="N1225" s="78">
        <f t="shared" si="109"/>
        <v>0</v>
      </c>
      <c r="O1225" s="78">
        <f t="shared" si="104"/>
        <v>0</v>
      </c>
      <c r="P1225" s="78">
        <f t="shared" si="104"/>
        <v>0</v>
      </c>
      <c r="Q1225" s="78">
        <f t="shared" si="104"/>
        <v>0</v>
      </c>
      <c r="R1225" s="78">
        <f t="shared" si="104"/>
        <v>0</v>
      </c>
      <c r="S1225" s="78">
        <f t="shared" si="105"/>
        <v>0</v>
      </c>
    </row>
    <row r="1226" spans="1:19" x14ac:dyDescent="0.25">
      <c r="A1226" s="88" t="str">
        <f>IFERROR(CONCATENATE('TARIFA SIN IVA MODIFICABLE '!A1226," ",'TARIFA SIN IVA MODIFICABLE '!B1226),"")</f>
        <v xml:space="preserve"> </v>
      </c>
      <c r="B1226" s="78">
        <f>'TARIFA SIN IVA MODIFICABLE '!C1226</f>
        <v>0</v>
      </c>
      <c r="C1226" s="78">
        <f t="shared" si="106"/>
        <v>0</v>
      </c>
      <c r="D1226" s="78">
        <f>'TARIFA SIN IVA MODIFICABLE '!D1226</f>
        <v>0</v>
      </c>
      <c r="E1226" s="78">
        <f t="shared" si="107"/>
        <v>0</v>
      </c>
      <c r="F1226" s="78">
        <f t="shared" si="107"/>
        <v>0</v>
      </c>
      <c r="G1226" s="78">
        <f t="shared" si="107"/>
        <v>0</v>
      </c>
      <c r="H1226" s="78">
        <f>'TARIFA SIN IVA MODIFICABLE '!E1226</f>
        <v>0</v>
      </c>
      <c r="I1226" s="78">
        <f t="shared" si="108"/>
        <v>0</v>
      </c>
      <c r="J1226" s="78">
        <f t="shared" si="108"/>
        <v>0</v>
      </c>
      <c r="K1226" s="78">
        <f t="shared" si="108"/>
        <v>0</v>
      </c>
      <c r="L1226" s="78">
        <f t="shared" si="109"/>
        <v>0</v>
      </c>
      <c r="M1226" s="78">
        <f t="shared" si="109"/>
        <v>0</v>
      </c>
      <c r="N1226" s="78">
        <f t="shared" si="109"/>
        <v>0</v>
      </c>
      <c r="O1226" s="78">
        <f t="shared" si="104"/>
        <v>0</v>
      </c>
      <c r="P1226" s="78">
        <f t="shared" si="104"/>
        <v>0</v>
      </c>
      <c r="Q1226" s="78">
        <f t="shared" si="104"/>
        <v>0</v>
      </c>
      <c r="R1226" s="78">
        <f t="shared" si="104"/>
        <v>0</v>
      </c>
      <c r="S1226" s="78">
        <f t="shared" si="105"/>
        <v>0</v>
      </c>
    </row>
    <row r="1227" spans="1:19" x14ac:dyDescent="0.25">
      <c r="A1227" s="88" t="str">
        <f>IFERROR(CONCATENATE('TARIFA SIN IVA MODIFICABLE '!A1227," ",'TARIFA SIN IVA MODIFICABLE '!B1227),"")</f>
        <v xml:space="preserve"> </v>
      </c>
      <c r="B1227" s="78">
        <f>'TARIFA SIN IVA MODIFICABLE '!C1227</f>
        <v>0</v>
      </c>
      <c r="C1227" s="78">
        <f t="shared" si="106"/>
        <v>0</v>
      </c>
      <c r="D1227" s="78">
        <f>'TARIFA SIN IVA MODIFICABLE '!D1227</f>
        <v>0</v>
      </c>
      <c r="E1227" s="78">
        <f t="shared" si="107"/>
        <v>0</v>
      </c>
      <c r="F1227" s="78">
        <f t="shared" si="107"/>
        <v>0</v>
      </c>
      <c r="G1227" s="78">
        <f t="shared" si="107"/>
        <v>0</v>
      </c>
      <c r="H1227" s="78">
        <f>'TARIFA SIN IVA MODIFICABLE '!E1227</f>
        <v>0</v>
      </c>
      <c r="I1227" s="78">
        <f t="shared" si="108"/>
        <v>0</v>
      </c>
      <c r="J1227" s="78">
        <f t="shared" si="108"/>
        <v>0</v>
      </c>
      <c r="K1227" s="78">
        <f t="shared" si="108"/>
        <v>0</v>
      </c>
      <c r="L1227" s="78">
        <f t="shared" si="109"/>
        <v>0</v>
      </c>
      <c r="M1227" s="78">
        <f t="shared" si="109"/>
        <v>0</v>
      </c>
      <c r="N1227" s="78">
        <f t="shared" si="109"/>
        <v>0</v>
      </c>
      <c r="O1227" s="78">
        <f t="shared" si="104"/>
        <v>0</v>
      </c>
      <c r="P1227" s="78">
        <f t="shared" si="104"/>
        <v>0</v>
      </c>
      <c r="Q1227" s="78">
        <f t="shared" si="104"/>
        <v>0</v>
      </c>
      <c r="R1227" s="78">
        <f t="shared" si="104"/>
        <v>0</v>
      </c>
      <c r="S1227" s="78">
        <f t="shared" si="105"/>
        <v>0</v>
      </c>
    </row>
    <row r="1228" spans="1:19" x14ac:dyDescent="0.25">
      <c r="A1228" s="88" t="str">
        <f>IFERROR(CONCATENATE('TARIFA SIN IVA MODIFICABLE '!A1228," ",'TARIFA SIN IVA MODIFICABLE '!B1228),"")</f>
        <v xml:space="preserve"> </v>
      </c>
      <c r="B1228" s="78">
        <f>'TARIFA SIN IVA MODIFICABLE '!C1228</f>
        <v>0</v>
      </c>
      <c r="C1228" s="78">
        <f t="shared" si="106"/>
        <v>0</v>
      </c>
      <c r="D1228" s="78">
        <f>'TARIFA SIN IVA MODIFICABLE '!D1228</f>
        <v>0</v>
      </c>
      <c r="E1228" s="78">
        <f t="shared" si="107"/>
        <v>0</v>
      </c>
      <c r="F1228" s="78">
        <f t="shared" si="107"/>
        <v>0</v>
      </c>
      <c r="G1228" s="78">
        <f t="shared" si="107"/>
        <v>0</v>
      </c>
      <c r="H1228" s="78">
        <f>'TARIFA SIN IVA MODIFICABLE '!E1228</f>
        <v>0</v>
      </c>
      <c r="I1228" s="78">
        <f t="shared" si="108"/>
        <v>0</v>
      </c>
      <c r="J1228" s="78">
        <f t="shared" si="108"/>
        <v>0</v>
      </c>
      <c r="K1228" s="78">
        <f t="shared" si="108"/>
        <v>0</v>
      </c>
      <c r="L1228" s="78">
        <f t="shared" si="109"/>
        <v>0</v>
      </c>
      <c r="M1228" s="78">
        <f t="shared" si="109"/>
        <v>0</v>
      </c>
      <c r="N1228" s="78">
        <f t="shared" si="109"/>
        <v>0</v>
      </c>
      <c r="O1228" s="78">
        <f t="shared" si="104"/>
        <v>0</v>
      </c>
      <c r="P1228" s="78">
        <f t="shared" si="104"/>
        <v>0</v>
      </c>
      <c r="Q1228" s="78">
        <f t="shared" si="104"/>
        <v>0</v>
      </c>
      <c r="R1228" s="78">
        <f t="shared" si="104"/>
        <v>0</v>
      </c>
      <c r="S1228" s="78">
        <f t="shared" si="105"/>
        <v>0</v>
      </c>
    </row>
    <row r="1229" spans="1:19" x14ac:dyDescent="0.25">
      <c r="A1229" s="88" t="str">
        <f>IFERROR(CONCATENATE('TARIFA SIN IVA MODIFICABLE '!A1229," ",'TARIFA SIN IVA MODIFICABLE '!B1229),"")</f>
        <v xml:space="preserve"> </v>
      </c>
      <c r="B1229" s="78">
        <f>'TARIFA SIN IVA MODIFICABLE '!C1229</f>
        <v>0</v>
      </c>
      <c r="C1229" s="78">
        <f t="shared" si="106"/>
        <v>0</v>
      </c>
      <c r="D1229" s="78">
        <f>'TARIFA SIN IVA MODIFICABLE '!D1229</f>
        <v>0</v>
      </c>
      <c r="E1229" s="78">
        <f t="shared" si="107"/>
        <v>0</v>
      </c>
      <c r="F1229" s="78">
        <f t="shared" si="107"/>
        <v>0</v>
      </c>
      <c r="G1229" s="78">
        <f t="shared" si="107"/>
        <v>0</v>
      </c>
      <c r="H1229" s="78">
        <f>'TARIFA SIN IVA MODIFICABLE '!E1229</f>
        <v>0</v>
      </c>
      <c r="I1229" s="78">
        <f t="shared" si="108"/>
        <v>0</v>
      </c>
      <c r="J1229" s="78">
        <f t="shared" si="108"/>
        <v>0</v>
      </c>
      <c r="K1229" s="78">
        <f t="shared" si="108"/>
        <v>0</v>
      </c>
      <c r="L1229" s="78">
        <f t="shared" si="109"/>
        <v>0</v>
      </c>
      <c r="M1229" s="78">
        <f t="shared" si="109"/>
        <v>0</v>
      </c>
      <c r="N1229" s="78">
        <f t="shared" si="109"/>
        <v>0</v>
      </c>
      <c r="O1229" s="78">
        <f t="shared" si="104"/>
        <v>0</v>
      </c>
      <c r="P1229" s="78">
        <f t="shared" si="104"/>
        <v>0</v>
      </c>
      <c r="Q1229" s="78">
        <f t="shared" si="104"/>
        <v>0</v>
      </c>
      <c r="R1229" s="78">
        <f t="shared" si="104"/>
        <v>0</v>
      </c>
      <c r="S1229" s="78">
        <f t="shared" si="105"/>
        <v>0</v>
      </c>
    </row>
    <row r="1230" spans="1:19" x14ac:dyDescent="0.25">
      <c r="A1230" s="88" t="str">
        <f>IFERROR(CONCATENATE('TARIFA SIN IVA MODIFICABLE '!A1230," ",'TARIFA SIN IVA MODIFICABLE '!B1230),"")</f>
        <v xml:space="preserve"> </v>
      </c>
      <c r="B1230" s="78">
        <f>'TARIFA SIN IVA MODIFICABLE '!C1230</f>
        <v>0</v>
      </c>
      <c r="C1230" s="78">
        <f t="shared" si="106"/>
        <v>0</v>
      </c>
      <c r="D1230" s="78">
        <f>'TARIFA SIN IVA MODIFICABLE '!D1230</f>
        <v>0</v>
      </c>
      <c r="E1230" s="78">
        <f t="shared" si="107"/>
        <v>0</v>
      </c>
      <c r="F1230" s="78">
        <f t="shared" si="107"/>
        <v>0</v>
      </c>
      <c r="G1230" s="78">
        <f t="shared" si="107"/>
        <v>0</v>
      </c>
      <c r="H1230" s="78">
        <f>'TARIFA SIN IVA MODIFICABLE '!E1230</f>
        <v>0</v>
      </c>
      <c r="I1230" s="78">
        <f t="shared" si="108"/>
        <v>0</v>
      </c>
      <c r="J1230" s="78">
        <f t="shared" si="108"/>
        <v>0</v>
      </c>
      <c r="K1230" s="78">
        <f t="shared" si="108"/>
        <v>0</v>
      </c>
      <c r="L1230" s="78">
        <f t="shared" si="109"/>
        <v>0</v>
      </c>
      <c r="M1230" s="78">
        <f t="shared" si="109"/>
        <v>0</v>
      </c>
      <c r="N1230" s="78">
        <f t="shared" si="109"/>
        <v>0</v>
      </c>
      <c r="O1230" s="78">
        <f t="shared" si="104"/>
        <v>0</v>
      </c>
      <c r="P1230" s="78">
        <f t="shared" si="104"/>
        <v>0</v>
      </c>
      <c r="Q1230" s="78">
        <f t="shared" si="104"/>
        <v>0</v>
      </c>
      <c r="R1230" s="78">
        <f t="shared" si="104"/>
        <v>0</v>
      </c>
      <c r="S1230" s="78">
        <f t="shared" si="105"/>
        <v>0</v>
      </c>
    </row>
    <row r="1231" spans="1:19" x14ac:dyDescent="0.25">
      <c r="A1231" s="88" t="str">
        <f>IFERROR(CONCATENATE('TARIFA SIN IVA MODIFICABLE '!A1231," ",'TARIFA SIN IVA MODIFICABLE '!B1231),"")</f>
        <v xml:space="preserve"> </v>
      </c>
      <c r="B1231" s="78">
        <f>'TARIFA SIN IVA MODIFICABLE '!C1231</f>
        <v>0</v>
      </c>
      <c r="C1231" s="78">
        <f t="shared" si="106"/>
        <v>0</v>
      </c>
      <c r="D1231" s="78">
        <f>'TARIFA SIN IVA MODIFICABLE '!D1231</f>
        <v>0</v>
      </c>
      <c r="E1231" s="78">
        <f t="shared" si="107"/>
        <v>0</v>
      </c>
      <c r="F1231" s="78">
        <f t="shared" si="107"/>
        <v>0</v>
      </c>
      <c r="G1231" s="78">
        <f t="shared" si="107"/>
        <v>0</v>
      </c>
      <c r="H1231" s="78">
        <f>'TARIFA SIN IVA MODIFICABLE '!E1231</f>
        <v>0</v>
      </c>
      <c r="I1231" s="78">
        <f t="shared" si="108"/>
        <v>0</v>
      </c>
      <c r="J1231" s="78">
        <f t="shared" si="108"/>
        <v>0</v>
      </c>
      <c r="K1231" s="78">
        <f t="shared" si="108"/>
        <v>0</v>
      </c>
      <c r="L1231" s="78">
        <f t="shared" si="109"/>
        <v>0</v>
      </c>
      <c r="M1231" s="78">
        <f t="shared" si="109"/>
        <v>0</v>
      </c>
      <c r="N1231" s="78">
        <f t="shared" si="109"/>
        <v>0</v>
      </c>
      <c r="O1231" s="78">
        <f t="shared" si="104"/>
        <v>0</v>
      </c>
      <c r="P1231" s="78">
        <f t="shared" si="104"/>
        <v>0</v>
      </c>
      <c r="Q1231" s="78">
        <f t="shared" si="104"/>
        <v>0</v>
      </c>
      <c r="R1231" s="78">
        <f t="shared" si="104"/>
        <v>0</v>
      </c>
      <c r="S1231" s="78">
        <f t="shared" si="105"/>
        <v>0</v>
      </c>
    </row>
    <row r="1232" spans="1:19" x14ac:dyDescent="0.25">
      <c r="A1232" s="88" t="str">
        <f>IFERROR(CONCATENATE('TARIFA SIN IVA MODIFICABLE '!A1232," ",'TARIFA SIN IVA MODIFICABLE '!B1232),"")</f>
        <v xml:space="preserve"> </v>
      </c>
      <c r="B1232" s="78">
        <f>'TARIFA SIN IVA MODIFICABLE '!C1232</f>
        <v>0</v>
      </c>
      <c r="C1232" s="78">
        <f t="shared" si="106"/>
        <v>0</v>
      </c>
      <c r="D1232" s="78">
        <f>'TARIFA SIN IVA MODIFICABLE '!D1232</f>
        <v>0</v>
      </c>
      <c r="E1232" s="78">
        <f t="shared" si="107"/>
        <v>0</v>
      </c>
      <c r="F1232" s="78">
        <f t="shared" si="107"/>
        <v>0</v>
      </c>
      <c r="G1232" s="78">
        <f t="shared" si="107"/>
        <v>0</v>
      </c>
      <c r="H1232" s="78">
        <f>'TARIFA SIN IVA MODIFICABLE '!E1232</f>
        <v>0</v>
      </c>
      <c r="I1232" s="78">
        <f t="shared" si="108"/>
        <v>0</v>
      </c>
      <c r="J1232" s="78">
        <f t="shared" si="108"/>
        <v>0</v>
      </c>
      <c r="K1232" s="78">
        <f t="shared" si="108"/>
        <v>0</v>
      </c>
      <c r="L1232" s="78">
        <f t="shared" si="109"/>
        <v>0</v>
      </c>
      <c r="M1232" s="78">
        <f t="shared" si="109"/>
        <v>0</v>
      </c>
      <c r="N1232" s="78">
        <f t="shared" si="109"/>
        <v>0</v>
      </c>
      <c r="O1232" s="78">
        <f t="shared" si="104"/>
        <v>0</v>
      </c>
      <c r="P1232" s="78">
        <f t="shared" si="104"/>
        <v>0</v>
      </c>
      <c r="Q1232" s="78">
        <f t="shared" si="104"/>
        <v>0</v>
      </c>
      <c r="R1232" s="78">
        <f t="shared" si="104"/>
        <v>0</v>
      </c>
      <c r="S1232" s="78">
        <f t="shared" si="105"/>
        <v>0</v>
      </c>
    </row>
    <row r="1233" spans="1:19" x14ac:dyDescent="0.25">
      <c r="A1233" s="88" t="str">
        <f>IFERROR(CONCATENATE('TARIFA SIN IVA MODIFICABLE '!A1233," ",'TARIFA SIN IVA MODIFICABLE '!B1233),"")</f>
        <v xml:space="preserve"> </v>
      </c>
      <c r="B1233" s="78">
        <f>'TARIFA SIN IVA MODIFICABLE '!C1233</f>
        <v>0</v>
      </c>
      <c r="C1233" s="78">
        <f t="shared" si="106"/>
        <v>0</v>
      </c>
      <c r="D1233" s="78">
        <f>'TARIFA SIN IVA MODIFICABLE '!D1233</f>
        <v>0</v>
      </c>
      <c r="E1233" s="78">
        <f t="shared" si="107"/>
        <v>0</v>
      </c>
      <c r="F1233" s="78">
        <f t="shared" si="107"/>
        <v>0</v>
      </c>
      <c r="G1233" s="78">
        <f t="shared" si="107"/>
        <v>0</v>
      </c>
      <c r="H1233" s="78">
        <f>'TARIFA SIN IVA MODIFICABLE '!E1233</f>
        <v>0</v>
      </c>
      <c r="I1233" s="78">
        <f t="shared" si="108"/>
        <v>0</v>
      </c>
      <c r="J1233" s="78">
        <f t="shared" si="108"/>
        <v>0</v>
      </c>
      <c r="K1233" s="78">
        <f t="shared" si="108"/>
        <v>0</v>
      </c>
      <c r="L1233" s="78">
        <f t="shared" si="109"/>
        <v>0</v>
      </c>
      <c r="M1233" s="78">
        <f t="shared" si="109"/>
        <v>0</v>
      </c>
      <c r="N1233" s="78">
        <f t="shared" si="109"/>
        <v>0</v>
      </c>
      <c r="O1233" s="78">
        <f t="shared" si="104"/>
        <v>0</v>
      </c>
      <c r="P1233" s="78">
        <f t="shared" si="104"/>
        <v>0</v>
      </c>
      <c r="Q1233" s="78">
        <f t="shared" si="104"/>
        <v>0</v>
      </c>
      <c r="R1233" s="78">
        <f t="shared" si="104"/>
        <v>0</v>
      </c>
      <c r="S1233" s="78">
        <f t="shared" si="105"/>
        <v>0</v>
      </c>
    </row>
    <row r="1234" spans="1:19" x14ac:dyDescent="0.25">
      <c r="A1234" s="88" t="str">
        <f>IFERROR(CONCATENATE('TARIFA SIN IVA MODIFICABLE '!A1234," ",'TARIFA SIN IVA MODIFICABLE '!B1234),"")</f>
        <v xml:space="preserve"> </v>
      </c>
      <c r="B1234" s="78">
        <f>'TARIFA SIN IVA MODIFICABLE '!C1234</f>
        <v>0</v>
      </c>
      <c r="C1234" s="78">
        <f t="shared" si="106"/>
        <v>0</v>
      </c>
      <c r="D1234" s="78">
        <f>'TARIFA SIN IVA MODIFICABLE '!D1234</f>
        <v>0</v>
      </c>
      <c r="E1234" s="78">
        <f t="shared" si="107"/>
        <v>0</v>
      </c>
      <c r="F1234" s="78">
        <f t="shared" si="107"/>
        <v>0</v>
      </c>
      <c r="G1234" s="78">
        <f t="shared" si="107"/>
        <v>0</v>
      </c>
      <c r="H1234" s="78">
        <f>'TARIFA SIN IVA MODIFICABLE '!E1234</f>
        <v>0</v>
      </c>
      <c r="I1234" s="78">
        <f t="shared" si="108"/>
        <v>0</v>
      </c>
      <c r="J1234" s="78">
        <f t="shared" si="108"/>
        <v>0</v>
      </c>
      <c r="K1234" s="78">
        <f t="shared" si="108"/>
        <v>0</v>
      </c>
      <c r="L1234" s="78">
        <f t="shared" si="109"/>
        <v>0</v>
      </c>
      <c r="M1234" s="78">
        <f t="shared" si="109"/>
        <v>0</v>
      </c>
      <c r="N1234" s="78">
        <f t="shared" si="109"/>
        <v>0</v>
      </c>
      <c r="O1234" s="78">
        <f t="shared" si="104"/>
        <v>0</v>
      </c>
      <c r="P1234" s="78">
        <f t="shared" si="104"/>
        <v>0</v>
      </c>
      <c r="Q1234" s="78">
        <f t="shared" si="104"/>
        <v>0</v>
      </c>
      <c r="R1234" s="78">
        <f t="shared" si="104"/>
        <v>0</v>
      </c>
      <c r="S1234" s="78">
        <f t="shared" si="105"/>
        <v>0</v>
      </c>
    </row>
    <row r="1235" spans="1:19" x14ac:dyDescent="0.25">
      <c r="A1235" s="88" t="str">
        <f>IFERROR(CONCATENATE('TARIFA SIN IVA MODIFICABLE '!A1235," ",'TARIFA SIN IVA MODIFICABLE '!B1235),"")</f>
        <v xml:space="preserve"> </v>
      </c>
      <c r="B1235" s="78">
        <f>'TARIFA SIN IVA MODIFICABLE '!C1235</f>
        <v>0</v>
      </c>
      <c r="C1235" s="78">
        <f t="shared" si="106"/>
        <v>0</v>
      </c>
      <c r="D1235" s="78">
        <f>'TARIFA SIN IVA MODIFICABLE '!D1235</f>
        <v>0</v>
      </c>
      <c r="E1235" s="78">
        <f t="shared" si="107"/>
        <v>0</v>
      </c>
      <c r="F1235" s="78">
        <f t="shared" si="107"/>
        <v>0</v>
      </c>
      <c r="G1235" s="78">
        <f t="shared" si="107"/>
        <v>0</v>
      </c>
      <c r="H1235" s="78">
        <f>'TARIFA SIN IVA MODIFICABLE '!E1235</f>
        <v>0</v>
      </c>
      <c r="I1235" s="78">
        <f t="shared" si="108"/>
        <v>0</v>
      </c>
      <c r="J1235" s="78">
        <f t="shared" si="108"/>
        <v>0</v>
      </c>
      <c r="K1235" s="78">
        <f t="shared" si="108"/>
        <v>0</v>
      </c>
      <c r="L1235" s="78">
        <f t="shared" si="109"/>
        <v>0</v>
      </c>
      <c r="M1235" s="78">
        <f t="shared" si="109"/>
        <v>0</v>
      </c>
      <c r="N1235" s="78">
        <f t="shared" si="109"/>
        <v>0</v>
      </c>
      <c r="O1235" s="78">
        <f t="shared" si="104"/>
        <v>0</v>
      </c>
      <c r="P1235" s="78">
        <f t="shared" si="104"/>
        <v>0</v>
      </c>
      <c r="Q1235" s="78">
        <f t="shared" si="104"/>
        <v>0</v>
      </c>
      <c r="R1235" s="78">
        <f t="shared" si="104"/>
        <v>0</v>
      </c>
      <c r="S1235" s="78">
        <f t="shared" si="105"/>
        <v>0</v>
      </c>
    </row>
    <row r="1236" spans="1:19" x14ac:dyDescent="0.25">
      <c r="A1236" s="88" t="str">
        <f>IFERROR(CONCATENATE('TARIFA SIN IVA MODIFICABLE '!A1236," ",'TARIFA SIN IVA MODIFICABLE '!B1236),"")</f>
        <v xml:space="preserve"> </v>
      </c>
      <c r="B1236" s="78">
        <f>'TARIFA SIN IVA MODIFICABLE '!C1236</f>
        <v>0</v>
      </c>
      <c r="C1236" s="78">
        <f t="shared" si="106"/>
        <v>0</v>
      </c>
      <c r="D1236" s="78">
        <f>'TARIFA SIN IVA MODIFICABLE '!D1236</f>
        <v>0</v>
      </c>
      <c r="E1236" s="78">
        <f t="shared" si="107"/>
        <v>0</v>
      </c>
      <c r="F1236" s="78">
        <f t="shared" si="107"/>
        <v>0</v>
      </c>
      <c r="G1236" s="78">
        <f t="shared" si="107"/>
        <v>0</v>
      </c>
      <c r="H1236" s="78">
        <f>'TARIFA SIN IVA MODIFICABLE '!E1236</f>
        <v>0</v>
      </c>
      <c r="I1236" s="78">
        <f t="shared" si="108"/>
        <v>0</v>
      </c>
      <c r="J1236" s="78">
        <f t="shared" si="108"/>
        <v>0</v>
      </c>
      <c r="K1236" s="78">
        <f t="shared" si="108"/>
        <v>0</v>
      </c>
      <c r="L1236" s="78">
        <f t="shared" si="109"/>
        <v>0</v>
      </c>
      <c r="M1236" s="78">
        <f t="shared" si="109"/>
        <v>0</v>
      </c>
      <c r="N1236" s="78">
        <f t="shared" si="109"/>
        <v>0</v>
      </c>
      <c r="O1236" s="78">
        <f t="shared" si="104"/>
        <v>0</v>
      </c>
      <c r="P1236" s="78">
        <f t="shared" si="104"/>
        <v>0</v>
      </c>
      <c r="Q1236" s="78">
        <f t="shared" si="104"/>
        <v>0</v>
      </c>
      <c r="R1236" s="78">
        <f t="shared" si="104"/>
        <v>0</v>
      </c>
      <c r="S1236" s="78">
        <f t="shared" si="105"/>
        <v>0</v>
      </c>
    </row>
    <row r="1237" spans="1:19" x14ac:dyDescent="0.25">
      <c r="A1237" s="88" t="str">
        <f>IFERROR(CONCATENATE('TARIFA SIN IVA MODIFICABLE '!A1237," ",'TARIFA SIN IVA MODIFICABLE '!B1237),"")</f>
        <v xml:space="preserve"> </v>
      </c>
      <c r="B1237" s="78">
        <f>'TARIFA SIN IVA MODIFICABLE '!C1237</f>
        <v>0</v>
      </c>
      <c r="C1237" s="78">
        <f t="shared" si="106"/>
        <v>0</v>
      </c>
      <c r="D1237" s="78">
        <f>'TARIFA SIN IVA MODIFICABLE '!D1237</f>
        <v>0</v>
      </c>
      <c r="E1237" s="78">
        <f t="shared" si="107"/>
        <v>0</v>
      </c>
      <c r="F1237" s="78">
        <f t="shared" si="107"/>
        <v>0</v>
      </c>
      <c r="G1237" s="78">
        <f t="shared" si="107"/>
        <v>0</v>
      </c>
      <c r="H1237" s="78">
        <f>'TARIFA SIN IVA MODIFICABLE '!E1237</f>
        <v>0</v>
      </c>
      <c r="I1237" s="78">
        <f t="shared" si="108"/>
        <v>0</v>
      </c>
      <c r="J1237" s="78">
        <f t="shared" si="108"/>
        <v>0</v>
      </c>
      <c r="K1237" s="78">
        <f t="shared" si="108"/>
        <v>0</v>
      </c>
      <c r="L1237" s="78">
        <f t="shared" si="109"/>
        <v>0</v>
      </c>
      <c r="M1237" s="78">
        <f t="shared" si="109"/>
        <v>0</v>
      </c>
      <c r="N1237" s="78">
        <f t="shared" si="109"/>
        <v>0</v>
      </c>
      <c r="O1237" s="78">
        <f t="shared" si="104"/>
        <v>0</v>
      </c>
      <c r="P1237" s="78">
        <f t="shared" si="104"/>
        <v>0</v>
      </c>
      <c r="Q1237" s="78">
        <f t="shared" si="104"/>
        <v>0</v>
      </c>
      <c r="R1237" s="78">
        <f t="shared" si="104"/>
        <v>0</v>
      </c>
      <c r="S1237" s="78">
        <f t="shared" si="105"/>
        <v>0</v>
      </c>
    </row>
    <row r="1238" spans="1:19" x14ac:dyDescent="0.25">
      <c r="A1238" s="88" t="str">
        <f>IFERROR(CONCATENATE('TARIFA SIN IVA MODIFICABLE '!A1238," ",'TARIFA SIN IVA MODIFICABLE '!B1238),"")</f>
        <v xml:space="preserve"> </v>
      </c>
      <c r="B1238" s="78">
        <f>'TARIFA SIN IVA MODIFICABLE '!C1238</f>
        <v>0</v>
      </c>
      <c r="C1238" s="78">
        <f t="shared" si="106"/>
        <v>0</v>
      </c>
      <c r="D1238" s="78">
        <f>'TARIFA SIN IVA MODIFICABLE '!D1238</f>
        <v>0</v>
      </c>
      <c r="E1238" s="78">
        <f t="shared" si="107"/>
        <v>0</v>
      </c>
      <c r="F1238" s="78">
        <f t="shared" si="107"/>
        <v>0</v>
      </c>
      <c r="G1238" s="78">
        <f t="shared" si="107"/>
        <v>0</v>
      </c>
      <c r="H1238" s="78">
        <f>'TARIFA SIN IVA MODIFICABLE '!E1238</f>
        <v>0</v>
      </c>
      <c r="I1238" s="78">
        <f t="shared" si="108"/>
        <v>0</v>
      </c>
      <c r="J1238" s="78">
        <f t="shared" si="108"/>
        <v>0</v>
      </c>
      <c r="K1238" s="78">
        <f t="shared" si="108"/>
        <v>0</v>
      </c>
      <c r="L1238" s="78">
        <f t="shared" si="109"/>
        <v>0</v>
      </c>
      <c r="M1238" s="78">
        <f t="shared" si="109"/>
        <v>0</v>
      </c>
      <c r="N1238" s="78">
        <f t="shared" si="109"/>
        <v>0</v>
      </c>
      <c r="O1238" s="78">
        <f t="shared" si="104"/>
        <v>0</v>
      </c>
      <c r="P1238" s="78">
        <f t="shared" si="104"/>
        <v>0</v>
      </c>
      <c r="Q1238" s="78">
        <f t="shared" si="104"/>
        <v>0</v>
      </c>
      <c r="R1238" s="78">
        <f t="shared" si="104"/>
        <v>0</v>
      </c>
      <c r="S1238" s="78">
        <f t="shared" si="105"/>
        <v>0</v>
      </c>
    </row>
    <row r="1239" spans="1:19" x14ac:dyDescent="0.25">
      <c r="A1239" s="88" t="str">
        <f>IFERROR(CONCATENATE('TARIFA SIN IVA MODIFICABLE '!A1239," ",'TARIFA SIN IVA MODIFICABLE '!B1239),"")</f>
        <v xml:space="preserve"> </v>
      </c>
      <c r="B1239" s="78">
        <f>'TARIFA SIN IVA MODIFICABLE '!C1239</f>
        <v>0</v>
      </c>
      <c r="C1239" s="78">
        <f t="shared" si="106"/>
        <v>0</v>
      </c>
      <c r="D1239" s="78">
        <f>'TARIFA SIN IVA MODIFICABLE '!D1239</f>
        <v>0</v>
      </c>
      <c r="E1239" s="78">
        <f t="shared" si="107"/>
        <v>0</v>
      </c>
      <c r="F1239" s="78">
        <f t="shared" si="107"/>
        <v>0</v>
      </c>
      <c r="G1239" s="78">
        <f t="shared" si="107"/>
        <v>0</v>
      </c>
      <c r="H1239" s="78">
        <f>'TARIFA SIN IVA MODIFICABLE '!E1239</f>
        <v>0</v>
      </c>
      <c r="I1239" s="78">
        <f t="shared" si="108"/>
        <v>0</v>
      </c>
      <c r="J1239" s="78">
        <f t="shared" si="108"/>
        <v>0</v>
      </c>
      <c r="K1239" s="78">
        <f t="shared" si="108"/>
        <v>0</v>
      </c>
      <c r="L1239" s="78">
        <f t="shared" si="109"/>
        <v>0</v>
      </c>
      <c r="M1239" s="78">
        <f t="shared" si="109"/>
        <v>0</v>
      </c>
      <c r="N1239" s="78">
        <f t="shared" si="109"/>
        <v>0</v>
      </c>
      <c r="O1239" s="78">
        <f t="shared" si="104"/>
        <v>0</v>
      </c>
      <c r="P1239" s="78">
        <f t="shared" si="104"/>
        <v>0</v>
      </c>
      <c r="Q1239" s="78">
        <f t="shared" si="104"/>
        <v>0</v>
      </c>
      <c r="R1239" s="78">
        <f t="shared" si="104"/>
        <v>0</v>
      </c>
      <c r="S1239" s="78">
        <f t="shared" si="105"/>
        <v>0</v>
      </c>
    </row>
    <row r="1240" spans="1:19" x14ac:dyDescent="0.25">
      <c r="A1240" s="88" t="str">
        <f>IFERROR(CONCATENATE('TARIFA SIN IVA MODIFICABLE '!A1240," ",'TARIFA SIN IVA MODIFICABLE '!B1240),"")</f>
        <v xml:space="preserve"> </v>
      </c>
      <c r="B1240" s="78">
        <f>'TARIFA SIN IVA MODIFICABLE '!C1240</f>
        <v>0</v>
      </c>
      <c r="C1240" s="78">
        <f t="shared" si="106"/>
        <v>0</v>
      </c>
      <c r="D1240" s="78">
        <f>'TARIFA SIN IVA MODIFICABLE '!D1240</f>
        <v>0</v>
      </c>
      <c r="E1240" s="78">
        <f t="shared" si="107"/>
        <v>0</v>
      </c>
      <c r="F1240" s="78">
        <f t="shared" si="107"/>
        <v>0</v>
      </c>
      <c r="G1240" s="78">
        <f t="shared" si="107"/>
        <v>0</v>
      </c>
      <c r="H1240" s="78">
        <f>'TARIFA SIN IVA MODIFICABLE '!E1240</f>
        <v>0</v>
      </c>
      <c r="I1240" s="78">
        <f t="shared" si="108"/>
        <v>0</v>
      </c>
      <c r="J1240" s="78">
        <f t="shared" si="108"/>
        <v>0</v>
      </c>
      <c r="K1240" s="78">
        <f t="shared" si="108"/>
        <v>0</v>
      </c>
      <c r="L1240" s="78">
        <f t="shared" si="109"/>
        <v>0</v>
      </c>
      <c r="M1240" s="78">
        <f t="shared" si="109"/>
        <v>0</v>
      </c>
      <c r="N1240" s="78">
        <f t="shared" si="109"/>
        <v>0</v>
      </c>
      <c r="O1240" s="78">
        <f t="shared" si="104"/>
        <v>0</v>
      </c>
      <c r="P1240" s="78">
        <f t="shared" si="104"/>
        <v>0</v>
      </c>
      <c r="Q1240" s="78">
        <f t="shared" si="104"/>
        <v>0</v>
      </c>
      <c r="R1240" s="78">
        <f t="shared" si="104"/>
        <v>0</v>
      </c>
      <c r="S1240" s="78">
        <f t="shared" si="105"/>
        <v>0</v>
      </c>
    </row>
    <row r="1241" spans="1:19" x14ac:dyDescent="0.25">
      <c r="A1241" s="88" t="str">
        <f>IFERROR(CONCATENATE('TARIFA SIN IVA MODIFICABLE '!A1241," ",'TARIFA SIN IVA MODIFICABLE '!B1241),"")</f>
        <v xml:space="preserve"> </v>
      </c>
      <c r="B1241" s="78">
        <f>'TARIFA SIN IVA MODIFICABLE '!C1241</f>
        <v>0</v>
      </c>
      <c r="C1241" s="78">
        <f t="shared" si="106"/>
        <v>0</v>
      </c>
      <c r="D1241" s="78">
        <f>'TARIFA SIN IVA MODIFICABLE '!D1241</f>
        <v>0</v>
      </c>
      <c r="E1241" s="78">
        <f t="shared" si="107"/>
        <v>0</v>
      </c>
      <c r="F1241" s="78">
        <f t="shared" si="107"/>
        <v>0</v>
      </c>
      <c r="G1241" s="78">
        <f t="shared" si="107"/>
        <v>0</v>
      </c>
      <c r="H1241" s="78">
        <f>'TARIFA SIN IVA MODIFICABLE '!E1241</f>
        <v>0</v>
      </c>
      <c r="I1241" s="78">
        <f t="shared" si="108"/>
        <v>0</v>
      </c>
      <c r="J1241" s="78">
        <f t="shared" si="108"/>
        <v>0</v>
      </c>
      <c r="K1241" s="78">
        <f t="shared" si="108"/>
        <v>0</v>
      </c>
      <c r="L1241" s="78">
        <f t="shared" si="109"/>
        <v>0</v>
      </c>
      <c r="M1241" s="78">
        <f t="shared" si="109"/>
        <v>0</v>
      </c>
      <c r="N1241" s="78">
        <f t="shared" si="109"/>
        <v>0</v>
      </c>
      <c r="O1241" s="78">
        <f t="shared" si="104"/>
        <v>0</v>
      </c>
      <c r="P1241" s="78">
        <f t="shared" si="104"/>
        <v>0</v>
      </c>
      <c r="Q1241" s="78">
        <f t="shared" si="104"/>
        <v>0</v>
      </c>
      <c r="R1241" s="78">
        <f t="shared" si="104"/>
        <v>0</v>
      </c>
      <c r="S1241" s="78">
        <f t="shared" si="105"/>
        <v>0</v>
      </c>
    </row>
    <row r="1242" spans="1:19" x14ac:dyDescent="0.25">
      <c r="A1242" s="88" t="str">
        <f>IFERROR(CONCATENATE('TARIFA SIN IVA MODIFICABLE '!A1242," ",'TARIFA SIN IVA MODIFICABLE '!B1242),"")</f>
        <v xml:space="preserve"> </v>
      </c>
      <c r="B1242" s="78">
        <f>'TARIFA SIN IVA MODIFICABLE '!C1242</f>
        <v>0</v>
      </c>
      <c r="C1242" s="78">
        <f t="shared" si="106"/>
        <v>0</v>
      </c>
      <c r="D1242" s="78">
        <f>'TARIFA SIN IVA MODIFICABLE '!D1242</f>
        <v>0</v>
      </c>
      <c r="E1242" s="78">
        <f t="shared" si="107"/>
        <v>0</v>
      </c>
      <c r="F1242" s="78">
        <f t="shared" si="107"/>
        <v>0</v>
      </c>
      <c r="G1242" s="78">
        <f t="shared" si="107"/>
        <v>0</v>
      </c>
      <c r="H1242" s="78">
        <f>'TARIFA SIN IVA MODIFICABLE '!E1242</f>
        <v>0</v>
      </c>
      <c r="I1242" s="78">
        <f t="shared" si="108"/>
        <v>0</v>
      </c>
      <c r="J1242" s="78">
        <f t="shared" si="108"/>
        <v>0</v>
      </c>
      <c r="K1242" s="78">
        <f t="shared" si="108"/>
        <v>0</v>
      </c>
      <c r="L1242" s="78">
        <f t="shared" si="109"/>
        <v>0</v>
      </c>
      <c r="M1242" s="78">
        <f t="shared" si="109"/>
        <v>0</v>
      </c>
      <c r="N1242" s="78">
        <f t="shared" si="109"/>
        <v>0</v>
      </c>
      <c r="O1242" s="78">
        <f t="shared" si="104"/>
        <v>0</v>
      </c>
      <c r="P1242" s="78">
        <f t="shared" si="104"/>
        <v>0</v>
      </c>
      <c r="Q1242" s="78">
        <f t="shared" si="104"/>
        <v>0</v>
      </c>
      <c r="R1242" s="78">
        <f t="shared" si="104"/>
        <v>0</v>
      </c>
      <c r="S1242" s="78">
        <f t="shared" si="105"/>
        <v>0</v>
      </c>
    </row>
    <row r="1243" spans="1:19" x14ac:dyDescent="0.25">
      <c r="A1243" s="88" t="str">
        <f>IFERROR(CONCATENATE('TARIFA SIN IVA MODIFICABLE '!A1243," ",'TARIFA SIN IVA MODIFICABLE '!B1243),"")</f>
        <v xml:space="preserve"> </v>
      </c>
      <c r="B1243" s="78">
        <f>'TARIFA SIN IVA MODIFICABLE '!C1243</f>
        <v>0</v>
      </c>
      <c r="C1243" s="78">
        <f t="shared" si="106"/>
        <v>0</v>
      </c>
      <c r="D1243" s="78">
        <f>'TARIFA SIN IVA MODIFICABLE '!D1243</f>
        <v>0</v>
      </c>
      <c r="E1243" s="78">
        <f t="shared" si="107"/>
        <v>0</v>
      </c>
      <c r="F1243" s="78">
        <f t="shared" si="107"/>
        <v>0</v>
      </c>
      <c r="G1243" s="78">
        <f t="shared" si="107"/>
        <v>0</v>
      </c>
      <c r="H1243" s="78">
        <f>'TARIFA SIN IVA MODIFICABLE '!E1243</f>
        <v>0</v>
      </c>
      <c r="I1243" s="78">
        <f t="shared" si="108"/>
        <v>0</v>
      </c>
      <c r="J1243" s="78">
        <f t="shared" si="108"/>
        <v>0</v>
      </c>
      <c r="K1243" s="78">
        <f t="shared" si="108"/>
        <v>0</v>
      </c>
      <c r="L1243" s="78">
        <f t="shared" si="109"/>
        <v>0</v>
      </c>
      <c r="M1243" s="78">
        <f t="shared" si="109"/>
        <v>0</v>
      </c>
      <c r="N1243" s="78">
        <f t="shared" si="109"/>
        <v>0</v>
      </c>
      <c r="O1243" s="78">
        <f t="shared" si="104"/>
        <v>0</v>
      </c>
      <c r="P1243" s="78">
        <f t="shared" si="104"/>
        <v>0</v>
      </c>
      <c r="Q1243" s="78">
        <f t="shared" si="104"/>
        <v>0</v>
      </c>
      <c r="R1243" s="78">
        <f t="shared" si="104"/>
        <v>0</v>
      </c>
      <c r="S1243" s="78">
        <f t="shared" si="105"/>
        <v>0</v>
      </c>
    </row>
    <row r="1244" spans="1:19" x14ac:dyDescent="0.25">
      <c r="A1244" s="88" t="str">
        <f>IFERROR(CONCATENATE('TARIFA SIN IVA MODIFICABLE '!A1244," ",'TARIFA SIN IVA MODIFICABLE '!B1244),"")</f>
        <v xml:space="preserve"> </v>
      </c>
      <c r="B1244" s="78">
        <f>'TARIFA SIN IVA MODIFICABLE '!C1244</f>
        <v>0</v>
      </c>
      <c r="C1244" s="78">
        <f t="shared" si="106"/>
        <v>0</v>
      </c>
      <c r="D1244" s="78">
        <f>'TARIFA SIN IVA MODIFICABLE '!D1244</f>
        <v>0</v>
      </c>
      <c r="E1244" s="78">
        <f t="shared" si="107"/>
        <v>0</v>
      </c>
      <c r="F1244" s="78">
        <f t="shared" si="107"/>
        <v>0</v>
      </c>
      <c r="G1244" s="78">
        <f t="shared" si="107"/>
        <v>0</v>
      </c>
      <c r="H1244" s="78">
        <f>'TARIFA SIN IVA MODIFICABLE '!E1244</f>
        <v>0</v>
      </c>
      <c r="I1244" s="78">
        <f t="shared" si="108"/>
        <v>0</v>
      </c>
      <c r="J1244" s="78">
        <f t="shared" si="108"/>
        <v>0</v>
      </c>
      <c r="K1244" s="78">
        <f t="shared" si="108"/>
        <v>0</v>
      </c>
      <c r="L1244" s="78">
        <f t="shared" si="109"/>
        <v>0</v>
      </c>
      <c r="M1244" s="78">
        <f t="shared" si="109"/>
        <v>0</v>
      </c>
      <c r="N1244" s="78">
        <f t="shared" si="109"/>
        <v>0</v>
      </c>
      <c r="O1244" s="78">
        <f t="shared" si="104"/>
        <v>0</v>
      </c>
      <c r="P1244" s="78">
        <f t="shared" si="104"/>
        <v>0</v>
      </c>
      <c r="Q1244" s="78">
        <f t="shared" si="104"/>
        <v>0</v>
      </c>
      <c r="R1244" s="78">
        <f t="shared" si="104"/>
        <v>0</v>
      </c>
      <c r="S1244" s="78">
        <f t="shared" si="105"/>
        <v>0</v>
      </c>
    </row>
    <row r="1245" spans="1:19" x14ac:dyDescent="0.25">
      <c r="A1245" s="88" t="str">
        <f>IFERROR(CONCATENATE('TARIFA SIN IVA MODIFICABLE '!A1245," ",'TARIFA SIN IVA MODIFICABLE '!B1245),"")</f>
        <v xml:space="preserve"> </v>
      </c>
      <c r="B1245" s="78">
        <f>'TARIFA SIN IVA MODIFICABLE '!C1245</f>
        <v>0</v>
      </c>
      <c r="C1245" s="78">
        <f t="shared" si="106"/>
        <v>0</v>
      </c>
      <c r="D1245" s="78">
        <f>'TARIFA SIN IVA MODIFICABLE '!D1245</f>
        <v>0</v>
      </c>
      <c r="E1245" s="78">
        <f t="shared" si="107"/>
        <v>0</v>
      </c>
      <c r="F1245" s="78">
        <f t="shared" si="107"/>
        <v>0</v>
      </c>
      <c r="G1245" s="78">
        <f t="shared" si="107"/>
        <v>0</v>
      </c>
      <c r="H1245" s="78">
        <f>'TARIFA SIN IVA MODIFICABLE '!E1245</f>
        <v>0</v>
      </c>
      <c r="I1245" s="78">
        <f t="shared" si="108"/>
        <v>0</v>
      </c>
      <c r="J1245" s="78">
        <f t="shared" si="108"/>
        <v>0</v>
      </c>
      <c r="K1245" s="78">
        <f t="shared" si="108"/>
        <v>0</v>
      </c>
      <c r="L1245" s="78">
        <f t="shared" si="109"/>
        <v>0</v>
      </c>
      <c r="M1245" s="78">
        <f t="shared" si="109"/>
        <v>0</v>
      </c>
      <c r="N1245" s="78">
        <f t="shared" si="109"/>
        <v>0</v>
      </c>
      <c r="O1245" s="78">
        <f t="shared" si="104"/>
        <v>0</v>
      </c>
      <c r="P1245" s="78">
        <f t="shared" si="104"/>
        <v>0</v>
      </c>
      <c r="Q1245" s="78">
        <f t="shared" si="104"/>
        <v>0</v>
      </c>
      <c r="R1245" s="78">
        <f t="shared" si="104"/>
        <v>0</v>
      </c>
      <c r="S1245" s="78">
        <f t="shared" si="105"/>
        <v>0</v>
      </c>
    </row>
    <row r="1246" spans="1:19" x14ac:dyDescent="0.25">
      <c r="A1246" s="88" t="str">
        <f>IFERROR(CONCATENATE('TARIFA SIN IVA MODIFICABLE '!A1246," ",'TARIFA SIN IVA MODIFICABLE '!B1246),"")</f>
        <v xml:space="preserve"> </v>
      </c>
      <c r="B1246" s="78">
        <f>'TARIFA SIN IVA MODIFICABLE '!C1246</f>
        <v>0</v>
      </c>
      <c r="C1246" s="78">
        <f t="shared" si="106"/>
        <v>0</v>
      </c>
      <c r="D1246" s="78">
        <f>'TARIFA SIN IVA MODIFICABLE '!D1246</f>
        <v>0</v>
      </c>
      <c r="E1246" s="78">
        <f t="shared" si="107"/>
        <v>0</v>
      </c>
      <c r="F1246" s="78">
        <f t="shared" si="107"/>
        <v>0</v>
      </c>
      <c r="G1246" s="78">
        <f t="shared" si="107"/>
        <v>0</v>
      </c>
      <c r="H1246" s="78">
        <f>'TARIFA SIN IVA MODIFICABLE '!E1246</f>
        <v>0</v>
      </c>
      <c r="I1246" s="78">
        <f t="shared" si="108"/>
        <v>0</v>
      </c>
      <c r="J1246" s="78">
        <f t="shared" si="108"/>
        <v>0</v>
      </c>
      <c r="K1246" s="78">
        <f t="shared" si="108"/>
        <v>0</v>
      </c>
      <c r="L1246" s="78">
        <f t="shared" si="109"/>
        <v>0</v>
      </c>
      <c r="M1246" s="78">
        <f t="shared" si="109"/>
        <v>0</v>
      </c>
      <c r="N1246" s="78">
        <f t="shared" si="109"/>
        <v>0</v>
      </c>
      <c r="O1246" s="78">
        <f t="shared" si="104"/>
        <v>0</v>
      </c>
      <c r="P1246" s="78">
        <f t="shared" si="104"/>
        <v>0</v>
      </c>
      <c r="Q1246" s="78">
        <f t="shared" si="104"/>
        <v>0</v>
      </c>
      <c r="R1246" s="78">
        <f t="shared" si="104"/>
        <v>0</v>
      </c>
      <c r="S1246" s="78">
        <f t="shared" si="105"/>
        <v>0</v>
      </c>
    </row>
    <row r="1247" spans="1:19" x14ac:dyDescent="0.25">
      <c r="A1247" s="88" t="str">
        <f>IFERROR(CONCATENATE('TARIFA SIN IVA MODIFICABLE '!A1247," ",'TARIFA SIN IVA MODIFICABLE '!B1247),"")</f>
        <v xml:space="preserve"> </v>
      </c>
      <c r="B1247" s="78">
        <f>'TARIFA SIN IVA MODIFICABLE '!C1247</f>
        <v>0</v>
      </c>
      <c r="C1247" s="78">
        <f t="shared" si="106"/>
        <v>0</v>
      </c>
      <c r="D1247" s="78">
        <f>'TARIFA SIN IVA MODIFICABLE '!D1247</f>
        <v>0</v>
      </c>
      <c r="E1247" s="78">
        <f t="shared" si="107"/>
        <v>0</v>
      </c>
      <c r="F1247" s="78">
        <f t="shared" si="107"/>
        <v>0</v>
      </c>
      <c r="G1247" s="78">
        <f t="shared" si="107"/>
        <v>0</v>
      </c>
      <c r="H1247" s="78">
        <f>'TARIFA SIN IVA MODIFICABLE '!E1247</f>
        <v>0</v>
      </c>
      <c r="I1247" s="78">
        <f t="shared" si="108"/>
        <v>0</v>
      </c>
      <c r="J1247" s="78">
        <f t="shared" si="108"/>
        <v>0</v>
      </c>
      <c r="K1247" s="78">
        <f t="shared" si="108"/>
        <v>0</v>
      </c>
      <c r="L1247" s="78">
        <f t="shared" si="109"/>
        <v>0</v>
      </c>
      <c r="M1247" s="78">
        <f t="shared" si="109"/>
        <v>0</v>
      </c>
      <c r="N1247" s="78">
        <f t="shared" si="109"/>
        <v>0</v>
      </c>
      <c r="O1247" s="78">
        <f t="shared" si="104"/>
        <v>0</v>
      </c>
      <c r="P1247" s="78">
        <f t="shared" si="104"/>
        <v>0</v>
      </c>
      <c r="Q1247" s="78">
        <f t="shared" si="104"/>
        <v>0</v>
      </c>
      <c r="R1247" s="78">
        <f t="shared" si="104"/>
        <v>0</v>
      </c>
      <c r="S1247" s="78">
        <f t="shared" si="105"/>
        <v>0</v>
      </c>
    </row>
    <row r="1248" spans="1:19" x14ac:dyDescent="0.25">
      <c r="A1248" s="88" t="str">
        <f>IFERROR(CONCATENATE('TARIFA SIN IVA MODIFICABLE '!A1248," ",'TARIFA SIN IVA MODIFICABLE '!B1248),"")</f>
        <v xml:space="preserve"> </v>
      </c>
      <c r="B1248" s="78">
        <f>'TARIFA SIN IVA MODIFICABLE '!C1248</f>
        <v>0</v>
      </c>
      <c r="C1248" s="78">
        <f t="shared" si="106"/>
        <v>0</v>
      </c>
      <c r="D1248" s="78">
        <f>'TARIFA SIN IVA MODIFICABLE '!D1248</f>
        <v>0</v>
      </c>
      <c r="E1248" s="78">
        <f t="shared" si="107"/>
        <v>0</v>
      </c>
      <c r="F1248" s="78">
        <f t="shared" si="107"/>
        <v>0</v>
      </c>
      <c r="G1248" s="78">
        <f t="shared" si="107"/>
        <v>0</v>
      </c>
      <c r="H1248" s="78">
        <f>'TARIFA SIN IVA MODIFICABLE '!E1248</f>
        <v>0</v>
      </c>
      <c r="I1248" s="78">
        <f t="shared" si="108"/>
        <v>0</v>
      </c>
      <c r="J1248" s="78">
        <f t="shared" si="108"/>
        <v>0</v>
      </c>
      <c r="K1248" s="78">
        <f t="shared" si="108"/>
        <v>0</v>
      </c>
      <c r="L1248" s="78">
        <f t="shared" si="109"/>
        <v>0</v>
      </c>
      <c r="M1248" s="78">
        <f t="shared" si="109"/>
        <v>0</v>
      </c>
      <c r="N1248" s="78">
        <f t="shared" si="109"/>
        <v>0</v>
      </c>
      <c r="O1248" s="78">
        <f t="shared" si="104"/>
        <v>0</v>
      </c>
      <c r="P1248" s="78">
        <f t="shared" si="104"/>
        <v>0</v>
      </c>
      <c r="Q1248" s="78">
        <f t="shared" si="104"/>
        <v>0</v>
      </c>
      <c r="R1248" s="78">
        <f t="shared" si="104"/>
        <v>0</v>
      </c>
      <c r="S1248" s="78">
        <f t="shared" si="105"/>
        <v>0</v>
      </c>
    </row>
    <row r="1249" spans="1:19" x14ac:dyDescent="0.25">
      <c r="A1249" s="88" t="str">
        <f>IFERROR(CONCATENATE('TARIFA SIN IVA MODIFICABLE '!A1249," ",'TARIFA SIN IVA MODIFICABLE '!B1249),"")</f>
        <v xml:space="preserve"> </v>
      </c>
      <c r="B1249" s="78">
        <f>'TARIFA SIN IVA MODIFICABLE '!C1249</f>
        <v>0</v>
      </c>
      <c r="C1249" s="78">
        <f t="shared" si="106"/>
        <v>0</v>
      </c>
      <c r="D1249" s="78">
        <f>'TARIFA SIN IVA MODIFICABLE '!D1249</f>
        <v>0</v>
      </c>
      <c r="E1249" s="78">
        <f t="shared" si="107"/>
        <v>0</v>
      </c>
      <c r="F1249" s="78">
        <f t="shared" si="107"/>
        <v>0</v>
      </c>
      <c r="G1249" s="78">
        <f t="shared" si="107"/>
        <v>0</v>
      </c>
      <c r="H1249" s="78">
        <f>'TARIFA SIN IVA MODIFICABLE '!E1249</f>
        <v>0</v>
      </c>
      <c r="I1249" s="78">
        <f t="shared" si="108"/>
        <v>0</v>
      </c>
      <c r="J1249" s="78">
        <f t="shared" si="108"/>
        <v>0</v>
      </c>
      <c r="K1249" s="78">
        <f t="shared" si="108"/>
        <v>0</v>
      </c>
      <c r="L1249" s="78">
        <f t="shared" si="109"/>
        <v>0</v>
      </c>
      <c r="M1249" s="78">
        <f t="shared" si="109"/>
        <v>0</v>
      </c>
      <c r="N1249" s="78">
        <f t="shared" si="109"/>
        <v>0</v>
      </c>
      <c r="O1249" s="78">
        <f t="shared" si="104"/>
        <v>0</v>
      </c>
      <c r="P1249" s="78">
        <f t="shared" si="104"/>
        <v>0</v>
      </c>
      <c r="Q1249" s="78">
        <f t="shared" si="104"/>
        <v>0</v>
      </c>
      <c r="R1249" s="78">
        <f t="shared" si="104"/>
        <v>0</v>
      </c>
      <c r="S1249" s="78">
        <f t="shared" si="105"/>
        <v>0</v>
      </c>
    </row>
    <row r="1250" spans="1:19" x14ac:dyDescent="0.25">
      <c r="A1250" s="88" t="str">
        <f>IFERROR(CONCATENATE('TARIFA SIN IVA MODIFICABLE '!A1250," ",'TARIFA SIN IVA MODIFICABLE '!B1250),"")</f>
        <v xml:space="preserve"> </v>
      </c>
      <c r="B1250" s="78">
        <f>'TARIFA SIN IVA MODIFICABLE '!C1250</f>
        <v>0</v>
      </c>
      <c r="C1250" s="78">
        <f t="shared" si="106"/>
        <v>0</v>
      </c>
      <c r="D1250" s="78">
        <f>'TARIFA SIN IVA MODIFICABLE '!D1250</f>
        <v>0</v>
      </c>
      <c r="E1250" s="78">
        <f t="shared" si="107"/>
        <v>0</v>
      </c>
      <c r="F1250" s="78">
        <f t="shared" si="107"/>
        <v>0</v>
      </c>
      <c r="G1250" s="78">
        <f t="shared" si="107"/>
        <v>0</v>
      </c>
      <c r="H1250" s="78">
        <f>'TARIFA SIN IVA MODIFICABLE '!E1250</f>
        <v>0</v>
      </c>
      <c r="I1250" s="78">
        <f t="shared" si="108"/>
        <v>0</v>
      </c>
      <c r="J1250" s="78">
        <f t="shared" si="108"/>
        <v>0</v>
      </c>
      <c r="K1250" s="78">
        <f t="shared" si="108"/>
        <v>0</v>
      </c>
      <c r="L1250" s="78">
        <f t="shared" si="109"/>
        <v>0</v>
      </c>
      <c r="M1250" s="78">
        <f t="shared" si="109"/>
        <v>0</v>
      </c>
      <c r="N1250" s="78">
        <f t="shared" si="109"/>
        <v>0</v>
      </c>
      <c r="O1250" s="78">
        <f t="shared" si="104"/>
        <v>0</v>
      </c>
      <c r="P1250" s="78">
        <f t="shared" si="104"/>
        <v>0</v>
      </c>
      <c r="Q1250" s="78">
        <f t="shared" si="104"/>
        <v>0</v>
      </c>
      <c r="R1250" s="78">
        <f t="shared" si="104"/>
        <v>0</v>
      </c>
      <c r="S1250" s="78">
        <f t="shared" si="105"/>
        <v>0</v>
      </c>
    </row>
    <row r="1251" spans="1:19" x14ac:dyDescent="0.25">
      <c r="A1251" s="88" t="str">
        <f>IFERROR(CONCATENATE('TARIFA SIN IVA MODIFICABLE '!A1251," ",'TARIFA SIN IVA MODIFICABLE '!B1251),"")</f>
        <v xml:space="preserve"> </v>
      </c>
      <c r="B1251" s="78">
        <f>'TARIFA SIN IVA MODIFICABLE '!C1251</f>
        <v>0</v>
      </c>
      <c r="C1251" s="78">
        <f t="shared" si="106"/>
        <v>0</v>
      </c>
      <c r="D1251" s="78">
        <f>'TARIFA SIN IVA MODIFICABLE '!D1251</f>
        <v>0</v>
      </c>
      <c r="E1251" s="78">
        <f t="shared" si="107"/>
        <v>0</v>
      </c>
      <c r="F1251" s="78">
        <f t="shared" si="107"/>
        <v>0</v>
      </c>
      <c r="G1251" s="78">
        <f t="shared" si="107"/>
        <v>0</v>
      </c>
      <c r="H1251" s="78">
        <f>'TARIFA SIN IVA MODIFICABLE '!E1251</f>
        <v>0</v>
      </c>
      <c r="I1251" s="78">
        <f t="shared" si="108"/>
        <v>0</v>
      </c>
      <c r="J1251" s="78">
        <f t="shared" si="108"/>
        <v>0</v>
      </c>
      <c r="K1251" s="78">
        <f t="shared" si="108"/>
        <v>0</v>
      </c>
      <c r="L1251" s="78">
        <f t="shared" si="109"/>
        <v>0</v>
      </c>
      <c r="M1251" s="78">
        <f t="shared" si="109"/>
        <v>0</v>
      </c>
      <c r="N1251" s="78">
        <f t="shared" si="109"/>
        <v>0</v>
      </c>
      <c r="O1251" s="78">
        <f t="shared" si="104"/>
        <v>0</v>
      </c>
      <c r="P1251" s="78">
        <f t="shared" si="104"/>
        <v>0</v>
      </c>
      <c r="Q1251" s="78">
        <f t="shared" si="104"/>
        <v>0</v>
      </c>
      <c r="R1251" s="78">
        <f t="shared" si="104"/>
        <v>0</v>
      </c>
      <c r="S1251" s="78">
        <f t="shared" si="105"/>
        <v>0</v>
      </c>
    </row>
    <row r="1252" spans="1:19" x14ac:dyDescent="0.25">
      <c r="A1252" s="88" t="str">
        <f>IFERROR(CONCATENATE('TARIFA SIN IVA MODIFICABLE '!A1252," ",'TARIFA SIN IVA MODIFICABLE '!B1252),"")</f>
        <v xml:space="preserve"> </v>
      </c>
      <c r="B1252" s="78">
        <f>'TARIFA SIN IVA MODIFICABLE '!C1252</f>
        <v>0</v>
      </c>
      <c r="C1252" s="78">
        <f t="shared" si="106"/>
        <v>0</v>
      </c>
      <c r="D1252" s="78">
        <f>'TARIFA SIN IVA MODIFICABLE '!D1252</f>
        <v>0</v>
      </c>
      <c r="E1252" s="78">
        <f t="shared" si="107"/>
        <v>0</v>
      </c>
      <c r="F1252" s="78">
        <f t="shared" si="107"/>
        <v>0</v>
      </c>
      <c r="G1252" s="78">
        <f t="shared" si="107"/>
        <v>0</v>
      </c>
      <c r="H1252" s="78">
        <f>'TARIFA SIN IVA MODIFICABLE '!E1252</f>
        <v>0</v>
      </c>
      <c r="I1252" s="78">
        <f t="shared" si="108"/>
        <v>0</v>
      </c>
      <c r="J1252" s="78">
        <f t="shared" si="108"/>
        <v>0</v>
      </c>
      <c r="K1252" s="78">
        <f t="shared" si="108"/>
        <v>0</v>
      </c>
      <c r="L1252" s="78">
        <f t="shared" si="109"/>
        <v>0</v>
      </c>
      <c r="M1252" s="78">
        <f t="shared" si="109"/>
        <v>0</v>
      </c>
      <c r="N1252" s="78">
        <f t="shared" si="109"/>
        <v>0</v>
      </c>
      <c r="O1252" s="78">
        <f t="shared" si="104"/>
        <v>0</v>
      </c>
      <c r="P1252" s="78">
        <f t="shared" si="104"/>
        <v>0</v>
      </c>
      <c r="Q1252" s="78">
        <f t="shared" si="104"/>
        <v>0</v>
      </c>
      <c r="R1252" s="78">
        <f t="shared" si="104"/>
        <v>0</v>
      </c>
      <c r="S1252" s="78">
        <f t="shared" si="105"/>
        <v>0</v>
      </c>
    </row>
    <row r="1253" spans="1:19" x14ac:dyDescent="0.25">
      <c r="A1253" s="88" t="str">
        <f>IFERROR(CONCATENATE('TARIFA SIN IVA MODIFICABLE '!A1253," ",'TARIFA SIN IVA MODIFICABLE '!B1253),"")</f>
        <v xml:space="preserve"> </v>
      </c>
      <c r="B1253" s="78">
        <f>'TARIFA SIN IVA MODIFICABLE '!C1253</f>
        <v>0</v>
      </c>
      <c r="C1253" s="78">
        <f t="shared" si="106"/>
        <v>0</v>
      </c>
      <c r="D1253" s="78">
        <f>'TARIFA SIN IVA MODIFICABLE '!D1253</f>
        <v>0</v>
      </c>
      <c r="E1253" s="78">
        <f t="shared" si="107"/>
        <v>0</v>
      </c>
      <c r="F1253" s="78">
        <f t="shared" si="107"/>
        <v>0</v>
      </c>
      <c r="G1253" s="78">
        <f t="shared" si="107"/>
        <v>0</v>
      </c>
      <c r="H1253" s="78">
        <f>'TARIFA SIN IVA MODIFICABLE '!E1253</f>
        <v>0</v>
      </c>
      <c r="I1253" s="78">
        <f t="shared" si="108"/>
        <v>0</v>
      </c>
      <c r="J1253" s="78">
        <f t="shared" si="108"/>
        <v>0</v>
      </c>
      <c r="K1253" s="78">
        <f t="shared" si="108"/>
        <v>0</v>
      </c>
      <c r="L1253" s="78">
        <f t="shared" si="109"/>
        <v>0</v>
      </c>
      <c r="M1253" s="78">
        <f t="shared" si="109"/>
        <v>0</v>
      </c>
      <c r="N1253" s="78">
        <f t="shared" si="109"/>
        <v>0</v>
      </c>
      <c r="O1253" s="78">
        <f t="shared" si="104"/>
        <v>0</v>
      </c>
      <c r="P1253" s="78">
        <f t="shared" si="104"/>
        <v>0</v>
      </c>
      <c r="Q1253" s="78">
        <f t="shared" si="104"/>
        <v>0</v>
      </c>
      <c r="R1253" s="78">
        <f t="shared" si="104"/>
        <v>0</v>
      </c>
      <c r="S1253" s="78">
        <f t="shared" si="105"/>
        <v>0</v>
      </c>
    </row>
    <row r="1254" spans="1:19" x14ac:dyDescent="0.25">
      <c r="A1254" s="88" t="str">
        <f>IFERROR(CONCATENATE('TARIFA SIN IVA MODIFICABLE '!A1254," ",'TARIFA SIN IVA MODIFICABLE '!B1254),"")</f>
        <v xml:space="preserve"> </v>
      </c>
      <c r="B1254" s="78">
        <f>'TARIFA SIN IVA MODIFICABLE '!C1254</f>
        <v>0</v>
      </c>
      <c r="C1254" s="78">
        <f t="shared" si="106"/>
        <v>0</v>
      </c>
      <c r="D1254" s="78">
        <f>'TARIFA SIN IVA MODIFICABLE '!D1254</f>
        <v>0</v>
      </c>
      <c r="E1254" s="78">
        <f t="shared" si="107"/>
        <v>0</v>
      </c>
      <c r="F1254" s="78">
        <f t="shared" si="107"/>
        <v>0</v>
      </c>
      <c r="G1254" s="78">
        <f t="shared" si="107"/>
        <v>0</v>
      </c>
      <c r="H1254" s="78">
        <f>'TARIFA SIN IVA MODIFICABLE '!E1254</f>
        <v>0</v>
      </c>
      <c r="I1254" s="78">
        <f t="shared" si="108"/>
        <v>0</v>
      </c>
      <c r="J1254" s="78">
        <f t="shared" si="108"/>
        <v>0</v>
      </c>
      <c r="K1254" s="78">
        <f t="shared" si="108"/>
        <v>0</v>
      </c>
      <c r="L1254" s="78">
        <f t="shared" si="109"/>
        <v>0</v>
      </c>
      <c r="M1254" s="78">
        <f t="shared" si="109"/>
        <v>0</v>
      </c>
      <c r="N1254" s="78">
        <f t="shared" si="109"/>
        <v>0</v>
      </c>
      <c r="O1254" s="78">
        <f t="shared" si="104"/>
        <v>0</v>
      </c>
      <c r="P1254" s="78">
        <f t="shared" si="104"/>
        <v>0</v>
      </c>
      <c r="Q1254" s="78">
        <f t="shared" si="104"/>
        <v>0</v>
      </c>
      <c r="R1254" s="78">
        <f t="shared" si="104"/>
        <v>0</v>
      </c>
      <c r="S1254" s="78">
        <f t="shared" si="105"/>
        <v>0</v>
      </c>
    </row>
    <row r="1255" spans="1:19" x14ac:dyDescent="0.25">
      <c r="A1255" s="88" t="str">
        <f>IFERROR(CONCATENATE('TARIFA SIN IVA MODIFICABLE '!A1255," ",'TARIFA SIN IVA MODIFICABLE '!B1255),"")</f>
        <v xml:space="preserve"> </v>
      </c>
      <c r="B1255" s="78">
        <f>'TARIFA SIN IVA MODIFICABLE '!C1255</f>
        <v>0</v>
      </c>
      <c r="C1255" s="78">
        <f t="shared" si="106"/>
        <v>0</v>
      </c>
      <c r="D1255" s="78">
        <f>'TARIFA SIN IVA MODIFICABLE '!D1255</f>
        <v>0</v>
      </c>
      <c r="E1255" s="78">
        <f t="shared" si="107"/>
        <v>0</v>
      </c>
      <c r="F1255" s="78">
        <f t="shared" si="107"/>
        <v>0</v>
      </c>
      <c r="G1255" s="78">
        <f t="shared" si="107"/>
        <v>0</v>
      </c>
      <c r="H1255" s="78">
        <f>'TARIFA SIN IVA MODIFICABLE '!E1255</f>
        <v>0</v>
      </c>
      <c r="I1255" s="78">
        <f t="shared" si="108"/>
        <v>0</v>
      </c>
      <c r="J1255" s="78">
        <f t="shared" si="108"/>
        <v>0</v>
      </c>
      <c r="K1255" s="78">
        <f t="shared" si="108"/>
        <v>0</v>
      </c>
      <c r="L1255" s="78">
        <f t="shared" si="109"/>
        <v>0</v>
      </c>
      <c r="M1255" s="78">
        <f t="shared" si="109"/>
        <v>0</v>
      </c>
      <c r="N1255" s="78">
        <f t="shared" si="109"/>
        <v>0</v>
      </c>
      <c r="O1255" s="78">
        <f t="shared" si="104"/>
        <v>0</v>
      </c>
      <c r="P1255" s="78">
        <f t="shared" si="104"/>
        <v>0</v>
      </c>
      <c r="Q1255" s="78">
        <f t="shared" si="104"/>
        <v>0</v>
      </c>
      <c r="R1255" s="78">
        <f t="shared" si="104"/>
        <v>0</v>
      </c>
      <c r="S1255" s="78">
        <f t="shared" si="105"/>
        <v>0</v>
      </c>
    </row>
    <row r="1256" spans="1:19" x14ac:dyDescent="0.25">
      <c r="A1256" s="88" t="str">
        <f>IFERROR(CONCATENATE('TARIFA SIN IVA MODIFICABLE '!A1256," ",'TARIFA SIN IVA MODIFICABLE '!B1256),"")</f>
        <v xml:space="preserve"> </v>
      </c>
      <c r="B1256" s="78">
        <f>'TARIFA SIN IVA MODIFICABLE '!C1256</f>
        <v>0</v>
      </c>
      <c r="C1256" s="78">
        <f t="shared" si="106"/>
        <v>0</v>
      </c>
      <c r="D1256" s="78">
        <f>'TARIFA SIN IVA MODIFICABLE '!D1256</f>
        <v>0</v>
      </c>
      <c r="E1256" s="78">
        <f t="shared" si="107"/>
        <v>0</v>
      </c>
      <c r="F1256" s="78">
        <f t="shared" si="107"/>
        <v>0</v>
      </c>
      <c r="G1256" s="78">
        <f t="shared" si="107"/>
        <v>0</v>
      </c>
      <c r="H1256" s="78">
        <f>'TARIFA SIN IVA MODIFICABLE '!E1256</f>
        <v>0</v>
      </c>
      <c r="I1256" s="78">
        <f t="shared" si="108"/>
        <v>0</v>
      </c>
      <c r="J1256" s="78">
        <f t="shared" si="108"/>
        <v>0</v>
      </c>
      <c r="K1256" s="78">
        <f t="shared" si="108"/>
        <v>0</v>
      </c>
      <c r="L1256" s="78">
        <f t="shared" si="109"/>
        <v>0</v>
      </c>
      <c r="M1256" s="78">
        <f t="shared" si="109"/>
        <v>0</v>
      </c>
      <c r="N1256" s="78">
        <f t="shared" si="109"/>
        <v>0</v>
      </c>
      <c r="O1256" s="78">
        <f t="shared" si="104"/>
        <v>0</v>
      </c>
      <c r="P1256" s="78">
        <f t="shared" si="104"/>
        <v>0</v>
      </c>
      <c r="Q1256" s="78">
        <f t="shared" si="104"/>
        <v>0</v>
      </c>
      <c r="R1256" s="78">
        <f t="shared" si="104"/>
        <v>0</v>
      </c>
      <c r="S1256" s="78">
        <f t="shared" si="105"/>
        <v>0</v>
      </c>
    </row>
    <row r="1257" spans="1:19" x14ac:dyDescent="0.25">
      <c r="A1257" s="88" t="str">
        <f>IFERROR(CONCATENATE('TARIFA SIN IVA MODIFICABLE '!A1257," ",'TARIFA SIN IVA MODIFICABLE '!B1257),"")</f>
        <v xml:space="preserve"> </v>
      </c>
      <c r="B1257" s="78">
        <f>'TARIFA SIN IVA MODIFICABLE '!C1257</f>
        <v>0</v>
      </c>
      <c r="C1257" s="78">
        <f t="shared" si="106"/>
        <v>0</v>
      </c>
      <c r="D1257" s="78">
        <f>'TARIFA SIN IVA MODIFICABLE '!D1257</f>
        <v>0</v>
      </c>
      <c r="E1257" s="78">
        <f t="shared" si="107"/>
        <v>0</v>
      </c>
      <c r="F1257" s="78">
        <f t="shared" si="107"/>
        <v>0</v>
      </c>
      <c r="G1257" s="78">
        <f t="shared" si="107"/>
        <v>0</v>
      </c>
      <c r="H1257" s="78">
        <f>'TARIFA SIN IVA MODIFICABLE '!E1257</f>
        <v>0</v>
      </c>
      <c r="I1257" s="78">
        <f t="shared" si="108"/>
        <v>0</v>
      </c>
      <c r="J1257" s="78">
        <f t="shared" si="108"/>
        <v>0</v>
      </c>
      <c r="K1257" s="78">
        <f t="shared" si="108"/>
        <v>0</v>
      </c>
      <c r="L1257" s="78">
        <f t="shared" si="109"/>
        <v>0</v>
      </c>
      <c r="M1257" s="78">
        <f t="shared" si="109"/>
        <v>0</v>
      </c>
      <c r="N1257" s="78">
        <f t="shared" si="109"/>
        <v>0</v>
      </c>
      <c r="O1257" s="78">
        <f t="shared" si="104"/>
        <v>0</v>
      </c>
      <c r="P1257" s="78">
        <f t="shared" si="104"/>
        <v>0</v>
      </c>
      <c r="Q1257" s="78">
        <f t="shared" si="104"/>
        <v>0</v>
      </c>
      <c r="R1257" s="78">
        <f t="shared" si="104"/>
        <v>0</v>
      </c>
      <c r="S1257" s="78">
        <f t="shared" si="105"/>
        <v>0</v>
      </c>
    </row>
    <row r="1258" spans="1:19" x14ac:dyDescent="0.25">
      <c r="A1258" s="88" t="str">
        <f>IFERROR(CONCATENATE('TARIFA SIN IVA MODIFICABLE '!A1258," ",'TARIFA SIN IVA MODIFICABLE '!B1258),"")</f>
        <v xml:space="preserve"> </v>
      </c>
      <c r="B1258" s="78">
        <f>'TARIFA SIN IVA MODIFICABLE '!C1258</f>
        <v>0</v>
      </c>
      <c r="C1258" s="78">
        <f t="shared" si="106"/>
        <v>0</v>
      </c>
      <c r="D1258" s="78">
        <f>'TARIFA SIN IVA MODIFICABLE '!D1258</f>
        <v>0</v>
      </c>
      <c r="E1258" s="78">
        <f t="shared" si="107"/>
        <v>0</v>
      </c>
      <c r="F1258" s="78">
        <f t="shared" si="107"/>
        <v>0</v>
      </c>
      <c r="G1258" s="78">
        <f t="shared" si="107"/>
        <v>0</v>
      </c>
      <c r="H1258" s="78">
        <f>'TARIFA SIN IVA MODIFICABLE '!E1258</f>
        <v>0</v>
      </c>
      <c r="I1258" s="78">
        <f t="shared" si="108"/>
        <v>0</v>
      </c>
      <c r="J1258" s="78">
        <f t="shared" si="108"/>
        <v>0</v>
      </c>
      <c r="K1258" s="78">
        <f t="shared" si="108"/>
        <v>0</v>
      </c>
      <c r="L1258" s="78">
        <f t="shared" si="109"/>
        <v>0</v>
      </c>
      <c r="M1258" s="78">
        <f t="shared" si="109"/>
        <v>0</v>
      </c>
      <c r="N1258" s="78">
        <f t="shared" si="109"/>
        <v>0</v>
      </c>
      <c r="O1258" s="78">
        <f t="shared" si="104"/>
        <v>0</v>
      </c>
      <c r="P1258" s="78">
        <f t="shared" si="104"/>
        <v>0</v>
      </c>
      <c r="Q1258" s="78">
        <f t="shared" si="104"/>
        <v>0</v>
      </c>
      <c r="R1258" s="78">
        <f t="shared" si="104"/>
        <v>0</v>
      </c>
      <c r="S1258" s="78">
        <f t="shared" si="105"/>
        <v>0</v>
      </c>
    </row>
    <row r="1259" spans="1:19" x14ac:dyDescent="0.25">
      <c r="A1259" s="88" t="str">
        <f>IFERROR(CONCATENATE('TARIFA SIN IVA MODIFICABLE '!A1259," ",'TARIFA SIN IVA MODIFICABLE '!B1259),"")</f>
        <v xml:space="preserve"> </v>
      </c>
      <c r="B1259" s="78">
        <f>'TARIFA SIN IVA MODIFICABLE '!C1259</f>
        <v>0</v>
      </c>
      <c r="C1259" s="78">
        <f t="shared" si="106"/>
        <v>0</v>
      </c>
      <c r="D1259" s="78">
        <f>'TARIFA SIN IVA MODIFICABLE '!D1259</f>
        <v>0</v>
      </c>
      <c r="E1259" s="78">
        <f t="shared" si="107"/>
        <v>0</v>
      </c>
      <c r="F1259" s="78">
        <f t="shared" si="107"/>
        <v>0</v>
      </c>
      <c r="G1259" s="78">
        <f t="shared" si="107"/>
        <v>0</v>
      </c>
      <c r="H1259" s="78">
        <f>'TARIFA SIN IVA MODIFICABLE '!E1259</f>
        <v>0</v>
      </c>
      <c r="I1259" s="78">
        <f t="shared" si="108"/>
        <v>0</v>
      </c>
      <c r="J1259" s="78">
        <f t="shared" si="108"/>
        <v>0</v>
      </c>
      <c r="K1259" s="78">
        <f t="shared" si="108"/>
        <v>0</v>
      </c>
      <c r="L1259" s="78">
        <f t="shared" si="109"/>
        <v>0</v>
      </c>
      <c r="M1259" s="78">
        <f t="shared" si="109"/>
        <v>0</v>
      </c>
      <c r="N1259" s="78">
        <f t="shared" si="109"/>
        <v>0</v>
      </c>
      <c r="O1259" s="78">
        <f t="shared" si="104"/>
        <v>0</v>
      </c>
      <c r="P1259" s="78">
        <f t="shared" si="104"/>
        <v>0</v>
      </c>
      <c r="Q1259" s="78">
        <f t="shared" si="104"/>
        <v>0</v>
      </c>
      <c r="R1259" s="78">
        <f t="shared" si="104"/>
        <v>0</v>
      </c>
      <c r="S1259" s="78">
        <f t="shared" si="105"/>
        <v>0</v>
      </c>
    </row>
    <row r="1260" spans="1:19" x14ac:dyDescent="0.25">
      <c r="A1260" s="88" t="str">
        <f>IFERROR(CONCATENATE('TARIFA SIN IVA MODIFICABLE '!A1260," ",'TARIFA SIN IVA MODIFICABLE '!B1260),"")</f>
        <v xml:space="preserve"> </v>
      </c>
      <c r="B1260" s="78">
        <f>'TARIFA SIN IVA MODIFICABLE '!C1260</f>
        <v>0</v>
      </c>
      <c r="C1260" s="78">
        <f t="shared" si="106"/>
        <v>0</v>
      </c>
      <c r="D1260" s="78">
        <f>'TARIFA SIN IVA MODIFICABLE '!D1260</f>
        <v>0</v>
      </c>
      <c r="E1260" s="78">
        <f t="shared" si="107"/>
        <v>0</v>
      </c>
      <c r="F1260" s="78">
        <f t="shared" si="107"/>
        <v>0</v>
      </c>
      <c r="G1260" s="78">
        <f t="shared" si="107"/>
        <v>0</v>
      </c>
      <c r="H1260" s="78">
        <f>'TARIFA SIN IVA MODIFICABLE '!E1260</f>
        <v>0</v>
      </c>
      <c r="I1260" s="78">
        <f t="shared" si="108"/>
        <v>0</v>
      </c>
      <c r="J1260" s="78">
        <f t="shared" si="108"/>
        <v>0</v>
      </c>
      <c r="K1260" s="78">
        <f t="shared" si="108"/>
        <v>0</v>
      </c>
      <c r="L1260" s="78">
        <f t="shared" si="109"/>
        <v>0</v>
      </c>
      <c r="M1260" s="78">
        <f t="shared" si="109"/>
        <v>0</v>
      </c>
      <c r="N1260" s="78">
        <f t="shared" si="109"/>
        <v>0</v>
      </c>
      <c r="O1260" s="78">
        <f t="shared" si="104"/>
        <v>0</v>
      </c>
      <c r="P1260" s="78">
        <f t="shared" si="104"/>
        <v>0</v>
      </c>
      <c r="Q1260" s="78">
        <f t="shared" si="104"/>
        <v>0</v>
      </c>
      <c r="R1260" s="78">
        <f t="shared" si="104"/>
        <v>0</v>
      </c>
      <c r="S1260" s="78">
        <f t="shared" si="105"/>
        <v>0</v>
      </c>
    </row>
    <row r="1261" spans="1:19" x14ac:dyDescent="0.25">
      <c r="A1261" s="88" t="str">
        <f>IFERROR(CONCATENATE('TARIFA SIN IVA MODIFICABLE '!A1261," ",'TARIFA SIN IVA MODIFICABLE '!B1261),"")</f>
        <v xml:space="preserve"> </v>
      </c>
      <c r="B1261" s="78">
        <f>'TARIFA SIN IVA MODIFICABLE '!C1261</f>
        <v>0</v>
      </c>
      <c r="C1261" s="78">
        <f t="shared" si="106"/>
        <v>0</v>
      </c>
      <c r="D1261" s="78">
        <f>'TARIFA SIN IVA MODIFICABLE '!D1261</f>
        <v>0</v>
      </c>
      <c r="E1261" s="78">
        <f t="shared" si="107"/>
        <v>0</v>
      </c>
      <c r="F1261" s="78">
        <f t="shared" si="107"/>
        <v>0</v>
      </c>
      <c r="G1261" s="78">
        <f t="shared" si="107"/>
        <v>0</v>
      </c>
      <c r="H1261" s="78">
        <f>'TARIFA SIN IVA MODIFICABLE '!E1261</f>
        <v>0</v>
      </c>
      <c r="I1261" s="78">
        <f t="shared" si="108"/>
        <v>0</v>
      </c>
      <c r="J1261" s="78">
        <f t="shared" si="108"/>
        <v>0</v>
      </c>
      <c r="K1261" s="78">
        <f t="shared" si="108"/>
        <v>0</v>
      </c>
      <c r="L1261" s="78">
        <f t="shared" si="109"/>
        <v>0</v>
      </c>
      <c r="M1261" s="78">
        <f t="shared" si="109"/>
        <v>0</v>
      </c>
      <c r="N1261" s="78">
        <f t="shared" si="109"/>
        <v>0</v>
      </c>
      <c r="O1261" s="78">
        <f t="shared" si="104"/>
        <v>0</v>
      </c>
      <c r="P1261" s="78">
        <f t="shared" si="104"/>
        <v>0</v>
      </c>
      <c r="Q1261" s="78">
        <f t="shared" si="104"/>
        <v>0</v>
      </c>
      <c r="R1261" s="78">
        <f t="shared" si="104"/>
        <v>0</v>
      </c>
      <c r="S1261" s="78">
        <f t="shared" si="105"/>
        <v>0</v>
      </c>
    </row>
    <row r="1262" spans="1:19" x14ac:dyDescent="0.25">
      <c r="A1262" s="88" t="str">
        <f>IFERROR(CONCATENATE('TARIFA SIN IVA MODIFICABLE '!A1262," ",'TARIFA SIN IVA MODIFICABLE '!B1262),"")</f>
        <v xml:space="preserve"> </v>
      </c>
      <c r="B1262" s="78">
        <f>'TARIFA SIN IVA MODIFICABLE '!C1262</f>
        <v>0</v>
      </c>
      <c r="C1262" s="78">
        <f t="shared" si="106"/>
        <v>0</v>
      </c>
      <c r="D1262" s="78">
        <f>'TARIFA SIN IVA MODIFICABLE '!D1262</f>
        <v>0</v>
      </c>
      <c r="E1262" s="78">
        <f t="shared" si="107"/>
        <v>0</v>
      </c>
      <c r="F1262" s="78">
        <f t="shared" si="107"/>
        <v>0</v>
      </c>
      <c r="G1262" s="78">
        <f t="shared" si="107"/>
        <v>0</v>
      </c>
      <c r="H1262" s="78">
        <f>'TARIFA SIN IVA MODIFICABLE '!E1262</f>
        <v>0</v>
      </c>
      <c r="I1262" s="78">
        <f t="shared" si="108"/>
        <v>0</v>
      </c>
      <c r="J1262" s="78">
        <f t="shared" si="108"/>
        <v>0</v>
      </c>
      <c r="K1262" s="78">
        <f t="shared" si="108"/>
        <v>0</v>
      </c>
      <c r="L1262" s="78">
        <f t="shared" si="109"/>
        <v>0</v>
      </c>
      <c r="M1262" s="78">
        <f t="shared" si="109"/>
        <v>0</v>
      </c>
      <c r="N1262" s="78">
        <f t="shared" si="109"/>
        <v>0</v>
      </c>
      <c r="O1262" s="78">
        <f t="shared" si="104"/>
        <v>0</v>
      </c>
      <c r="P1262" s="78">
        <f t="shared" si="104"/>
        <v>0</v>
      </c>
      <c r="Q1262" s="78">
        <f t="shared" si="104"/>
        <v>0</v>
      </c>
      <c r="R1262" s="78">
        <f t="shared" si="104"/>
        <v>0</v>
      </c>
      <c r="S1262" s="78">
        <f t="shared" si="105"/>
        <v>0</v>
      </c>
    </row>
    <row r="1263" spans="1:19" x14ac:dyDescent="0.25">
      <c r="A1263" s="88" t="str">
        <f>IFERROR(CONCATENATE('TARIFA SIN IVA MODIFICABLE '!A1263," ",'TARIFA SIN IVA MODIFICABLE '!B1263),"")</f>
        <v xml:space="preserve"> </v>
      </c>
      <c r="B1263" s="78">
        <f>'TARIFA SIN IVA MODIFICABLE '!C1263</f>
        <v>0</v>
      </c>
      <c r="C1263" s="78">
        <f t="shared" si="106"/>
        <v>0</v>
      </c>
      <c r="D1263" s="78">
        <f>'TARIFA SIN IVA MODIFICABLE '!D1263</f>
        <v>0</v>
      </c>
      <c r="E1263" s="78">
        <f t="shared" si="107"/>
        <v>0</v>
      </c>
      <c r="F1263" s="78">
        <f t="shared" si="107"/>
        <v>0</v>
      </c>
      <c r="G1263" s="78">
        <f t="shared" si="107"/>
        <v>0</v>
      </c>
      <c r="H1263" s="78">
        <f>'TARIFA SIN IVA MODIFICABLE '!E1263</f>
        <v>0</v>
      </c>
      <c r="I1263" s="78">
        <f t="shared" si="108"/>
        <v>0</v>
      </c>
      <c r="J1263" s="78">
        <f t="shared" si="108"/>
        <v>0</v>
      </c>
      <c r="K1263" s="78">
        <f t="shared" si="108"/>
        <v>0</v>
      </c>
      <c r="L1263" s="78">
        <f t="shared" si="109"/>
        <v>0</v>
      </c>
      <c r="M1263" s="78">
        <f t="shared" si="109"/>
        <v>0</v>
      </c>
      <c r="N1263" s="78">
        <f t="shared" si="109"/>
        <v>0</v>
      </c>
      <c r="O1263" s="78">
        <f t="shared" si="104"/>
        <v>0</v>
      </c>
      <c r="P1263" s="78">
        <f t="shared" si="104"/>
        <v>0</v>
      </c>
      <c r="Q1263" s="78">
        <f t="shared" si="104"/>
        <v>0</v>
      </c>
      <c r="R1263" s="78">
        <f t="shared" si="104"/>
        <v>0</v>
      </c>
      <c r="S1263" s="78">
        <f t="shared" si="105"/>
        <v>0</v>
      </c>
    </row>
    <row r="1264" spans="1:19" x14ac:dyDescent="0.25">
      <c r="A1264" s="88" t="str">
        <f>IFERROR(CONCATENATE('TARIFA SIN IVA MODIFICABLE '!A1264," ",'TARIFA SIN IVA MODIFICABLE '!B1264),"")</f>
        <v xml:space="preserve"> </v>
      </c>
      <c r="B1264" s="78">
        <f>'TARIFA SIN IVA MODIFICABLE '!C1264</f>
        <v>0</v>
      </c>
      <c r="C1264" s="78">
        <f t="shared" si="106"/>
        <v>0</v>
      </c>
      <c r="D1264" s="78">
        <f>'TARIFA SIN IVA MODIFICABLE '!D1264</f>
        <v>0</v>
      </c>
      <c r="E1264" s="78">
        <f t="shared" si="107"/>
        <v>0</v>
      </c>
      <c r="F1264" s="78">
        <f t="shared" si="107"/>
        <v>0</v>
      </c>
      <c r="G1264" s="78">
        <f t="shared" si="107"/>
        <v>0</v>
      </c>
      <c r="H1264" s="78">
        <f>'TARIFA SIN IVA MODIFICABLE '!E1264</f>
        <v>0</v>
      </c>
      <c r="I1264" s="78">
        <f t="shared" si="108"/>
        <v>0</v>
      </c>
      <c r="J1264" s="78">
        <f t="shared" si="108"/>
        <v>0</v>
      </c>
      <c r="K1264" s="78">
        <f t="shared" si="108"/>
        <v>0</v>
      </c>
      <c r="L1264" s="78">
        <f t="shared" si="109"/>
        <v>0</v>
      </c>
      <c r="M1264" s="78">
        <f t="shared" si="109"/>
        <v>0</v>
      </c>
      <c r="N1264" s="78">
        <f t="shared" si="109"/>
        <v>0</v>
      </c>
      <c r="O1264" s="78">
        <f t="shared" si="104"/>
        <v>0</v>
      </c>
      <c r="P1264" s="78">
        <f t="shared" si="104"/>
        <v>0</v>
      </c>
      <c r="Q1264" s="78">
        <f t="shared" si="104"/>
        <v>0</v>
      </c>
      <c r="R1264" s="78">
        <f t="shared" si="104"/>
        <v>0</v>
      </c>
      <c r="S1264" s="78">
        <f t="shared" si="105"/>
        <v>0</v>
      </c>
    </row>
    <row r="1265" spans="1:19" x14ac:dyDescent="0.25">
      <c r="A1265" s="88" t="str">
        <f>IFERROR(CONCATENATE('TARIFA SIN IVA MODIFICABLE '!A1265," ",'TARIFA SIN IVA MODIFICABLE '!B1265),"")</f>
        <v xml:space="preserve"> </v>
      </c>
      <c r="B1265" s="78">
        <f>'TARIFA SIN IVA MODIFICABLE '!C1265</f>
        <v>0</v>
      </c>
      <c r="C1265" s="78">
        <f t="shared" si="106"/>
        <v>0</v>
      </c>
      <c r="D1265" s="78">
        <f>'TARIFA SIN IVA MODIFICABLE '!D1265</f>
        <v>0</v>
      </c>
      <c r="E1265" s="78">
        <f t="shared" si="107"/>
        <v>0</v>
      </c>
      <c r="F1265" s="78">
        <f t="shared" si="107"/>
        <v>0</v>
      </c>
      <c r="G1265" s="78">
        <f t="shared" si="107"/>
        <v>0</v>
      </c>
      <c r="H1265" s="78">
        <f>'TARIFA SIN IVA MODIFICABLE '!E1265</f>
        <v>0</v>
      </c>
      <c r="I1265" s="78">
        <f t="shared" si="108"/>
        <v>0</v>
      </c>
      <c r="J1265" s="78">
        <f t="shared" si="108"/>
        <v>0</v>
      </c>
      <c r="K1265" s="78">
        <f t="shared" si="108"/>
        <v>0</v>
      </c>
      <c r="L1265" s="78">
        <f t="shared" si="109"/>
        <v>0</v>
      </c>
      <c r="M1265" s="78">
        <f t="shared" si="109"/>
        <v>0</v>
      </c>
      <c r="N1265" s="78">
        <f t="shared" si="109"/>
        <v>0</v>
      </c>
      <c r="O1265" s="78">
        <f t="shared" si="104"/>
        <v>0</v>
      </c>
      <c r="P1265" s="78">
        <f t="shared" si="104"/>
        <v>0</v>
      </c>
      <c r="Q1265" s="78">
        <f t="shared" si="104"/>
        <v>0</v>
      </c>
      <c r="R1265" s="78">
        <f t="shared" si="104"/>
        <v>0</v>
      </c>
      <c r="S1265" s="78">
        <f t="shared" si="105"/>
        <v>0</v>
      </c>
    </row>
    <row r="1266" spans="1:19" x14ac:dyDescent="0.25">
      <c r="A1266" s="88" t="str">
        <f>IFERROR(CONCATENATE('TARIFA SIN IVA MODIFICABLE '!A1266," ",'TARIFA SIN IVA MODIFICABLE '!B1266),"")</f>
        <v xml:space="preserve"> </v>
      </c>
      <c r="B1266" s="78">
        <f>'TARIFA SIN IVA MODIFICABLE '!C1266</f>
        <v>0</v>
      </c>
      <c r="C1266" s="78">
        <f t="shared" si="106"/>
        <v>0</v>
      </c>
      <c r="D1266" s="78">
        <f>'TARIFA SIN IVA MODIFICABLE '!D1266</f>
        <v>0</v>
      </c>
      <c r="E1266" s="78">
        <f t="shared" si="107"/>
        <v>0</v>
      </c>
      <c r="F1266" s="78">
        <f t="shared" si="107"/>
        <v>0</v>
      </c>
      <c r="G1266" s="78">
        <f t="shared" si="107"/>
        <v>0</v>
      </c>
      <c r="H1266" s="78">
        <f>'TARIFA SIN IVA MODIFICABLE '!E1266</f>
        <v>0</v>
      </c>
      <c r="I1266" s="78">
        <f t="shared" si="108"/>
        <v>0</v>
      </c>
      <c r="J1266" s="78">
        <f t="shared" si="108"/>
        <v>0</v>
      </c>
      <c r="K1266" s="78">
        <f t="shared" si="108"/>
        <v>0</v>
      </c>
      <c r="L1266" s="78">
        <f t="shared" si="109"/>
        <v>0</v>
      </c>
      <c r="M1266" s="78">
        <f t="shared" si="109"/>
        <v>0</v>
      </c>
      <c r="N1266" s="78">
        <f t="shared" si="109"/>
        <v>0</v>
      </c>
      <c r="O1266" s="78">
        <f t="shared" si="104"/>
        <v>0</v>
      </c>
      <c r="P1266" s="78">
        <f t="shared" si="104"/>
        <v>0</v>
      </c>
      <c r="Q1266" s="78">
        <f t="shared" si="104"/>
        <v>0</v>
      </c>
      <c r="R1266" s="78">
        <f t="shared" si="104"/>
        <v>0</v>
      </c>
      <c r="S1266" s="78">
        <f t="shared" si="105"/>
        <v>0</v>
      </c>
    </row>
    <row r="1267" spans="1:19" x14ac:dyDescent="0.25">
      <c r="A1267" s="88" t="str">
        <f>IFERROR(CONCATENATE('TARIFA SIN IVA MODIFICABLE '!A1267," ",'TARIFA SIN IVA MODIFICABLE '!B1267),"")</f>
        <v xml:space="preserve"> </v>
      </c>
      <c r="B1267" s="78">
        <f>'TARIFA SIN IVA MODIFICABLE '!C1267</f>
        <v>0</v>
      </c>
      <c r="C1267" s="78">
        <f t="shared" si="106"/>
        <v>0</v>
      </c>
      <c r="D1267" s="78">
        <f>'TARIFA SIN IVA MODIFICABLE '!D1267</f>
        <v>0</v>
      </c>
      <c r="E1267" s="78">
        <f t="shared" si="107"/>
        <v>0</v>
      </c>
      <c r="F1267" s="78">
        <f t="shared" si="107"/>
        <v>0</v>
      </c>
      <c r="G1267" s="78">
        <f t="shared" si="107"/>
        <v>0</v>
      </c>
      <c r="H1267" s="78">
        <f>'TARIFA SIN IVA MODIFICABLE '!E1267</f>
        <v>0</v>
      </c>
      <c r="I1267" s="78">
        <f t="shared" si="108"/>
        <v>0</v>
      </c>
      <c r="J1267" s="78">
        <f t="shared" si="108"/>
        <v>0</v>
      </c>
      <c r="K1267" s="78">
        <f t="shared" si="108"/>
        <v>0</v>
      </c>
      <c r="L1267" s="78">
        <f t="shared" si="109"/>
        <v>0</v>
      </c>
      <c r="M1267" s="78">
        <f t="shared" si="109"/>
        <v>0</v>
      </c>
      <c r="N1267" s="78">
        <f t="shared" si="109"/>
        <v>0</v>
      </c>
      <c r="O1267" s="78">
        <f t="shared" si="104"/>
        <v>0</v>
      </c>
      <c r="P1267" s="78">
        <f t="shared" si="104"/>
        <v>0</v>
      </c>
      <c r="Q1267" s="78">
        <f t="shared" si="104"/>
        <v>0</v>
      </c>
      <c r="R1267" s="78">
        <f t="shared" si="104"/>
        <v>0</v>
      </c>
      <c r="S1267" s="78">
        <f t="shared" si="105"/>
        <v>0</v>
      </c>
    </row>
    <row r="1268" spans="1:19" x14ac:dyDescent="0.25">
      <c r="A1268" s="88" t="str">
        <f>IFERROR(CONCATENATE('TARIFA SIN IVA MODIFICABLE '!A1268," ",'TARIFA SIN IVA MODIFICABLE '!B1268),"")</f>
        <v xml:space="preserve"> </v>
      </c>
      <c r="B1268" s="78">
        <f>'TARIFA SIN IVA MODIFICABLE '!C1268</f>
        <v>0</v>
      </c>
      <c r="C1268" s="78">
        <f t="shared" si="106"/>
        <v>0</v>
      </c>
      <c r="D1268" s="78">
        <f>'TARIFA SIN IVA MODIFICABLE '!D1268</f>
        <v>0</v>
      </c>
      <c r="E1268" s="78">
        <f t="shared" si="107"/>
        <v>0</v>
      </c>
      <c r="F1268" s="78">
        <f t="shared" si="107"/>
        <v>0</v>
      </c>
      <c r="G1268" s="78">
        <f t="shared" si="107"/>
        <v>0</v>
      </c>
      <c r="H1268" s="78">
        <f>'TARIFA SIN IVA MODIFICABLE '!E1268</f>
        <v>0</v>
      </c>
      <c r="I1268" s="78">
        <f t="shared" si="108"/>
        <v>0</v>
      </c>
      <c r="J1268" s="78">
        <f t="shared" si="108"/>
        <v>0</v>
      </c>
      <c r="K1268" s="78">
        <f t="shared" si="108"/>
        <v>0</v>
      </c>
      <c r="L1268" s="78">
        <f t="shared" si="109"/>
        <v>0</v>
      </c>
      <c r="M1268" s="78">
        <f t="shared" si="109"/>
        <v>0</v>
      </c>
      <c r="N1268" s="78">
        <f t="shared" si="109"/>
        <v>0</v>
      </c>
      <c r="O1268" s="78">
        <f t="shared" si="104"/>
        <v>0</v>
      </c>
      <c r="P1268" s="78">
        <f t="shared" si="104"/>
        <v>0</v>
      </c>
      <c r="Q1268" s="78">
        <f t="shared" si="104"/>
        <v>0</v>
      </c>
      <c r="R1268" s="78">
        <f t="shared" si="104"/>
        <v>0</v>
      </c>
      <c r="S1268" s="78">
        <f t="shared" si="105"/>
        <v>0</v>
      </c>
    </row>
    <row r="1269" spans="1:19" x14ac:dyDescent="0.25">
      <c r="A1269" s="88" t="str">
        <f>IFERROR(CONCATENATE('TARIFA SIN IVA MODIFICABLE '!A1269," ",'TARIFA SIN IVA MODIFICABLE '!B1269),"")</f>
        <v xml:space="preserve"> </v>
      </c>
      <c r="B1269" s="78">
        <f>'TARIFA SIN IVA MODIFICABLE '!C1269</f>
        <v>0</v>
      </c>
      <c r="C1269" s="78">
        <f t="shared" si="106"/>
        <v>0</v>
      </c>
      <c r="D1269" s="78">
        <f>'TARIFA SIN IVA MODIFICABLE '!D1269</f>
        <v>0</v>
      </c>
      <c r="E1269" s="78">
        <f t="shared" si="107"/>
        <v>0</v>
      </c>
      <c r="F1269" s="78">
        <f t="shared" si="107"/>
        <v>0</v>
      </c>
      <c r="G1269" s="78">
        <f t="shared" si="107"/>
        <v>0</v>
      </c>
      <c r="H1269" s="78">
        <f>'TARIFA SIN IVA MODIFICABLE '!E1269</f>
        <v>0</v>
      </c>
      <c r="I1269" s="78">
        <f t="shared" si="108"/>
        <v>0</v>
      </c>
      <c r="J1269" s="78">
        <f t="shared" si="108"/>
        <v>0</v>
      </c>
      <c r="K1269" s="78">
        <f t="shared" si="108"/>
        <v>0</v>
      </c>
      <c r="L1269" s="78">
        <f t="shared" si="109"/>
        <v>0</v>
      </c>
      <c r="M1269" s="78">
        <f t="shared" si="109"/>
        <v>0</v>
      </c>
      <c r="N1269" s="78">
        <f t="shared" si="109"/>
        <v>0</v>
      </c>
      <c r="O1269" s="78">
        <f t="shared" si="104"/>
        <v>0</v>
      </c>
      <c r="P1269" s="78">
        <f t="shared" si="104"/>
        <v>0</v>
      </c>
      <c r="Q1269" s="78">
        <f t="shared" si="104"/>
        <v>0</v>
      </c>
      <c r="R1269" s="78">
        <f t="shared" si="104"/>
        <v>0</v>
      </c>
      <c r="S1269" s="78">
        <f t="shared" si="105"/>
        <v>0</v>
      </c>
    </row>
    <row r="1270" spans="1:19" x14ac:dyDescent="0.25">
      <c r="A1270" s="88" t="str">
        <f>IFERROR(CONCATENATE('TARIFA SIN IVA MODIFICABLE '!A1270," ",'TARIFA SIN IVA MODIFICABLE '!B1270),"")</f>
        <v xml:space="preserve"> </v>
      </c>
      <c r="B1270" s="78">
        <f>'TARIFA SIN IVA MODIFICABLE '!C1270</f>
        <v>0</v>
      </c>
      <c r="C1270" s="78">
        <f t="shared" si="106"/>
        <v>0</v>
      </c>
      <c r="D1270" s="78">
        <f>'TARIFA SIN IVA MODIFICABLE '!D1270</f>
        <v>0</v>
      </c>
      <c r="E1270" s="78">
        <f t="shared" si="107"/>
        <v>0</v>
      </c>
      <c r="F1270" s="78">
        <f t="shared" si="107"/>
        <v>0</v>
      </c>
      <c r="G1270" s="78">
        <f t="shared" si="107"/>
        <v>0</v>
      </c>
      <c r="H1270" s="78">
        <f>'TARIFA SIN IVA MODIFICABLE '!E1270</f>
        <v>0</v>
      </c>
      <c r="I1270" s="78">
        <f t="shared" si="108"/>
        <v>0</v>
      </c>
      <c r="J1270" s="78">
        <f t="shared" si="108"/>
        <v>0</v>
      </c>
      <c r="K1270" s="78">
        <f t="shared" si="108"/>
        <v>0</v>
      </c>
      <c r="L1270" s="78">
        <f t="shared" si="109"/>
        <v>0</v>
      </c>
      <c r="M1270" s="78">
        <f t="shared" si="109"/>
        <v>0</v>
      </c>
      <c r="N1270" s="78">
        <f t="shared" si="109"/>
        <v>0</v>
      </c>
      <c r="O1270" s="78">
        <f t="shared" si="104"/>
        <v>0</v>
      </c>
      <c r="P1270" s="78">
        <f t="shared" si="104"/>
        <v>0</v>
      </c>
      <c r="Q1270" s="78">
        <f t="shared" si="104"/>
        <v>0</v>
      </c>
      <c r="R1270" s="78">
        <f t="shared" si="104"/>
        <v>0</v>
      </c>
      <c r="S1270" s="78">
        <f t="shared" si="105"/>
        <v>0</v>
      </c>
    </row>
    <row r="1271" spans="1:19" x14ac:dyDescent="0.25">
      <c r="A1271" s="88" t="str">
        <f>IFERROR(CONCATENATE('TARIFA SIN IVA MODIFICABLE '!A1271," ",'TARIFA SIN IVA MODIFICABLE '!B1271),"")</f>
        <v xml:space="preserve"> </v>
      </c>
      <c r="B1271" s="78">
        <f>'TARIFA SIN IVA MODIFICABLE '!C1271</f>
        <v>0</v>
      </c>
      <c r="C1271" s="78">
        <f t="shared" si="106"/>
        <v>0</v>
      </c>
      <c r="D1271" s="78">
        <f>'TARIFA SIN IVA MODIFICABLE '!D1271</f>
        <v>0</v>
      </c>
      <c r="E1271" s="78">
        <f t="shared" si="107"/>
        <v>0</v>
      </c>
      <c r="F1271" s="78">
        <f t="shared" si="107"/>
        <v>0</v>
      </c>
      <c r="G1271" s="78">
        <f t="shared" si="107"/>
        <v>0</v>
      </c>
      <c r="H1271" s="78">
        <f>'TARIFA SIN IVA MODIFICABLE '!E1271</f>
        <v>0</v>
      </c>
      <c r="I1271" s="78">
        <f t="shared" si="108"/>
        <v>0</v>
      </c>
      <c r="J1271" s="78">
        <f t="shared" si="108"/>
        <v>0</v>
      </c>
      <c r="K1271" s="78">
        <f t="shared" si="108"/>
        <v>0</v>
      </c>
      <c r="L1271" s="78">
        <f t="shared" si="109"/>
        <v>0</v>
      </c>
      <c r="M1271" s="78">
        <f t="shared" si="109"/>
        <v>0</v>
      </c>
      <c r="N1271" s="78">
        <f t="shared" si="109"/>
        <v>0</v>
      </c>
      <c r="O1271" s="78">
        <f t="shared" si="104"/>
        <v>0</v>
      </c>
      <c r="P1271" s="78">
        <f t="shared" si="104"/>
        <v>0</v>
      </c>
      <c r="Q1271" s="78">
        <f t="shared" si="104"/>
        <v>0</v>
      </c>
      <c r="R1271" s="78">
        <f t="shared" si="104"/>
        <v>0</v>
      </c>
      <c r="S1271" s="78">
        <f t="shared" si="105"/>
        <v>0</v>
      </c>
    </row>
    <row r="1272" spans="1:19" x14ac:dyDescent="0.25">
      <c r="A1272" s="88" t="str">
        <f>IFERROR(CONCATENATE('TARIFA SIN IVA MODIFICABLE '!A1272," ",'TARIFA SIN IVA MODIFICABLE '!B1272),"")</f>
        <v xml:space="preserve"> </v>
      </c>
      <c r="B1272" s="78">
        <f>'TARIFA SIN IVA MODIFICABLE '!C1272</f>
        <v>0</v>
      </c>
      <c r="C1272" s="78">
        <f t="shared" si="106"/>
        <v>0</v>
      </c>
      <c r="D1272" s="78">
        <f>'TARIFA SIN IVA MODIFICABLE '!D1272</f>
        <v>0</v>
      </c>
      <c r="E1272" s="78">
        <f t="shared" si="107"/>
        <v>0</v>
      </c>
      <c r="F1272" s="78">
        <f t="shared" si="107"/>
        <v>0</v>
      </c>
      <c r="G1272" s="78">
        <f t="shared" si="107"/>
        <v>0</v>
      </c>
      <c r="H1272" s="78">
        <f>'TARIFA SIN IVA MODIFICABLE '!E1272</f>
        <v>0</v>
      </c>
      <c r="I1272" s="78">
        <f t="shared" si="108"/>
        <v>0</v>
      </c>
      <c r="J1272" s="78">
        <f t="shared" si="108"/>
        <v>0</v>
      </c>
      <c r="K1272" s="78">
        <f t="shared" si="108"/>
        <v>0</v>
      </c>
      <c r="L1272" s="78">
        <f t="shared" si="109"/>
        <v>0</v>
      </c>
      <c r="M1272" s="78">
        <f t="shared" si="109"/>
        <v>0</v>
      </c>
      <c r="N1272" s="78">
        <f t="shared" si="109"/>
        <v>0</v>
      </c>
      <c r="O1272" s="78">
        <f t="shared" si="104"/>
        <v>0</v>
      </c>
      <c r="P1272" s="78">
        <f t="shared" si="104"/>
        <v>0</v>
      </c>
      <c r="Q1272" s="78">
        <f t="shared" si="104"/>
        <v>0</v>
      </c>
      <c r="R1272" s="78">
        <f t="shared" si="104"/>
        <v>0</v>
      </c>
      <c r="S1272" s="78">
        <f t="shared" si="105"/>
        <v>0</v>
      </c>
    </row>
    <row r="1273" spans="1:19" x14ac:dyDescent="0.25">
      <c r="A1273" s="88" t="str">
        <f>IFERROR(CONCATENATE('TARIFA SIN IVA MODIFICABLE '!A1273," ",'TARIFA SIN IVA MODIFICABLE '!B1273),"")</f>
        <v xml:space="preserve"> </v>
      </c>
      <c r="B1273" s="78">
        <f>'TARIFA SIN IVA MODIFICABLE '!C1273</f>
        <v>0</v>
      </c>
      <c r="C1273" s="78">
        <f t="shared" si="106"/>
        <v>0</v>
      </c>
      <c r="D1273" s="78">
        <f>'TARIFA SIN IVA MODIFICABLE '!D1273</f>
        <v>0</v>
      </c>
      <c r="E1273" s="78">
        <f t="shared" si="107"/>
        <v>0</v>
      </c>
      <c r="F1273" s="78">
        <f t="shared" si="107"/>
        <v>0</v>
      </c>
      <c r="G1273" s="78">
        <f t="shared" si="107"/>
        <v>0</v>
      </c>
      <c r="H1273" s="78">
        <f>'TARIFA SIN IVA MODIFICABLE '!E1273</f>
        <v>0</v>
      </c>
      <c r="I1273" s="78">
        <f t="shared" si="108"/>
        <v>0</v>
      </c>
      <c r="J1273" s="78">
        <f t="shared" si="108"/>
        <v>0</v>
      </c>
      <c r="K1273" s="78">
        <f t="shared" si="108"/>
        <v>0</v>
      </c>
      <c r="L1273" s="78">
        <f t="shared" si="109"/>
        <v>0</v>
      </c>
      <c r="M1273" s="78">
        <f t="shared" si="109"/>
        <v>0</v>
      </c>
      <c r="N1273" s="78">
        <f t="shared" si="109"/>
        <v>0</v>
      </c>
      <c r="O1273" s="78">
        <f t="shared" si="104"/>
        <v>0</v>
      </c>
      <c r="P1273" s="78">
        <f t="shared" si="104"/>
        <v>0</v>
      </c>
      <c r="Q1273" s="78">
        <f t="shared" si="104"/>
        <v>0</v>
      </c>
      <c r="R1273" s="78">
        <f t="shared" si="104"/>
        <v>0</v>
      </c>
      <c r="S1273" s="78">
        <f t="shared" si="105"/>
        <v>0</v>
      </c>
    </row>
    <row r="1274" spans="1:19" x14ac:dyDescent="0.25">
      <c r="A1274" s="88" t="str">
        <f>IFERROR(CONCATENATE('TARIFA SIN IVA MODIFICABLE '!A1274," ",'TARIFA SIN IVA MODIFICABLE '!B1274),"")</f>
        <v xml:space="preserve"> </v>
      </c>
      <c r="B1274" s="78">
        <f>'TARIFA SIN IVA MODIFICABLE '!C1274</f>
        <v>0</v>
      </c>
      <c r="C1274" s="78">
        <f t="shared" si="106"/>
        <v>0</v>
      </c>
      <c r="D1274" s="78">
        <f>'TARIFA SIN IVA MODIFICABLE '!D1274</f>
        <v>0</v>
      </c>
      <c r="E1274" s="78">
        <f t="shared" si="107"/>
        <v>0</v>
      </c>
      <c r="F1274" s="78">
        <f t="shared" si="107"/>
        <v>0</v>
      </c>
      <c r="G1274" s="78">
        <f t="shared" si="107"/>
        <v>0</v>
      </c>
      <c r="H1274" s="78">
        <f>'TARIFA SIN IVA MODIFICABLE '!E1274</f>
        <v>0</v>
      </c>
      <c r="I1274" s="78">
        <f t="shared" si="108"/>
        <v>0</v>
      </c>
      <c r="J1274" s="78">
        <f t="shared" si="108"/>
        <v>0</v>
      </c>
      <c r="K1274" s="78">
        <f t="shared" si="108"/>
        <v>0</v>
      </c>
      <c r="L1274" s="78">
        <f t="shared" si="109"/>
        <v>0</v>
      </c>
      <c r="M1274" s="78">
        <f t="shared" si="109"/>
        <v>0</v>
      </c>
      <c r="N1274" s="78">
        <f t="shared" si="109"/>
        <v>0</v>
      </c>
      <c r="O1274" s="78">
        <f t="shared" si="104"/>
        <v>0</v>
      </c>
      <c r="P1274" s="78">
        <f t="shared" si="104"/>
        <v>0</v>
      </c>
      <c r="Q1274" s="78">
        <f t="shared" si="104"/>
        <v>0</v>
      </c>
      <c r="R1274" s="78">
        <f t="shared" si="104"/>
        <v>0</v>
      </c>
      <c r="S1274" s="78">
        <f t="shared" si="105"/>
        <v>0</v>
      </c>
    </row>
    <row r="1275" spans="1:19" x14ac:dyDescent="0.25">
      <c r="A1275" s="88" t="str">
        <f>IFERROR(CONCATENATE('TARIFA SIN IVA MODIFICABLE '!A1275," ",'TARIFA SIN IVA MODIFICABLE '!B1275),"")</f>
        <v xml:space="preserve"> </v>
      </c>
      <c r="B1275" s="78">
        <f>'TARIFA SIN IVA MODIFICABLE '!C1275</f>
        <v>0</v>
      </c>
      <c r="C1275" s="78">
        <f t="shared" si="106"/>
        <v>0</v>
      </c>
      <c r="D1275" s="78">
        <f>'TARIFA SIN IVA MODIFICABLE '!D1275</f>
        <v>0</v>
      </c>
      <c r="E1275" s="78">
        <f t="shared" si="107"/>
        <v>0</v>
      </c>
      <c r="F1275" s="78">
        <f t="shared" si="107"/>
        <v>0</v>
      </c>
      <c r="G1275" s="78">
        <f t="shared" si="107"/>
        <v>0</v>
      </c>
      <c r="H1275" s="78">
        <f>'TARIFA SIN IVA MODIFICABLE '!E1275</f>
        <v>0</v>
      </c>
      <c r="I1275" s="78">
        <f t="shared" si="108"/>
        <v>0</v>
      </c>
      <c r="J1275" s="78">
        <f t="shared" si="108"/>
        <v>0</v>
      </c>
      <c r="K1275" s="78">
        <f t="shared" si="108"/>
        <v>0</v>
      </c>
      <c r="L1275" s="78">
        <f t="shared" si="109"/>
        <v>0</v>
      </c>
      <c r="M1275" s="78">
        <f t="shared" si="109"/>
        <v>0</v>
      </c>
      <c r="N1275" s="78">
        <f t="shared" si="109"/>
        <v>0</v>
      </c>
      <c r="O1275" s="78">
        <f t="shared" si="104"/>
        <v>0</v>
      </c>
      <c r="P1275" s="78">
        <f t="shared" si="104"/>
        <v>0</v>
      </c>
      <c r="Q1275" s="78">
        <f t="shared" si="104"/>
        <v>0</v>
      </c>
      <c r="R1275" s="78">
        <f t="shared" si="104"/>
        <v>0</v>
      </c>
      <c r="S1275" s="78">
        <f t="shared" si="105"/>
        <v>0</v>
      </c>
    </row>
    <row r="1276" spans="1:19" x14ac:dyDescent="0.25">
      <c r="A1276" s="88" t="str">
        <f>IFERROR(CONCATENATE('TARIFA SIN IVA MODIFICABLE '!A1276," ",'TARIFA SIN IVA MODIFICABLE '!B1276),"")</f>
        <v xml:space="preserve"> </v>
      </c>
      <c r="B1276" s="78">
        <f>'TARIFA SIN IVA MODIFICABLE '!C1276</f>
        <v>0</v>
      </c>
      <c r="C1276" s="78">
        <f t="shared" si="106"/>
        <v>0</v>
      </c>
      <c r="D1276" s="78">
        <f>'TARIFA SIN IVA MODIFICABLE '!D1276</f>
        <v>0</v>
      </c>
      <c r="E1276" s="78">
        <f t="shared" si="107"/>
        <v>0</v>
      </c>
      <c r="F1276" s="78">
        <f t="shared" si="107"/>
        <v>0</v>
      </c>
      <c r="G1276" s="78">
        <f t="shared" si="107"/>
        <v>0</v>
      </c>
      <c r="H1276" s="78">
        <f>'TARIFA SIN IVA MODIFICABLE '!E1276</f>
        <v>0</v>
      </c>
      <c r="I1276" s="78">
        <f t="shared" si="108"/>
        <v>0</v>
      </c>
      <c r="J1276" s="78">
        <f t="shared" si="108"/>
        <v>0</v>
      </c>
      <c r="K1276" s="78">
        <f t="shared" si="108"/>
        <v>0</v>
      </c>
      <c r="L1276" s="78">
        <f t="shared" si="109"/>
        <v>0</v>
      </c>
      <c r="M1276" s="78">
        <f t="shared" si="109"/>
        <v>0</v>
      </c>
      <c r="N1276" s="78">
        <f t="shared" si="109"/>
        <v>0</v>
      </c>
      <c r="O1276" s="78">
        <f t="shared" si="104"/>
        <v>0</v>
      </c>
      <c r="P1276" s="78">
        <f t="shared" si="104"/>
        <v>0</v>
      </c>
      <c r="Q1276" s="78">
        <f t="shared" si="104"/>
        <v>0</v>
      </c>
      <c r="R1276" s="78">
        <f t="shared" si="104"/>
        <v>0</v>
      </c>
      <c r="S1276" s="78">
        <f t="shared" si="105"/>
        <v>0</v>
      </c>
    </row>
    <row r="1277" spans="1:19" x14ac:dyDescent="0.25">
      <c r="A1277" s="88" t="str">
        <f>IFERROR(CONCATENATE('TARIFA SIN IVA MODIFICABLE '!A1277," ",'TARIFA SIN IVA MODIFICABLE '!B1277),"")</f>
        <v xml:space="preserve"> </v>
      </c>
      <c r="B1277" s="78">
        <f>'TARIFA SIN IVA MODIFICABLE '!C1277</f>
        <v>0</v>
      </c>
      <c r="C1277" s="78">
        <f t="shared" si="106"/>
        <v>0</v>
      </c>
      <c r="D1277" s="78">
        <f>'TARIFA SIN IVA MODIFICABLE '!D1277</f>
        <v>0</v>
      </c>
      <c r="E1277" s="78">
        <f t="shared" si="107"/>
        <v>0</v>
      </c>
      <c r="F1277" s="78">
        <f t="shared" si="107"/>
        <v>0</v>
      </c>
      <c r="G1277" s="78">
        <f t="shared" si="107"/>
        <v>0</v>
      </c>
      <c r="H1277" s="78">
        <f>'TARIFA SIN IVA MODIFICABLE '!E1277</f>
        <v>0</v>
      </c>
      <c r="I1277" s="78">
        <f t="shared" si="108"/>
        <v>0</v>
      </c>
      <c r="J1277" s="78">
        <f t="shared" si="108"/>
        <v>0</v>
      </c>
      <c r="K1277" s="78">
        <f t="shared" si="108"/>
        <v>0</v>
      </c>
      <c r="L1277" s="78">
        <f t="shared" si="109"/>
        <v>0</v>
      </c>
      <c r="M1277" s="78">
        <f t="shared" si="109"/>
        <v>0</v>
      </c>
      <c r="N1277" s="78">
        <f t="shared" si="109"/>
        <v>0</v>
      </c>
      <c r="O1277" s="78">
        <f t="shared" si="104"/>
        <v>0</v>
      </c>
      <c r="P1277" s="78">
        <f t="shared" si="104"/>
        <v>0</v>
      </c>
      <c r="Q1277" s="78">
        <f t="shared" si="104"/>
        <v>0</v>
      </c>
      <c r="R1277" s="78">
        <f t="shared" si="104"/>
        <v>0</v>
      </c>
      <c r="S1277" s="78">
        <f t="shared" si="105"/>
        <v>0</v>
      </c>
    </row>
    <row r="1278" spans="1:19" x14ac:dyDescent="0.25">
      <c r="A1278" s="88" t="str">
        <f>IFERROR(CONCATENATE('TARIFA SIN IVA MODIFICABLE '!A1278," ",'TARIFA SIN IVA MODIFICABLE '!B1278),"")</f>
        <v xml:space="preserve"> </v>
      </c>
      <c r="B1278" s="78">
        <f>'TARIFA SIN IVA MODIFICABLE '!C1278</f>
        <v>0</v>
      </c>
      <c r="C1278" s="78">
        <f t="shared" si="106"/>
        <v>0</v>
      </c>
      <c r="D1278" s="78">
        <f>'TARIFA SIN IVA MODIFICABLE '!D1278</f>
        <v>0</v>
      </c>
      <c r="E1278" s="78">
        <f t="shared" si="107"/>
        <v>0</v>
      </c>
      <c r="F1278" s="78">
        <f t="shared" si="107"/>
        <v>0</v>
      </c>
      <c r="G1278" s="78">
        <f t="shared" si="107"/>
        <v>0</v>
      </c>
      <c r="H1278" s="78">
        <f>'TARIFA SIN IVA MODIFICABLE '!E1278</f>
        <v>0</v>
      </c>
      <c r="I1278" s="78">
        <f t="shared" si="108"/>
        <v>0</v>
      </c>
      <c r="J1278" s="78">
        <f t="shared" si="108"/>
        <v>0</v>
      </c>
      <c r="K1278" s="78">
        <f t="shared" si="108"/>
        <v>0</v>
      </c>
      <c r="L1278" s="78">
        <f t="shared" si="109"/>
        <v>0</v>
      </c>
      <c r="M1278" s="78">
        <f t="shared" si="109"/>
        <v>0</v>
      </c>
      <c r="N1278" s="78">
        <f t="shared" si="109"/>
        <v>0</v>
      </c>
      <c r="O1278" s="78">
        <f t="shared" si="104"/>
        <v>0</v>
      </c>
      <c r="P1278" s="78">
        <f t="shared" si="104"/>
        <v>0</v>
      </c>
      <c r="Q1278" s="78">
        <f t="shared" si="104"/>
        <v>0</v>
      </c>
      <c r="R1278" s="78">
        <f t="shared" si="104"/>
        <v>0</v>
      </c>
      <c r="S1278" s="78">
        <f t="shared" si="105"/>
        <v>0</v>
      </c>
    </row>
    <row r="1279" spans="1:19" x14ac:dyDescent="0.25">
      <c r="A1279" s="88" t="str">
        <f>IFERROR(CONCATENATE('TARIFA SIN IVA MODIFICABLE '!A1279," ",'TARIFA SIN IVA MODIFICABLE '!B1279),"")</f>
        <v xml:space="preserve"> </v>
      </c>
      <c r="B1279" s="78">
        <f>'TARIFA SIN IVA MODIFICABLE '!C1279</f>
        <v>0</v>
      </c>
      <c r="C1279" s="78">
        <f t="shared" si="106"/>
        <v>0</v>
      </c>
      <c r="D1279" s="78">
        <f>'TARIFA SIN IVA MODIFICABLE '!D1279</f>
        <v>0</v>
      </c>
      <c r="E1279" s="78">
        <f t="shared" si="107"/>
        <v>0</v>
      </c>
      <c r="F1279" s="78">
        <f t="shared" si="107"/>
        <v>0</v>
      </c>
      <c r="G1279" s="78">
        <f t="shared" si="107"/>
        <v>0</v>
      </c>
      <c r="H1279" s="78">
        <f>'TARIFA SIN IVA MODIFICABLE '!E1279</f>
        <v>0</v>
      </c>
      <c r="I1279" s="78">
        <f t="shared" si="108"/>
        <v>0</v>
      </c>
      <c r="J1279" s="78">
        <f t="shared" si="108"/>
        <v>0</v>
      </c>
      <c r="K1279" s="78">
        <f t="shared" si="108"/>
        <v>0</v>
      </c>
      <c r="L1279" s="78">
        <f t="shared" si="109"/>
        <v>0</v>
      </c>
      <c r="M1279" s="78">
        <f t="shared" si="109"/>
        <v>0</v>
      </c>
      <c r="N1279" s="78">
        <f t="shared" si="109"/>
        <v>0</v>
      </c>
      <c r="O1279" s="78">
        <f t="shared" si="104"/>
        <v>0</v>
      </c>
      <c r="P1279" s="78">
        <f t="shared" si="104"/>
        <v>0</v>
      </c>
      <c r="Q1279" s="78">
        <f t="shared" si="104"/>
        <v>0</v>
      </c>
      <c r="R1279" s="78">
        <f t="shared" si="104"/>
        <v>0</v>
      </c>
      <c r="S1279" s="78">
        <f t="shared" si="105"/>
        <v>0</v>
      </c>
    </row>
    <row r="1280" spans="1:19" x14ac:dyDescent="0.25">
      <c r="A1280" s="88" t="str">
        <f>IFERROR(CONCATENATE('TARIFA SIN IVA MODIFICABLE '!A1280," ",'TARIFA SIN IVA MODIFICABLE '!B1280),"")</f>
        <v xml:space="preserve"> </v>
      </c>
      <c r="B1280" s="78">
        <f>'TARIFA SIN IVA MODIFICABLE '!C1280</f>
        <v>0</v>
      </c>
      <c r="C1280" s="78">
        <f t="shared" si="106"/>
        <v>0</v>
      </c>
      <c r="D1280" s="78">
        <f>'TARIFA SIN IVA MODIFICABLE '!D1280</f>
        <v>0</v>
      </c>
      <c r="E1280" s="78">
        <f t="shared" si="107"/>
        <v>0</v>
      </c>
      <c r="F1280" s="78">
        <f t="shared" si="107"/>
        <v>0</v>
      </c>
      <c r="G1280" s="78">
        <f t="shared" si="107"/>
        <v>0</v>
      </c>
      <c r="H1280" s="78">
        <f>'TARIFA SIN IVA MODIFICABLE '!E1280</f>
        <v>0</v>
      </c>
      <c r="I1280" s="78">
        <f t="shared" si="108"/>
        <v>0</v>
      </c>
      <c r="J1280" s="78">
        <f t="shared" si="108"/>
        <v>0</v>
      </c>
      <c r="K1280" s="78">
        <f t="shared" si="108"/>
        <v>0</v>
      </c>
      <c r="L1280" s="78">
        <f t="shared" si="109"/>
        <v>0</v>
      </c>
      <c r="M1280" s="78">
        <f t="shared" si="109"/>
        <v>0</v>
      </c>
      <c r="N1280" s="78">
        <f t="shared" si="109"/>
        <v>0</v>
      </c>
      <c r="O1280" s="78">
        <f t="shared" si="109"/>
        <v>0</v>
      </c>
      <c r="P1280" s="78">
        <f t="shared" si="109"/>
        <v>0</v>
      </c>
      <c r="Q1280" s="78">
        <f t="shared" si="109"/>
        <v>0</v>
      </c>
      <c r="R1280" s="78">
        <f t="shared" si="109"/>
        <v>0</v>
      </c>
      <c r="S1280" s="78">
        <f t="shared" si="105"/>
        <v>0</v>
      </c>
    </row>
    <row r="1281" spans="1:19" x14ac:dyDescent="0.25">
      <c r="A1281" s="88" t="str">
        <f>IFERROR(CONCATENATE('TARIFA SIN IVA MODIFICABLE '!A1281," ",'TARIFA SIN IVA MODIFICABLE '!B1281),"")</f>
        <v xml:space="preserve"> </v>
      </c>
      <c r="B1281" s="78">
        <f>'TARIFA SIN IVA MODIFICABLE '!C1281</f>
        <v>0</v>
      </c>
      <c r="C1281" s="78">
        <f t="shared" si="106"/>
        <v>0</v>
      </c>
      <c r="D1281" s="78">
        <f>'TARIFA SIN IVA MODIFICABLE '!D1281</f>
        <v>0</v>
      </c>
      <c r="E1281" s="78">
        <f t="shared" si="107"/>
        <v>0</v>
      </c>
      <c r="F1281" s="78">
        <f t="shared" si="107"/>
        <v>0</v>
      </c>
      <c r="G1281" s="78">
        <f t="shared" si="107"/>
        <v>0</v>
      </c>
      <c r="H1281" s="78">
        <f>'TARIFA SIN IVA MODIFICABLE '!E1281</f>
        <v>0</v>
      </c>
      <c r="I1281" s="78">
        <f t="shared" si="108"/>
        <v>0</v>
      </c>
      <c r="J1281" s="78">
        <f t="shared" si="108"/>
        <v>0</v>
      </c>
      <c r="K1281" s="78">
        <f t="shared" si="108"/>
        <v>0</v>
      </c>
      <c r="L1281" s="78">
        <f t="shared" si="109"/>
        <v>0</v>
      </c>
      <c r="M1281" s="78">
        <f t="shared" si="109"/>
        <v>0</v>
      </c>
      <c r="N1281" s="78">
        <f t="shared" si="109"/>
        <v>0</v>
      </c>
      <c r="O1281" s="78">
        <f t="shared" si="109"/>
        <v>0</v>
      </c>
      <c r="P1281" s="78">
        <f t="shared" si="109"/>
        <v>0</v>
      </c>
      <c r="Q1281" s="78">
        <f t="shared" si="109"/>
        <v>0</v>
      </c>
      <c r="R1281" s="78">
        <f t="shared" si="109"/>
        <v>0</v>
      </c>
      <c r="S1281" s="78">
        <f t="shared" si="109"/>
        <v>0</v>
      </c>
    </row>
    <row r="1282" spans="1:19" x14ac:dyDescent="0.25">
      <c r="A1282" s="88" t="str">
        <f>IFERROR(CONCATENATE('TARIFA SIN IVA MODIFICABLE '!A1282," ",'TARIFA SIN IVA MODIFICABLE '!B1282),"")</f>
        <v xml:space="preserve"> </v>
      </c>
      <c r="B1282" s="78">
        <f>'TARIFA SIN IVA MODIFICABLE '!C1282</f>
        <v>0</v>
      </c>
      <c r="C1282" s="78">
        <f t="shared" si="106"/>
        <v>0</v>
      </c>
      <c r="D1282" s="78">
        <f>'TARIFA SIN IVA MODIFICABLE '!D1282</f>
        <v>0</v>
      </c>
      <c r="E1282" s="78">
        <f t="shared" si="107"/>
        <v>0</v>
      </c>
      <c r="F1282" s="78">
        <f t="shared" si="107"/>
        <v>0</v>
      </c>
      <c r="G1282" s="78">
        <f t="shared" si="107"/>
        <v>0</v>
      </c>
      <c r="H1282" s="78">
        <f>'TARIFA SIN IVA MODIFICABLE '!E1282</f>
        <v>0</v>
      </c>
      <c r="I1282" s="78">
        <f t="shared" si="108"/>
        <v>0</v>
      </c>
      <c r="J1282" s="78">
        <f t="shared" si="108"/>
        <v>0</v>
      </c>
      <c r="K1282" s="78">
        <f t="shared" si="108"/>
        <v>0</v>
      </c>
      <c r="L1282" s="78">
        <f t="shared" si="109"/>
        <v>0</v>
      </c>
      <c r="M1282" s="78">
        <f t="shared" si="109"/>
        <v>0</v>
      </c>
      <c r="N1282" s="78">
        <f t="shared" si="109"/>
        <v>0</v>
      </c>
      <c r="O1282" s="78">
        <f t="shared" si="109"/>
        <v>0</v>
      </c>
      <c r="P1282" s="78">
        <f t="shared" si="109"/>
        <v>0</v>
      </c>
      <c r="Q1282" s="78">
        <f t="shared" si="109"/>
        <v>0</v>
      </c>
      <c r="R1282" s="78">
        <f t="shared" si="109"/>
        <v>0</v>
      </c>
      <c r="S1282" s="78">
        <f t="shared" si="109"/>
        <v>0</v>
      </c>
    </row>
    <row r="1283" spans="1:19" x14ac:dyDescent="0.25">
      <c r="A1283" s="88" t="str">
        <f>IFERROR(CONCATENATE('TARIFA SIN IVA MODIFICABLE '!A1283," ",'TARIFA SIN IVA MODIFICABLE '!B1283),"")</f>
        <v xml:space="preserve"> </v>
      </c>
      <c r="B1283" s="78">
        <f>'TARIFA SIN IVA MODIFICABLE '!C1283</f>
        <v>0</v>
      </c>
      <c r="C1283" s="78">
        <f t="shared" ref="C1283:C1346" si="110">B1283</f>
        <v>0</v>
      </c>
      <c r="D1283" s="78">
        <f>'TARIFA SIN IVA MODIFICABLE '!D1283</f>
        <v>0</v>
      </c>
      <c r="E1283" s="78">
        <f t="shared" ref="E1283:G1346" si="111">$D1283</f>
        <v>0</v>
      </c>
      <c r="F1283" s="78">
        <f t="shared" si="111"/>
        <v>0</v>
      </c>
      <c r="G1283" s="78">
        <f t="shared" si="111"/>
        <v>0</v>
      </c>
      <c r="H1283" s="78">
        <f>'TARIFA SIN IVA MODIFICABLE '!E1283</f>
        <v>0</v>
      </c>
      <c r="I1283" s="78">
        <f t="shared" ref="I1283:L1346" si="112">$H1283</f>
        <v>0</v>
      </c>
      <c r="J1283" s="78">
        <f t="shared" si="112"/>
        <v>0</v>
      </c>
      <c r="K1283" s="78">
        <f t="shared" si="112"/>
        <v>0</v>
      </c>
      <c r="L1283" s="78">
        <f t="shared" si="112"/>
        <v>0</v>
      </c>
      <c r="M1283" s="78">
        <f t="shared" ref="M1283:P1346" si="113">$H1283</f>
        <v>0</v>
      </c>
      <c r="N1283" s="78">
        <f t="shared" si="113"/>
        <v>0</v>
      </c>
      <c r="O1283" s="78">
        <f t="shared" si="113"/>
        <v>0</v>
      </c>
      <c r="P1283" s="78">
        <f t="shared" si="113"/>
        <v>0</v>
      </c>
      <c r="Q1283" s="78">
        <f t="shared" ref="Q1283:S1346" si="114">$H1283</f>
        <v>0</v>
      </c>
      <c r="R1283" s="78">
        <f t="shared" si="114"/>
        <v>0</v>
      </c>
      <c r="S1283" s="78">
        <f t="shared" si="114"/>
        <v>0</v>
      </c>
    </row>
    <row r="1284" spans="1:19" x14ac:dyDescent="0.25">
      <c r="A1284" s="88" t="str">
        <f>IFERROR(CONCATENATE('TARIFA SIN IVA MODIFICABLE '!A1284," ",'TARIFA SIN IVA MODIFICABLE '!B1284),"")</f>
        <v xml:space="preserve"> </v>
      </c>
      <c r="B1284" s="78">
        <f>'TARIFA SIN IVA MODIFICABLE '!C1284</f>
        <v>0</v>
      </c>
      <c r="C1284" s="78">
        <f t="shared" si="110"/>
        <v>0</v>
      </c>
      <c r="D1284" s="78">
        <f>'TARIFA SIN IVA MODIFICABLE '!D1284</f>
        <v>0</v>
      </c>
      <c r="E1284" s="78">
        <f t="shared" si="111"/>
        <v>0</v>
      </c>
      <c r="F1284" s="78">
        <f t="shared" si="111"/>
        <v>0</v>
      </c>
      <c r="G1284" s="78">
        <f t="shared" si="111"/>
        <v>0</v>
      </c>
      <c r="H1284" s="78">
        <f>'TARIFA SIN IVA MODIFICABLE '!E1284</f>
        <v>0</v>
      </c>
      <c r="I1284" s="78">
        <f t="shared" si="112"/>
        <v>0</v>
      </c>
      <c r="J1284" s="78">
        <f t="shared" si="112"/>
        <v>0</v>
      </c>
      <c r="K1284" s="78">
        <f t="shared" si="112"/>
        <v>0</v>
      </c>
      <c r="L1284" s="78">
        <f t="shared" si="112"/>
        <v>0</v>
      </c>
      <c r="M1284" s="78">
        <f t="shared" si="113"/>
        <v>0</v>
      </c>
      <c r="N1284" s="78">
        <f t="shared" si="113"/>
        <v>0</v>
      </c>
      <c r="O1284" s="78">
        <f t="shared" si="113"/>
        <v>0</v>
      </c>
      <c r="P1284" s="78">
        <f t="shared" si="113"/>
        <v>0</v>
      </c>
      <c r="Q1284" s="78">
        <f t="shared" si="114"/>
        <v>0</v>
      </c>
      <c r="R1284" s="78">
        <f t="shared" si="114"/>
        <v>0</v>
      </c>
      <c r="S1284" s="78">
        <f t="shared" si="114"/>
        <v>0</v>
      </c>
    </row>
    <row r="1285" spans="1:19" x14ac:dyDescent="0.25">
      <c r="A1285" s="88" t="str">
        <f>IFERROR(CONCATENATE('TARIFA SIN IVA MODIFICABLE '!A1285," ",'TARIFA SIN IVA MODIFICABLE '!B1285),"")</f>
        <v xml:space="preserve"> </v>
      </c>
      <c r="B1285" s="78">
        <f>'TARIFA SIN IVA MODIFICABLE '!C1285</f>
        <v>0</v>
      </c>
      <c r="C1285" s="78">
        <f t="shared" si="110"/>
        <v>0</v>
      </c>
      <c r="D1285" s="78">
        <f>'TARIFA SIN IVA MODIFICABLE '!D1285</f>
        <v>0</v>
      </c>
      <c r="E1285" s="78">
        <f t="shared" si="111"/>
        <v>0</v>
      </c>
      <c r="F1285" s="78">
        <f t="shared" si="111"/>
        <v>0</v>
      </c>
      <c r="G1285" s="78">
        <f t="shared" si="111"/>
        <v>0</v>
      </c>
      <c r="H1285" s="78">
        <f>'TARIFA SIN IVA MODIFICABLE '!E1285</f>
        <v>0</v>
      </c>
      <c r="I1285" s="78">
        <f t="shared" si="112"/>
        <v>0</v>
      </c>
      <c r="J1285" s="78">
        <f t="shared" si="112"/>
        <v>0</v>
      </c>
      <c r="K1285" s="78">
        <f t="shared" si="112"/>
        <v>0</v>
      </c>
      <c r="L1285" s="78">
        <f t="shared" si="112"/>
        <v>0</v>
      </c>
      <c r="M1285" s="78">
        <f t="shared" si="113"/>
        <v>0</v>
      </c>
      <c r="N1285" s="78">
        <f t="shared" si="113"/>
        <v>0</v>
      </c>
      <c r="O1285" s="78">
        <f t="shared" si="113"/>
        <v>0</v>
      </c>
      <c r="P1285" s="78">
        <f t="shared" si="113"/>
        <v>0</v>
      </c>
      <c r="Q1285" s="78">
        <f t="shared" si="114"/>
        <v>0</v>
      </c>
      <c r="R1285" s="78">
        <f t="shared" si="114"/>
        <v>0</v>
      </c>
      <c r="S1285" s="78">
        <f t="shared" si="114"/>
        <v>0</v>
      </c>
    </row>
    <row r="1286" spans="1:19" x14ac:dyDescent="0.25">
      <c r="A1286" s="88" t="str">
        <f>IFERROR(CONCATENATE('TARIFA SIN IVA MODIFICABLE '!A1286," ",'TARIFA SIN IVA MODIFICABLE '!B1286),"")</f>
        <v xml:space="preserve"> </v>
      </c>
      <c r="B1286" s="78">
        <f>'TARIFA SIN IVA MODIFICABLE '!C1286</f>
        <v>0</v>
      </c>
      <c r="C1286" s="78">
        <f t="shared" si="110"/>
        <v>0</v>
      </c>
      <c r="D1286" s="78">
        <f>'TARIFA SIN IVA MODIFICABLE '!D1286</f>
        <v>0</v>
      </c>
      <c r="E1286" s="78">
        <f t="shared" si="111"/>
        <v>0</v>
      </c>
      <c r="F1286" s="78">
        <f t="shared" si="111"/>
        <v>0</v>
      </c>
      <c r="G1286" s="78">
        <f t="shared" si="111"/>
        <v>0</v>
      </c>
      <c r="H1286" s="78">
        <f>'TARIFA SIN IVA MODIFICABLE '!E1286</f>
        <v>0</v>
      </c>
      <c r="I1286" s="78">
        <f t="shared" si="112"/>
        <v>0</v>
      </c>
      <c r="J1286" s="78">
        <f t="shared" si="112"/>
        <v>0</v>
      </c>
      <c r="K1286" s="78">
        <f t="shared" si="112"/>
        <v>0</v>
      </c>
      <c r="L1286" s="78">
        <f t="shared" si="112"/>
        <v>0</v>
      </c>
      <c r="M1286" s="78">
        <f t="shared" si="113"/>
        <v>0</v>
      </c>
      <c r="N1286" s="78">
        <f t="shared" si="113"/>
        <v>0</v>
      </c>
      <c r="O1286" s="78">
        <f t="shared" si="113"/>
        <v>0</v>
      </c>
      <c r="P1286" s="78">
        <f t="shared" si="113"/>
        <v>0</v>
      </c>
      <c r="Q1286" s="78">
        <f t="shared" si="114"/>
        <v>0</v>
      </c>
      <c r="R1286" s="78">
        <f t="shared" si="114"/>
        <v>0</v>
      </c>
      <c r="S1286" s="78">
        <f t="shared" si="114"/>
        <v>0</v>
      </c>
    </row>
    <row r="1287" spans="1:19" x14ac:dyDescent="0.25">
      <c r="A1287" s="88" t="str">
        <f>IFERROR(CONCATENATE('TARIFA SIN IVA MODIFICABLE '!A1287," ",'TARIFA SIN IVA MODIFICABLE '!B1287),"")</f>
        <v xml:space="preserve"> </v>
      </c>
      <c r="B1287" s="78">
        <f>'TARIFA SIN IVA MODIFICABLE '!C1287</f>
        <v>0</v>
      </c>
      <c r="C1287" s="78">
        <f t="shared" si="110"/>
        <v>0</v>
      </c>
      <c r="D1287" s="78">
        <f>'TARIFA SIN IVA MODIFICABLE '!D1287</f>
        <v>0</v>
      </c>
      <c r="E1287" s="78">
        <f t="shared" si="111"/>
        <v>0</v>
      </c>
      <c r="F1287" s="78">
        <f t="shared" si="111"/>
        <v>0</v>
      </c>
      <c r="G1287" s="78">
        <f t="shared" si="111"/>
        <v>0</v>
      </c>
      <c r="H1287" s="78">
        <f>'TARIFA SIN IVA MODIFICABLE '!E1287</f>
        <v>0</v>
      </c>
      <c r="I1287" s="78">
        <f t="shared" si="112"/>
        <v>0</v>
      </c>
      <c r="J1287" s="78">
        <f t="shared" si="112"/>
        <v>0</v>
      </c>
      <c r="K1287" s="78">
        <f t="shared" si="112"/>
        <v>0</v>
      </c>
      <c r="L1287" s="78">
        <f t="shared" si="112"/>
        <v>0</v>
      </c>
      <c r="M1287" s="78">
        <f t="shared" si="113"/>
        <v>0</v>
      </c>
      <c r="N1287" s="78">
        <f t="shared" si="113"/>
        <v>0</v>
      </c>
      <c r="O1287" s="78">
        <f t="shared" si="113"/>
        <v>0</v>
      </c>
      <c r="P1287" s="78">
        <f t="shared" si="113"/>
        <v>0</v>
      </c>
      <c r="Q1287" s="78">
        <f t="shared" si="114"/>
        <v>0</v>
      </c>
      <c r="R1287" s="78">
        <f t="shared" si="114"/>
        <v>0</v>
      </c>
      <c r="S1287" s="78">
        <f t="shared" si="114"/>
        <v>0</v>
      </c>
    </row>
    <row r="1288" spans="1:19" x14ac:dyDescent="0.25">
      <c r="A1288" s="88" t="str">
        <f>IFERROR(CONCATENATE('TARIFA SIN IVA MODIFICABLE '!A1288," ",'TARIFA SIN IVA MODIFICABLE '!B1288),"")</f>
        <v xml:space="preserve"> </v>
      </c>
      <c r="B1288" s="78">
        <f>'TARIFA SIN IVA MODIFICABLE '!C1288</f>
        <v>0</v>
      </c>
      <c r="C1288" s="78">
        <f t="shared" si="110"/>
        <v>0</v>
      </c>
      <c r="D1288" s="78">
        <f>'TARIFA SIN IVA MODIFICABLE '!D1288</f>
        <v>0</v>
      </c>
      <c r="E1288" s="78">
        <f t="shared" si="111"/>
        <v>0</v>
      </c>
      <c r="F1288" s="78">
        <f t="shared" si="111"/>
        <v>0</v>
      </c>
      <c r="G1288" s="78">
        <f t="shared" si="111"/>
        <v>0</v>
      </c>
      <c r="H1288" s="78">
        <f>'TARIFA SIN IVA MODIFICABLE '!E1288</f>
        <v>0</v>
      </c>
      <c r="I1288" s="78">
        <f t="shared" si="112"/>
        <v>0</v>
      </c>
      <c r="J1288" s="78">
        <f t="shared" si="112"/>
        <v>0</v>
      </c>
      <c r="K1288" s="78">
        <f t="shared" si="112"/>
        <v>0</v>
      </c>
      <c r="L1288" s="78">
        <f t="shared" si="112"/>
        <v>0</v>
      </c>
      <c r="M1288" s="78">
        <f t="shared" si="113"/>
        <v>0</v>
      </c>
      <c r="N1288" s="78">
        <f t="shared" si="113"/>
        <v>0</v>
      </c>
      <c r="O1288" s="78">
        <f t="shared" si="113"/>
        <v>0</v>
      </c>
      <c r="P1288" s="78">
        <f t="shared" si="113"/>
        <v>0</v>
      </c>
      <c r="Q1288" s="78">
        <f t="shared" si="114"/>
        <v>0</v>
      </c>
      <c r="R1288" s="78">
        <f t="shared" si="114"/>
        <v>0</v>
      </c>
      <c r="S1288" s="78">
        <f t="shared" si="114"/>
        <v>0</v>
      </c>
    </row>
    <row r="1289" spans="1:19" x14ac:dyDescent="0.25">
      <c r="A1289" s="88" t="str">
        <f>IFERROR(CONCATENATE('TARIFA SIN IVA MODIFICABLE '!A1289," ",'TARIFA SIN IVA MODIFICABLE '!B1289),"")</f>
        <v xml:space="preserve"> </v>
      </c>
      <c r="B1289" s="78">
        <f>'TARIFA SIN IVA MODIFICABLE '!C1289</f>
        <v>0</v>
      </c>
      <c r="C1289" s="78">
        <f t="shared" si="110"/>
        <v>0</v>
      </c>
      <c r="D1289" s="78">
        <f>'TARIFA SIN IVA MODIFICABLE '!D1289</f>
        <v>0</v>
      </c>
      <c r="E1289" s="78">
        <f t="shared" si="111"/>
        <v>0</v>
      </c>
      <c r="F1289" s="78">
        <f t="shared" si="111"/>
        <v>0</v>
      </c>
      <c r="G1289" s="78">
        <f t="shared" si="111"/>
        <v>0</v>
      </c>
      <c r="H1289" s="78">
        <f>'TARIFA SIN IVA MODIFICABLE '!E1289</f>
        <v>0</v>
      </c>
      <c r="I1289" s="78">
        <f t="shared" si="112"/>
        <v>0</v>
      </c>
      <c r="J1289" s="78">
        <f t="shared" si="112"/>
        <v>0</v>
      </c>
      <c r="K1289" s="78">
        <f t="shared" si="112"/>
        <v>0</v>
      </c>
      <c r="L1289" s="78">
        <f t="shared" si="112"/>
        <v>0</v>
      </c>
      <c r="M1289" s="78">
        <f t="shared" si="113"/>
        <v>0</v>
      </c>
      <c r="N1289" s="78">
        <f t="shared" si="113"/>
        <v>0</v>
      </c>
      <c r="O1289" s="78">
        <f t="shared" si="113"/>
        <v>0</v>
      </c>
      <c r="P1289" s="78">
        <f t="shared" si="113"/>
        <v>0</v>
      </c>
      <c r="Q1289" s="78">
        <f t="shared" si="114"/>
        <v>0</v>
      </c>
      <c r="R1289" s="78">
        <f t="shared" si="114"/>
        <v>0</v>
      </c>
      <c r="S1289" s="78">
        <f t="shared" si="114"/>
        <v>0</v>
      </c>
    </row>
    <row r="1290" spans="1:19" x14ac:dyDescent="0.25">
      <c r="A1290" s="88" t="str">
        <f>IFERROR(CONCATENATE('TARIFA SIN IVA MODIFICABLE '!A1290," ",'TARIFA SIN IVA MODIFICABLE '!B1290),"")</f>
        <v xml:space="preserve"> </v>
      </c>
      <c r="B1290" s="78">
        <f>'TARIFA SIN IVA MODIFICABLE '!C1290</f>
        <v>0</v>
      </c>
      <c r="C1290" s="78">
        <f t="shared" si="110"/>
        <v>0</v>
      </c>
      <c r="D1290" s="78">
        <f>'TARIFA SIN IVA MODIFICABLE '!D1290</f>
        <v>0</v>
      </c>
      <c r="E1290" s="78">
        <f t="shared" si="111"/>
        <v>0</v>
      </c>
      <c r="F1290" s="78">
        <f t="shared" si="111"/>
        <v>0</v>
      </c>
      <c r="G1290" s="78">
        <f t="shared" si="111"/>
        <v>0</v>
      </c>
      <c r="H1290" s="78">
        <f>'TARIFA SIN IVA MODIFICABLE '!E1290</f>
        <v>0</v>
      </c>
      <c r="I1290" s="78">
        <f t="shared" si="112"/>
        <v>0</v>
      </c>
      <c r="J1290" s="78">
        <f t="shared" si="112"/>
        <v>0</v>
      </c>
      <c r="K1290" s="78">
        <f t="shared" si="112"/>
        <v>0</v>
      </c>
      <c r="L1290" s="78">
        <f t="shared" si="112"/>
        <v>0</v>
      </c>
      <c r="M1290" s="78">
        <f t="shared" si="113"/>
        <v>0</v>
      </c>
      <c r="N1290" s="78">
        <f t="shared" si="113"/>
        <v>0</v>
      </c>
      <c r="O1290" s="78">
        <f t="shared" si="113"/>
        <v>0</v>
      </c>
      <c r="P1290" s="78">
        <f t="shared" si="113"/>
        <v>0</v>
      </c>
      <c r="Q1290" s="78">
        <f t="shared" si="114"/>
        <v>0</v>
      </c>
      <c r="R1290" s="78">
        <f t="shared" si="114"/>
        <v>0</v>
      </c>
      <c r="S1290" s="78">
        <f t="shared" si="114"/>
        <v>0</v>
      </c>
    </row>
    <row r="1291" spans="1:19" x14ac:dyDescent="0.25">
      <c r="A1291" s="88" t="str">
        <f>IFERROR(CONCATENATE('TARIFA SIN IVA MODIFICABLE '!A1291," ",'TARIFA SIN IVA MODIFICABLE '!B1291),"")</f>
        <v xml:space="preserve"> </v>
      </c>
      <c r="B1291" s="78">
        <f>'TARIFA SIN IVA MODIFICABLE '!C1291</f>
        <v>0</v>
      </c>
      <c r="C1291" s="78">
        <f t="shared" si="110"/>
        <v>0</v>
      </c>
      <c r="D1291" s="78">
        <f>'TARIFA SIN IVA MODIFICABLE '!D1291</f>
        <v>0</v>
      </c>
      <c r="E1291" s="78">
        <f t="shared" si="111"/>
        <v>0</v>
      </c>
      <c r="F1291" s="78">
        <f t="shared" si="111"/>
        <v>0</v>
      </c>
      <c r="G1291" s="78">
        <f t="shared" si="111"/>
        <v>0</v>
      </c>
      <c r="H1291" s="78">
        <f>'TARIFA SIN IVA MODIFICABLE '!E1291</f>
        <v>0</v>
      </c>
      <c r="I1291" s="78">
        <f t="shared" si="112"/>
        <v>0</v>
      </c>
      <c r="J1291" s="78">
        <f t="shared" si="112"/>
        <v>0</v>
      </c>
      <c r="K1291" s="78">
        <f t="shared" si="112"/>
        <v>0</v>
      </c>
      <c r="L1291" s="78">
        <f t="shared" si="112"/>
        <v>0</v>
      </c>
      <c r="M1291" s="78">
        <f t="shared" si="113"/>
        <v>0</v>
      </c>
      <c r="N1291" s="78">
        <f t="shared" si="113"/>
        <v>0</v>
      </c>
      <c r="O1291" s="78">
        <f t="shared" si="113"/>
        <v>0</v>
      </c>
      <c r="P1291" s="78">
        <f t="shared" si="113"/>
        <v>0</v>
      </c>
      <c r="Q1291" s="78">
        <f t="shared" si="114"/>
        <v>0</v>
      </c>
      <c r="R1291" s="78">
        <f t="shared" si="114"/>
        <v>0</v>
      </c>
      <c r="S1291" s="78">
        <f t="shared" si="114"/>
        <v>0</v>
      </c>
    </row>
    <row r="1292" spans="1:19" x14ac:dyDescent="0.25">
      <c r="A1292" s="88" t="str">
        <f>IFERROR(CONCATENATE('TARIFA SIN IVA MODIFICABLE '!A1292," ",'TARIFA SIN IVA MODIFICABLE '!B1292),"")</f>
        <v xml:space="preserve"> </v>
      </c>
      <c r="B1292" s="78">
        <f>'TARIFA SIN IVA MODIFICABLE '!C1292</f>
        <v>0</v>
      </c>
      <c r="C1292" s="78">
        <f t="shared" si="110"/>
        <v>0</v>
      </c>
      <c r="D1292" s="78">
        <f>'TARIFA SIN IVA MODIFICABLE '!D1292</f>
        <v>0</v>
      </c>
      <c r="E1292" s="78">
        <f t="shared" si="111"/>
        <v>0</v>
      </c>
      <c r="F1292" s="78">
        <f t="shared" si="111"/>
        <v>0</v>
      </c>
      <c r="G1292" s="78">
        <f t="shared" si="111"/>
        <v>0</v>
      </c>
      <c r="H1292" s="78">
        <f>'TARIFA SIN IVA MODIFICABLE '!E1292</f>
        <v>0</v>
      </c>
      <c r="I1292" s="78">
        <f t="shared" si="112"/>
        <v>0</v>
      </c>
      <c r="J1292" s="78">
        <f t="shared" si="112"/>
        <v>0</v>
      </c>
      <c r="K1292" s="78">
        <f t="shared" si="112"/>
        <v>0</v>
      </c>
      <c r="L1292" s="78">
        <f t="shared" si="112"/>
        <v>0</v>
      </c>
      <c r="M1292" s="78">
        <f t="shared" si="113"/>
        <v>0</v>
      </c>
      <c r="N1292" s="78">
        <f t="shared" si="113"/>
        <v>0</v>
      </c>
      <c r="O1292" s="78">
        <f t="shared" si="113"/>
        <v>0</v>
      </c>
      <c r="P1292" s="78">
        <f t="shared" si="113"/>
        <v>0</v>
      </c>
      <c r="Q1292" s="78">
        <f t="shared" si="114"/>
        <v>0</v>
      </c>
      <c r="R1292" s="78">
        <f t="shared" si="114"/>
        <v>0</v>
      </c>
      <c r="S1292" s="78">
        <f t="shared" si="114"/>
        <v>0</v>
      </c>
    </row>
    <row r="1293" spans="1:19" x14ac:dyDescent="0.25">
      <c r="A1293" s="88" t="str">
        <f>IFERROR(CONCATENATE('TARIFA SIN IVA MODIFICABLE '!A1293," ",'TARIFA SIN IVA MODIFICABLE '!B1293),"")</f>
        <v xml:space="preserve"> </v>
      </c>
      <c r="B1293" s="78">
        <f>'TARIFA SIN IVA MODIFICABLE '!C1293</f>
        <v>0</v>
      </c>
      <c r="C1293" s="78">
        <f t="shared" si="110"/>
        <v>0</v>
      </c>
      <c r="D1293" s="78">
        <f>'TARIFA SIN IVA MODIFICABLE '!D1293</f>
        <v>0</v>
      </c>
      <c r="E1293" s="78">
        <f t="shared" si="111"/>
        <v>0</v>
      </c>
      <c r="F1293" s="78">
        <f t="shared" si="111"/>
        <v>0</v>
      </c>
      <c r="G1293" s="78">
        <f t="shared" si="111"/>
        <v>0</v>
      </c>
      <c r="H1293" s="78">
        <f>'TARIFA SIN IVA MODIFICABLE '!E1293</f>
        <v>0</v>
      </c>
      <c r="I1293" s="78">
        <f t="shared" si="112"/>
        <v>0</v>
      </c>
      <c r="J1293" s="78">
        <f t="shared" si="112"/>
        <v>0</v>
      </c>
      <c r="K1293" s="78">
        <f t="shared" si="112"/>
        <v>0</v>
      </c>
      <c r="L1293" s="78">
        <f t="shared" si="112"/>
        <v>0</v>
      </c>
      <c r="M1293" s="78">
        <f t="shared" si="113"/>
        <v>0</v>
      </c>
      <c r="N1293" s="78">
        <f t="shared" si="113"/>
        <v>0</v>
      </c>
      <c r="O1293" s="78">
        <f t="shared" si="113"/>
        <v>0</v>
      </c>
      <c r="P1293" s="78">
        <f t="shared" si="113"/>
        <v>0</v>
      </c>
      <c r="Q1293" s="78">
        <f t="shared" si="114"/>
        <v>0</v>
      </c>
      <c r="R1293" s="78">
        <f t="shared" si="114"/>
        <v>0</v>
      </c>
      <c r="S1293" s="78">
        <f t="shared" si="114"/>
        <v>0</v>
      </c>
    </row>
    <row r="1294" spans="1:19" x14ac:dyDescent="0.25">
      <c r="A1294" s="88" t="str">
        <f>IFERROR(CONCATENATE('TARIFA SIN IVA MODIFICABLE '!A1294," ",'TARIFA SIN IVA MODIFICABLE '!B1294),"")</f>
        <v xml:space="preserve"> </v>
      </c>
      <c r="B1294" s="78">
        <f>'TARIFA SIN IVA MODIFICABLE '!C1294</f>
        <v>0</v>
      </c>
      <c r="C1294" s="78">
        <f t="shared" si="110"/>
        <v>0</v>
      </c>
      <c r="D1294" s="78">
        <f>'TARIFA SIN IVA MODIFICABLE '!D1294</f>
        <v>0</v>
      </c>
      <c r="E1294" s="78">
        <f t="shared" si="111"/>
        <v>0</v>
      </c>
      <c r="F1294" s="78">
        <f t="shared" si="111"/>
        <v>0</v>
      </c>
      <c r="G1294" s="78">
        <f t="shared" si="111"/>
        <v>0</v>
      </c>
      <c r="H1294" s="78">
        <f>'TARIFA SIN IVA MODIFICABLE '!E1294</f>
        <v>0</v>
      </c>
      <c r="I1294" s="78">
        <f t="shared" si="112"/>
        <v>0</v>
      </c>
      <c r="J1294" s="78">
        <f t="shared" si="112"/>
        <v>0</v>
      </c>
      <c r="K1294" s="78">
        <f t="shared" si="112"/>
        <v>0</v>
      </c>
      <c r="L1294" s="78">
        <f t="shared" si="112"/>
        <v>0</v>
      </c>
      <c r="M1294" s="78">
        <f t="shared" si="113"/>
        <v>0</v>
      </c>
      <c r="N1294" s="78">
        <f t="shared" si="113"/>
        <v>0</v>
      </c>
      <c r="O1294" s="78">
        <f t="shared" si="113"/>
        <v>0</v>
      </c>
      <c r="P1294" s="78">
        <f t="shared" si="113"/>
        <v>0</v>
      </c>
      <c r="Q1294" s="78">
        <f t="shared" si="114"/>
        <v>0</v>
      </c>
      <c r="R1294" s="78">
        <f t="shared" si="114"/>
        <v>0</v>
      </c>
      <c r="S1294" s="78">
        <f t="shared" si="114"/>
        <v>0</v>
      </c>
    </row>
    <row r="1295" spans="1:19" x14ac:dyDescent="0.25">
      <c r="A1295" s="88" t="str">
        <f>IFERROR(CONCATENATE('TARIFA SIN IVA MODIFICABLE '!A1295," ",'TARIFA SIN IVA MODIFICABLE '!B1295),"")</f>
        <v xml:space="preserve"> </v>
      </c>
      <c r="B1295" s="78">
        <f>'TARIFA SIN IVA MODIFICABLE '!C1295</f>
        <v>0</v>
      </c>
      <c r="C1295" s="78">
        <f t="shared" si="110"/>
        <v>0</v>
      </c>
      <c r="D1295" s="78">
        <f>'TARIFA SIN IVA MODIFICABLE '!D1295</f>
        <v>0</v>
      </c>
      <c r="E1295" s="78">
        <f t="shared" si="111"/>
        <v>0</v>
      </c>
      <c r="F1295" s="78">
        <f t="shared" si="111"/>
        <v>0</v>
      </c>
      <c r="G1295" s="78">
        <f t="shared" si="111"/>
        <v>0</v>
      </c>
      <c r="H1295" s="78">
        <f>'TARIFA SIN IVA MODIFICABLE '!E1295</f>
        <v>0</v>
      </c>
      <c r="I1295" s="78">
        <f t="shared" si="112"/>
        <v>0</v>
      </c>
      <c r="J1295" s="78">
        <f t="shared" si="112"/>
        <v>0</v>
      </c>
      <c r="K1295" s="78">
        <f t="shared" si="112"/>
        <v>0</v>
      </c>
      <c r="L1295" s="78">
        <f t="shared" si="112"/>
        <v>0</v>
      </c>
      <c r="M1295" s="78">
        <f t="shared" si="113"/>
        <v>0</v>
      </c>
      <c r="N1295" s="78">
        <f t="shared" si="113"/>
        <v>0</v>
      </c>
      <c r="O1295" s="78">
        <f t="shared" si="113"/>
        <v>0</v>
      </c>
      <c r="P1295" s="78">
        <f t="shared" si="113"/>
        <v>0</v>
      </c>
      <c r="Q1295" s="78">
        <f t="shared" si="114"/>
        <v>0</v>
      </c>
      <c r="R1295" s="78">
        <f t="shared" si="114"/>
        <v>0</v>
      </c>
      <c r="S1295" s="78">
        <f t="shared" si="114"/>
        <v>0</v>
      </c>
    </row>
    <row r="1296" spans="1:19" x14ac:dyDescent="0.25">
      <c r="A1296" s="88" t="str">
        <f>IFERROR(CONCATENATE('TARIFA SIN IVA MODIFICABLE '!A1296," ",'TARIFA SIN IVA MODIFICABLE '!B1296),"")</f>
        <v xml:space="preserve"> </v>
      </c>
      <c r="B1296" s="78">
        <f>'TARIFA SIN IVA MODIFICABLE '!C1296</f>
        <v>0</v>
      </c>
      <c r="C1296" s="78">
        <f t="shared" si="110"/>
        <v>0</v>
      </c>
      <c r="D1296" s="78">
        <f>'TARIFA SIN IVA MODIFICABLE '!D1296</f>
        <v>0</v>
      </c>
      <c r="E1296" s="78">
        <f t="shared" si="111"/>
        <v>0</v>
      </c>
      <c r="F1296" s="78">
        <f t="shared" si="111"/>
        <v>0</v>
      </c>
      <c r="G1296" s="78">
        <f t="shared" si="111"/>
        <v>0</v>
      </c>
      <c r="H1296" s="78">
        <f>'TARIFA SIN IVA MODIFICABLE '!E1296</f>
        <v>0</v>
      </c>
      <c r="I1296" s="78">
        <f t="shared" si="112"/>
        <v>0</v>
      </c>
      <c r="J1296" s="78">
        <f t="shared" si="112"/>
        <v>0</v>
      </c>
      <c r="K1296" s="78">
        <f t="shared" si="112"/>
        <v>0</v>
      </c>
      <c r="L1296" s="78">
        <f t="shared" si="112"/>
        <v>0</v>
      </c>
      <c r="M1296" s="78">
        <f t="shared" si="113"/>
        <v>0</v>
      </c>
      <c r="N1296" s="78">
        <f t="shared" si="113"/>
        <v>0</v>
      </c>
      <c r="O1296" s="78">
        <f t="shared" si="113"/>
        <v>0</v>
      </c>
      <c r="P1296" s="78">
        <f t="shared" si="113"/>
        <v>0</v>
      </c>
      <c r="Q1296" s="78">
        <f t="shared" si="114"/>
        <v>0</v>
      </c>
      <c r="R1296" s="78">
        <f t="shared" si="114"/>
        <v>0</v>
      </c>
      <c r="S1296" s="78">
        <f t="shared" si="114"/>
        <v>0</v>
      </c>
    </row>
    <row r="1297" spans="1:19" x14ac:dyDescent="0.25">
      <c r="A1297" s="88" t="str">
        <f>IFERROR(CONCATENATE('TARIFA SIN IVA MODIFICABLE '!A1297," ",'TARIFA SIN IVA MODIFICABLE '!B1297),"")</f>
        <v xml:space="preserve"> </v>
      </c>
      <c r="B1297" s="78">
        <f>'TARIFA SIN IVA MODIFICABLE '!C1297</f>
        <v>0</v>
      </c>
      <c r="C1297" s="78">
        <f t="shared" si="110"/>
        <v>0</v>
      </c>
      <c r="D1297" s="78">
        <f>'TARIFA SIN IVA MODIFICABLE '!D1297</f>
        <v>0</v>
      </c>
      <c r="E1297" s="78">
        <f t="shared" si="111"/>
        <v>0</v>
      </c>
      <c r="F1297" s="78">
        <f t="shared" si="111"/>
        <v>0</v>
      </c>
      <c r="G1297" s="78">
        <f t="shared" si="111"/>
        <v>0</v>
      </c>
      <c r="H1297" s="78">
        <f>'TARIFA SIN IVA MODIFICABLE '!E1297</f>
        <v>0</v>
      </c>
      <c r="I1297" s="78">
        <f t="shared" si="112"/>
        <v>0</v>
      </c>
      <c r="J1297" s="78">
        <f t="shared" si="112"/>
        <v>0</v>
      </c>
      <c r="K1297" s="78">
        <f t="shared" si="112"/>
        <v>0</v>
      </c>
      <c r="L1297" s="78">
        <f t="shared" si="112"/>
        <v>0</v>
      </c>
      <c r="M1297" s="78">
        <f t="shared" si="113"/>
        <v>0</v>
      </c>
      <c r="N1297" s="78">
        <f t="shared" si="113"/>
        <v>0</v>
      </c>
      <c r="O1297" s="78">
        <f t="shared" si="113"/>
        <v>0</v>
      </c>
      <c r="P1297" s="78">
        <f t="shared" si="113"/>
        <v>0</v>
      </c>
      <c r="Q1297" s="78">
        <f t="shared" si="114"/>
        <v>0</v>
      </c>
      <c r="R1297" s="78">
        <f t="shared" si="114"/>
        <v>0</v>
      </c>
      <c r="S1297" s="78">
        <f t="shared" si="114"/>
        <v>0</v>
      </c>
    </row>
    <row r="1298" spans="1:19" x14ac:dyDescent="0.25">
      <c r="A1298" s="88" t="str">
        <f>IFERROR(CONCATENATE('TARIFA SIN IVA MODIFICABLE '!A1298," ",'TARIFA SIN IVA MODIFICABLE '!B1298),"")</f>
        <v xml:space="preserve"> </v>
      </c>
      <c r="B1298" s="78">
        <f>'TARIFA SIN IVA MODIFICABLE '!C1298</f>
        <v>0</v>
      </c>
      <c r="C1298" s="78">
        <f t="shared" si="110"/>
        <v>0</v>
      </c>
      <c r="D1298" s="78">
        <f>'TARIFA SIN IVA MODIFICABLE '!D1298</f>
        <v>0</v>
      </c>
      <c r="E1298" s="78">
        <f t="shared" si="111"/>
        <v>0</v>
      </c>
      <c r="F1298" s="78">
        <f t="shared" si="111"/>
        <v>0</v>
      </c>
      <c r="G1298" s="78">
        <f t="shared" si="111"/>
        <v>0</v>
      </c>
      <c r="H1298" s="78">
        <f>'TARIFA SIN IVA MODIFICABLE '!E1298</f>
        <v>0</v>
      </c>
      <c r="I1298" s="78">
        <f t="shared" si="112"/>
        <v>0</v>
      </c>
      <c r="J1298" s="78">
        <f t="shared" si="112"/>
        <v>0</v>
      </c>
      <c r="K1298" s="78">
        <f t="shared" si="112"/>
        <v>0</v>
      </c>
      <c r="L1298" s="78">
        <f t="shared" si="112"/>
        <v>0</v>
      </c>
      <c r="M1298" s="78">
        <f t="shared" si="113"/>
        <v>0</v>
      </c>
      <c r="N1298" s="78">
        <f t="shared" si="113"/>
        <v>0</v>
      </c>
      <c r="O1298" s="78">
        <f t="shared" si="113"/>
        <v>0</v>
      </c>
      <c r="P1298" s="78">
        <f t="shared" si="113"/>
        <v>0</v>
      </c>
      <c r="Q1298" s="78">
        <f t="shared" si="114"/>
        <v>0</v>
      </c>
      <c r="R1298" s="78">
        <f t="shared" si="114"/>
        <v>0</v>
      </c>
      <c r="S1298" s="78">
        <f t="shared" si="114"/>
        <v>0</v>
      </c>
    </row>
    <row r="1299" spans="1:19" x14ac:dyDescent="0.25">
      <c r="A1299" s="88" t="str">
        <f>IFERROR(CONCATENATE('TARIFA SIN IVA MODIFICABLE '!A1299," ",'TARIFA SIN IVA MODIFICABLE '!B1299),"")</f>
        <v xml:space="preserve"> </v>
      </c>
      <c r="B1299" s="78">
        <f>'TARIFA SIN IVA MODIFICABLE '!C1299</f>
        <v>0</v>
      </c>
      <c r="C1299" s="78">
        <f t="shared" si="110"/>
        <v>0</v>
      </c>
      <c r="D1299" s="78">
        <f>'TARIFA SIN IVA MODIFICABLE '!D1299</f>
        <v>0</v>
      </c>
      <c r="E1299" s="78">
        <f t="shared" si="111"/>
        <v>0</v>
      </c>
      <c r="F1299" s="78">
        <f t="shared" si="111"/>
        <v>0</v>
      </c>
      <c r="G1299" s="78">
        <f t="shared" si="111"/>
        <v>0</v>
      </c>
      <c r="H1299" s="78">
        <f>'TARIFA SIN IVA MODIFICABLE '!E1299</f>
        <v>0</v>
      </c>
      <c r="I1299" s="78">
        <f t="shared" si="112"/>
        <v>0</v>
      </c>
      <c r="J1299" s="78">
        <f t="shared" si="112"/>
        <v>0</v>
      </c>
      <c r="K1299" s="78">
        <f t="shared" si="112"/>
        <v>0</v>
      </c>
      <c r="L1299" s="78">
        <f t="shared" si="112"/>
        <v>0</v>
      </c>
      <c r="M1299" s="78">
        <f t="shared" si="113"/>
        <v>0</v>
      </c>
      <c r="N1299" s="78">
        <f t="shared" si="113"/>
        <v>0</v>
      </c>
      <c r="O1299" s="78">
        <f t="shared" si="113"/>
        <v>0</v>
      </c>
      <c r="P1299" s="78">
        <f t="shared" si="113"/>
        <v>0</v>
      </c>
      <c r="Q1299" s="78">
        <f t="shared" si="114"/>
        <v>0</v>
      </c>
      <c r="R1299" s="78">
        <f t="shared" si="114"/>
        <v>0</v>
      </c>
      <c r="S1299" s="78">
        <f t="shared" si="114"/>
        <v>0</v>
      </c>
    </row>
    <row r="1300" spans="1:19" x14ac:dyDescent="0.25">
      <c r="A1300" s="88" t="str">
        <f>IFERROR(CONCATENATE('TARIFA SIN IVA MODIFICABLE '!A1300," ",'TARIFA SIN IVA MODIFICABLE '!B1300),"")</f>
        <v xml:space="preserve"> </v>
      </c>
      <c r="B1300" s="78">
        <f>'TARIFA SIN IVA MODIFICABLE '!C1300</f>
        <v>0</v>
      </c>
      <c r="C1300" s="78">
        <f t="shared" si="110"/>
        <v>0</v>
      </c>
      <c r="D1300" s="78">
        <f>'TARIFA SIN IVA MODIFICABLE '!D1300</f>
        <v>0</v>
      </c>
      <c r="E1300" s="78">
        <f t="shared" si="111"/>
        <v>0</v>
      </c>
      <c r="F1300" s="78">
        <f t="shared" si="111"/>
        <v>0</v>
      </c>
      <c r="G1300" s="78">
        <f t="shared" si="111"/>
        <v>0</v>
      </c>
      <c r="H1300" s="78">
        <f>'TARIFA SIN IVA MODIFICABLE '!E1300</f>
        <v>0</v>
      </c>
      <c r="I1300" s="78">
        <f t="shared" si="112"/>
        <v>0</v>
      </c>
      <c r="J1300" s="78">
        <f t="shared" si="112"/>
        <v>0</v>
      </c>
      <c r="K1300" s="78">
        <f t="shared" si="112"/>
        <v>0</v>
      </c>
      <c r="L1300" s="78">
        <f t="shared" si="112"/>
        <v>0</v>
      </c>
      <c r="M1300" s="78">
        <f t="shared" si="113"/>
        <v>0</v>
      </c>
      <c r="N1300" s="78">
        <f t="shared" si="113"/>
        <v>0</v>
      </c>
      <c r="O1300" s="78">
        <f t="shared" si="113"/>
        <v>0</v>
      </c>
      <c r="P1300" s="78">
        <f t="shared" si="113"/>
        <v>0</v>
      </c>
      <c r="Q1300" s="78">
        <f t="shared" si="114"/>
        <v>0</v>
      </c>
      <c r="R1300" s="78">
        <f t="shared" si="114"/>
        <v>0</v>
      </c>
      <c r="S1300" s="78">
        <f t="shared" si="114"/>
        <v>0</v>
      </c>
    </row>
    <row r="1301" spans="1:19" x14ac:dyDescent="0.25">
      <c r="A1301" s="88" t="str">
        <f>IFERROR(CONCATENATE('TARIFA SIN IVA MODIFICABLE '!A1301," ",'TARIFA SIN IVA MODIFICABLE '!B1301),"")</f>
        <v xml:space="preserve"> </v>
      </c>
      <c r="B1301" s="78">
        <f>'TARIFA SIN IVA MODIFICABLE '!C1301</f>
        <v>0</v>
      </c>
      <c r="C1301" s="78">
        <f t="shared" si="110"/>
        <v>0</v>
      </c>
      <c r="D1301" s="78">
        <f>'TARIFA SIN IVA MODIFICABLE '!D1301</f>
        <v>0</v>
      </c>
      <c r="E1301" s="78">
        <f t="shared" si="111"/>
        <v>0</v>
      </c>
      <c r="F1301" s="78">
        <f t="shared" si="111"/>
        <v>0</v>
      </c>
      <c r="G1301" s="78">
        <f t="shared" si="111"/>
        <v>0</v>
      </c>
      <c r="H1301" s="78">
        <f>'TARIFA SIN IVA MODIFICABLE '!E1301</f>
        <v>0</v>
      </c>
      <c r="I1301" s="78">
        <f t="shared" si="112"/>
        <v>0</v>
      </c>
      <c r="J1301" s="78">
        <f t="shared" si="112"/>
        <v>0</v>
      </c>
      <c r="K1301" s="78">
        <f t="shared" si="112"/>
        <v>0</v>
      </c>
      <c r="L1301" s="78">
        <f t="shared" si="112"/>
        <v>0</v>
      </c>
      <c r="M1301" s="78">
        <f t="shared" si="113"/>
        <v>0</v>
      </c>
      <c r="N1301" s="78">
        <f t="shared" si="113"/>
        <v>0</v>
      </c>
      <c r="O1301" s="78">
        <f t="shared" si="113"/>
        <v>0</v>
      </c>
      <c r="P1301" s="78">
        <f t="shared" si="113"/>
        <v>0</v>
      </c>
      <c r="Q1301" s="78">
        <f t="shared" si="114"/>
        <v>0</v>
      </c>
      <c r="R1301" s="78">
        <f t="shared" si="114"/>
        <v>0</v>
      </c>
      <c r="S1301" s="78">
        <f t="shared" si="114"/>
        <v>0</v>
      </c>
    </row>
    <row r="1302" spans="1:19" x14ac:dyDescent="0.25">
      <c r="A1302" s="88" t="str">
        <f>IFERROR(CONCATENATE('TARIFA SIN IVA MODIFICABLE '!A1302," ",'TARIFA SIN IVA MODIFICABLE '!B1302),"")</f>
        <v xml:space="preserve"> </v>
      </c>
      <c r="B1302" s="78">
        <f>'TARIFA SIN IVA MODIFICABLE '!C1302</f>
        <v>0</v>
      </c>
      <c r="C1302" s="78">
        <f t="shared" si="110"/>
        <v>0</v>
      </c>
      <c r="D1302" s="78">
        <f>'TARIFA SIN IVA MODIFICABLE '!D1302</f>
        <v>0</v>
      </c>
      <c r="E1302" s="78">
        <f t="shared" si="111"/>
        <v>0</v>
      </c>
      <c r="F1302" s="78">
        <f t="shared" si="111"/>
        <v>0</v>
      </c>
      <c r="G1302" s="78">
        <f t="shared" si="111"/>
        <v>0</v>
      </c>
      <c r="H1302" s="78">
        <f>'TARIFA SIN IVA MODIFICABLE '!E1302</f>
        <v>0</v>
      </c>
      <c r="I1302" s="78">
        <f t="shared" si="112"/>
        <v>0</v>
      </c>
      <c r="J1302" s="78">
        <f t="shared" si="112"/>
        <v>0</v>
      </c>
      <c r="K1302" s="78">
        <f t="shared" si="112"/>
        <v>0</v>
      </c>
      <c r="L1302" s="78">
        <f t="shared" si="112"/>
        <v>0</v>
      </c>
      <c r="M1302" s="78">
        <f t="shared" si="113"/>
        <v>0</v>
      </c>
      <c r="N1302" s="78">
        <f t="shared" si="113"/>
        <v>0</v>
      </c>
      <c r="O1302" s="78">
        <f t="shared" si="113"/>
        <v>0</v>
      </c>
      <c r="P1302" s="78">
        <f t="shared" si="113"/>
        <v>0</v>
      </c>
      <c r="Q1302" s="78">
        <f t="shared" si="114"/>
        <v>0</v>
      </c>
      <c r="R1302" s="78">
        <f t="shared" si="114"/>
        <v>0</v>
      </c>
      <c r="S1302" s="78">
        <f t="shared" si="114"/>
        <v>0</v>
      </c>
    </row>
    <row r="1303" spans="1:19" x14ac:dyDescent="0.25">
      <c r="A1303" s="88" t="str">
        <f>IFERROR(CONCATENATE('TARIFA SIN IVA MODIFICABLE '!A1303," ",'TARIFA SIN IVA MODIFICABLE '!B1303),"")</f>
        <v xml:space="preserve"> </v>
      </c>
      <c r="B1303" s="78">
        <f>'TARIFA SIN IVA MODIFICABLE '!C1303</f>
        <v>0</v>
      </c>
      <c r="C1303" s="78">
        <f t="shared" si="110"/>
        <v>0</v>
      </c>
      <c r="D1303" s="78">
        <f>'TARIFA SIN IVA MODIFICABLE '!D1303</f>
        <v>0</v>
      </c>
      <c r="E1303" s="78">
        <f t="shared" si="111"/>
        <v>0</v>
      </c>
      <c r="F1303" s="78">
        <f t="shared" si="111"/>
        <v>0</v>
      </c>
      <c r="G1303" s="78">
        <f t="shared" si="111"/>
        <v>0</v>
      </c>
      <c r="H1303" s="78">
        <f>'TARIFA SIN IVA MODIFICABLE '!E1303</f>
        <v>0</v>
      </c>
      <c r="I1303" s="78">
        <f t="shared" si="112"/>
        <v>0</v>
      </c>
      <c r="J1303" s="78">
        <f t="shared" si="112"/>
        <v>0</v>
      </c>
      <c r="K1303" s="78">
        <f t="shared" si="112"/>
        <v>0</v>
      </c>
      <c r="L1303" s="78">
        <f t="shared" si="112"/>
        <v>0</v>
      </c>
      <c r="M1303" s="78">
        <f t="shared" si="113"/>
        <v>0</v>
      </c>
      <c r="N1303" s="78">
        <f t="shared" si="113"/>
        <v>0</v>
      </c>
      <c r="O1303" s="78">
        <f t="shared" si="113"/>
        <v>0</v>
      </c>
      <c r="P1303" s="78">
        <f t="shared" si="113"/>
        <v>0</v>
      </c>
      <c r="Q1303" s="78">
        <f t="shared" si="114"/>
        <v>0</v>
      </c>
      <c r="R1303" s="78">
        <f t="shared" si="114"/>
        <v>0</v>
      </c>
      <c r="S1303" s="78">
        <f t="shared" si="114"/>
        <v>0</v>
      </c>
    </row>
    <row r="1304" spans="1:19" x14ac:dyDescent="0.25">
      <c r="A1304" s="88" t="str">
        <f>IFERROR(CONCATENATE('TARIFA SIN IVA MODIFICABLE '!A1304," ",'TARIFA SIN IVA MODIFICABLE '!B1304),"")</f>
        <v xml:space="preserve"> </v>
      </c>
      <c r="B1304" s="78">
        <f>'TARIFA SIN IVA MODIFICABLE '!C1304</f>
        <v>0</v>
      </c>
      <c r="C1304" s="78">
        <f t="shared" si="110"/>
        <v>0</v>
      </c>
      <c r="D1304" s="78">
        <f>'TARIFA SIN IVA MODIFICABLE '!D1304</f>
        <v>0</v>
      </c>
      <c r="E1304" s="78">
        <f t="shared" si="111"/>
        <v>0</v>
      </c>
      <c r="F1304" s="78">
        <f t="shared" si="111"/>
        <v>0</v>
      </c>
      <c r="G1304" s="78">
        <f t="shared" si="111"/>
        <v>0</v>
      </c>
      <c r="H1304" s="78">
        <f>'TARIFA SIN IVA MODIFICABLE '!E1304</f>
        <v>0</v>
      </c>
      <c r="I1304" s="78">
        <f t="shared" si="112"/>
        <v>0</v>
      </c>
      <c r="J1304" s="78">
        <f t="shared" si="112"/>
        <v>0</v>
      </c>
      <c r="K1304" s="78">
        <f t="shared" si="112"/>
        <v>0</v>
      </c>
      <c r="L1304" s="78">
        <f t="shared" si="112"/>
        <v>0</v>
      </c>
      <c r="M1304" s="78">
        <f t="shared" si="113"/>
        <v>0</v>
      </c>
      <c r="N1304" s="78">
        <f t="shared" si="113"/>
        <v>0</v>
      </c>
      <c r="O1304" s="78">
        <f t="shared" si="113"/>
        <v>0</v>
      </c>
      <c r="P1304" s="78">
        <f t="shared" si="113"/>
        <v>0</v>
      </c>
      <c r="Q1304" s="78">
        <f t="shared" si="114"/>
        <v>0</v>
      </c>
      <c r="R1304" s="78">
        <f t="shared" si="114"/>
        <v>0</v>
      </c>
      <c r="S1304" s="78">
        <f t="shared" si="114"/>
        <v>0</v>
      </c>
    </row>
    <row r="1305" spans="1:19" x14ac:dyDescent="0.25">
      <c r="A1305" s="88" t="str">
        <f>IFERROR(CONCATENATE('TARIFA SIN IVA MODIFICABLE '!A1305," ",'TARIFA SIN IVA MODIFICABLE '!B1305),"")</f>
        <v xml:space="preserve"> </v>
      </c>
      <c r="B1305" s="78">
        <f>'TARIFA SIN IVA MODIFICABLE '!C1305</f>
        <v>0</v>
      </c>
      <c r="C1305" s="78">
        <f t="shared" si="110"/>
        <v>0</v>
      </c>
      <c r="D1305" s="78">
        <f>'TARIFA SIN IVA MODIFICABLE '!D1305</f>
        <v>0</v>
      </c>
      <c r="E1305" s="78">
        <f t="shared" si="111"/>
        <v>0</v>
      </c>
      <c r="F1305" s="78">
        <f t="shared" si="111"/>
        <v>0</v>
      </c>
      <c r="G1305" s="78">
        <f t="shared" si="111"/>
        <v>0</v>
      </c>
      <c r="H1305" s="78">
        <f>'TARIFA SIN IVA MODIFICABLE '!E1305</f>
        <v>0</v>
      </c>
      <c r="I1305" s="78">
        <f t="shared" si="112"/>
        <v>0</v>
      </c>
      <c r="J1305" s="78">
        <f t="shared" si="112"/>
        <v>0</v>
      </c>
      <c r="K1305" s="78">
        <f t="shared" si="112"/>
        <v>0</v>
      </c>
      <c r="L1305" s="78">
        <f t="shared" si="112"/>
        <v>0</v>
      </c>
      <c r="M1305" s="78">
        <f t="shared" si="113"/>
        <v>0</v>
      </c>
      <c r="N1305" s="78">
        <f t="shared" si="113"/>
        <v>0</v>
      </c>
      <c r="O1305" s="78">
        <f t="shared" si="113"/>
        <v>0</v>
      </c>
      <c r="P1305" s="78">
        <f t="shared" si="113"/>
        <v>0</v>
      </c>
      <c r="Q1305" s="78">
        <f t="shared" si="114"/>
        <v>0</v>
      </c>
      <c r="R1305" s="78">
        <f t="shared" si="114"/>
        <v>0</v>
      </c>
      <c r="S1305" s="78">
        <f t="shared" si="114"/>
        <v>0</v>
      </c>
    </row>
    <row r="1306" spans="1:19" x14ac:dyDescent="0.25">
      <c r="A1306" s="88" t="str">
        <f>IFERROR(CONCATENATE('TARIFA SIN IVA MODIFICABLE '!A1306," ",'TARIFA SIN IVA MODIFICABLE '!B1306),"")</f>
        <v xml:space="preserve"> </v>
      </c>
      <c r="B1306" s="78">
        <f>'TARIFA SIN IVA MODIFICABLE '!C1306</f>
        <v>0</v>
      </c>
      <c r="C1306" s="78">
        <f t="shared" si="110"/>
        <v>0</v>
      </c>
      <c r="D1306" s="78">
        <f>'TARIFA SIN IVA MODIFICABLE '!D1306</f>
        <v>0</v>
      </c>
      <c r="E1306" s="78">
        <f t="shared" si="111"/>
        <v>0</v>
      </c>
      <c r="F1306" s="78">
        <f t="shared" si="111"/>
        <v>0</v>
      </c>
      <c r="G1306" s="78">
        <f t="shared" si="111"/>
        <v>0</v>
      </c>
      <c r="H1306" s="78">
        <f>'TARIFA SIN IVA MODIFICABLE '!E1306</f>
        <v>0</v>
      </c>
      <c r="I1306" s="78">
        <f t="shared" si="112"/>
        <v>0</v>
      </c>
      <c r="J1306" s="78">
        <f t="shared" si="112"/>
        <v>0</v>
      </c>
      <c r="K1306" s="78">
        <f t="shared" si="112"/>
        <v>0</v>
      </c>
      <c r="L1306" s="78">
        <f t="shared" si="112"/>
        <v>0</v>
      </c>
      <c r="M1306" s="78">
        <f t="shared" si="113"/>
        <v>0</v>
      </c>
      <c r="N1306" s="78">
        <f t="shared" si="113"/>
        <v>0</v>
      </c>
      <c r="O1306" s="78">
        <f t="shared" si="113"/>
        <v>0</v>
      </c>
      <c r="P1306" s="78">
        <f t="shared" si="113"/>
        <v>0</v>
      </c>
      <c r="Q1306" s="78">
        <f t="shared" si="114"/>
        <v>0</v>
      </c>
      <c r="R1306" s="78">
        <f t="shared" si="114"/>
        <v>0</v>
      </c>
      <c r="S1306" s="78">
        <f t="shared" si="114"/>
        <v>0</v>
      </c>
    </row>
    <row r="1307" spans="1:19" x14ac:dyDescent="0.25">
      <c r="A1307" s="88" t="str">
        <f>IFERROR(CONCATENATE('TARIFA SIN IVA MODIFICABLE '!A1307," ",'TARIFA SIN IVA MODIFICABLE '!B1307),"")</f>
        <v xml:space="preserve"> </v>
      </c>
      <c r="B1307" s="78">
        <f>'TARIFA SIN IVA MODIFICABLE '!C1307</f>
        <v>0</v>
      </c>
      <c r="C1307" s="78">
        <f t="shared" si="110"/>
        <v>0</v>
      </c>
      <c r="D1307" s="78">
        <f>'TARIFA SIN IVA MODIFICABLE '!D1307</f>
        <v>0</v>
      </c>
      <c r="E1307" s="78">
        <f t="shared" si="111"/>
        <v>0</v>
      </c>
      <c r="F1307" s="78">
        <f t="shared" si="111"/>
        <v>0</v>
      </c>
      <c r="G1307" s="78">
        <f t="shared" si="111"/>
        <v>0</v>
      </c>
      <c r="H1307" s="78">
        <f>'TARIFA SIN IVA MODIFICABLE '!E1307</f>
        <v>0</v>
      </c>
      <c r="I1307" s="78">
        <f t="shared" si="112"/>
        <v>0</v>
      </c>
      <c r="J1307" s="78">
        <f t="shared" si="112"/>
        <v>0</v>
      </c>
      <c r="K1307" s="78">
        <f t="shared" si="112"/>
        <v>0</v>
      </c>
      <c r="L1307" s="78">
        <f t="shared" si="112"/>
        <v>0</v>
      </c>
      <c r="M1307" s="78">
        <f t="shared" si="113"/>
        <v>0</v>
      </c>
      <c r="N1307" s="78">
        <f t="shared" si="113"/>
        <v>0</v>
      </c>
      <c r="O1307" s="78">
        <f t="shared" si="113"/>
        <v>0</v>
      </c>
      <c r="P1307" s="78">
        <f t="shared" si="113"/>
        <v>0</v>
      </c>
      <c r="Q1307" s="78">
        <f t="shared" si="114"/>
        <v>0</v>
      </c>
      <c r="R1307" s="78">
        <f t="shared" si="114"/>
        <v>0</v>
      </c>
      <c r="S1307" s="78">
        <f t="shared" si="114"/>
        <v>0</v>
      </c>
    </row>
    <row r="1308" spans="1:19" x14ac:dyDescent="0.25">
      <c r="A1308" s="88" t="str">
        <f>IFERROR(CONCATENATE('TARIFA SIN IVA MODIFICABLE '!A1308," ",'TARIFA SIN IVA MODIFICABLE '!B1308),"")</f>
        <v xml:space="preserve"> </v>
      </c>
      <c r="B1308" s="78">
        <f>'TARIFA SIN IVA MODIFICABLE '!C1308</f>
        <v>0</v>
      </c>
      <c r="C1308" s="78">
        <f t="shared" si="110"/>
        <v>0</v>
      </c>
      <c r="D1308" s="78">
        <f>'TARIFA SIN IVA MODIFICABLE '!D1308</f>
        <v>0</v>
      </c>
      <c r="E1308" s="78">
        <f t="shared" si="111"/>
        <v>0</v>
      </c>
      <c r="F1308" s="78">
        <f t="shared" si="111"/>
        <v>0</v>
      </c>
      <c r="G1308" s="78">
        <f t="shared" si="111"/>
        <v>0</v>
      </c>
      <c r="H1308" s="78">
        <f>'TARIFA SIN IVA MODIFICABLE '!E1308</f>
        <v>0</v>
      </c>
      <c r="I1308" s="78">
        <f t="shared" si="112"/>
        <v>0</v>
      </c>
      <c r="J1308" s="78">
        <f t="shared" si="112"/>
        <v>0</v>
      </c>
      <c r="K1308" s="78">
        <f t="shared" si="112"/>
        <v>0</v>
      </c>
      <c r="L1308" s="78">
        <f t="shared" si="112"/>
        <v>0</v>
      </c>
      <c r="M1308" s="78">
        <f t="shared" si="113"/>
        <v>0</v>
      </c>
      <c r="N1308" s="78">
        <f t="shared" si="113"/>
        <v>0</v>
      </c>
      <c r="O1308" s="78">
        <f t="shared" si="113"/>
        <v>0</v>
      </c>
      <c r="P1308" s="78">
        <f t="shared" si="113"/>
        <v>0</v>
      </c>
      <c r="Q1308" s="78">
        <f t="shared" si="114"/>
        <v>0</v>
      </c>
      <c r="R1308" s="78">
        <f t="shared" si="114"/>
        <v>0</v>
      </c>
      <c r="S1308" s="78">
        <f t="shared" si="114"/>
        <v>0</v>
      </c>
    </row>
    <row r="1309" spans="1:19" x14ac:dyDescent="0.25">
      <c r="A1309" s="88" t="str">
        <f>IFERROR(CONCATENATE('TARIFA SIN IVA MODIFICABLE '!A1309," ",'TARIFA SIN IVA MODIFICABLE '!B1309),"")</f>
        <v xml:space="preserve"> </v>
      </c>
      <c r="B1309" s="78">
        <f>'TARIFA SIN IVA MODIFICABLE '!C1309</f>
        <v>0</v>
      </c>
      <c r="C1309" s="78">
        <f t="shared" si="110"/>
        <v>0</v>
      </c>
      <c r="D1309" s="78">
        <f>'TARIFA SIN IVA MODIFICABLE '!D1309</f>
        <v>0</v>
      </c>
      <c r="E1309" s="78">
        <f t="shared" si="111"/>
        <v>0</v>
      </c>
      <c r="F1309" s="78">
        <f t="shared" si="111"/>
        <v>0</v>
      </c>
      <c r="G1309" s="78">
        <f t="shared" si="111"/>
        <v>0</v>
      </c>
      <c r="H1309" s="78">
        <f>'TARIFA SIN IVA MODIFICABLE '!E1309</f>
        <v>0</v>
      </c>
      <c r="I1309" s="78">
        <f t="shared" si="112"/>
        <v>0</v>
      </c>
      <c r="J1309" s="78">
        <f t="shared" si="112"/>
        <v>0</v>
      </c>
      <c r="K1309" s="78">
        <f t="shared" si="112"/>
        <v>0</v>
      </c>
      <c r="L1309" s="78">
        <f t="shared" si="112"/>
        <v>0</v>
      </c>
      <c r="M1309" s="78">
        <f t="shared" si="113"/>
        <v>0</v>
      </c>
      <c r="N1309" s="78">
        <f t="shared" si="113"/>
        <v>0</v>
      </c>
      <c r="O1309" s="78">
        <f t="shared" si="113"/>
        <v>0</v>
      </c>
      <c r="P1309" s="78">
        <f t="shared" si="113"/>
        <v>0</v>
      </c>
      <c r="Q1309" s="78">
        <f t="shared" si="114"/>
        <v>0</v>
      </c>
      <c r="R1309" s="78">
        <f t="shared" si="114"/>
        <v>0</v>
      </c>
      <c r="S1309" s="78">
        <f t="shared" si="114"/>
        <v>0</v>
      </c>
    </row>
    <row r="1310" spans="1:19" x14ac:dyDescent="0.25">
      <c r="A1310" s="88" t="str">
        <f>IFERROR(CONCATENATE('TARIFA SIN IVA MODIFICABLE '!A1310," ",'TARIFA SIN IVA MODIFICABLE '!B1310),"")</f>
        <v xml:space="preserve"> </v>
      </c>
      <c r="B1310" s="78">
        <f>'TARIFA SIN IVA MODIFICABLE '!C1310</f>
        <v>0</v>
      </c>
      <c r="C1310" s="78">
        <f t="shared" si="110"/>
        <v>0</v>
      </c>
      <c r="D1310" s="78">
        <f>'TARIFA SIN IVA MODIFICABLE '!D1310</f>
        <v>0</v>
      </c>
      <c r="E1310" s="78">
        <f t="shared" si="111"/>
        <v>0</v>
      </c>
      <c r="F1310" s="78">
        <f t="shared" si="111"/>
        <v>0</v>
      </c>
      <c r="G1310" s="78">
        <f t="shared" si="111"/>
        <v>0</v>
      </c>
      <c r="H1310" s="78">
        <f>'TARIFA SIN IVA MODIFICABLE '!E1310</f>
        <v>0</v>
      </c>
      <c r="I1310" s="78">
        <f t="shared" si="112"/>
        <v>0</v>
      </c>
      <c r="J1310" s="78">
        <f t="shared" si="112"/>
        <v>0</v>
      </c>
      <c r="K1310" s="78">
        <f t="shared" si="112"/>
        <v>0</v>
      </c>
      <c r="L1310" s="78">
        <f t="shared" si="112"/>
        <v>0</v>
      </c>
      <c r="M1310" s="78">
        <f t="shared" si="113"/>
        <v>0</v>
      </c>
      <c r="N1310" s="78">
        <f t="shared" si="113"/>
        <v>0</v>
      </c>
      <c r="O1310" s="78">
        <f t="shared" si="113"/>
        <v>0</v>
      </c>
      <c r="P1310" s="78">
        <f t="shared" si="113"/>
        <v>0</v>
      </c>
      <c r="Q1310" s="78">
        <f t="shared" si="114"/>
        <v>0</v>
      </c>
      <c r="R1310" s="78">
        <f t="shared" si="114"/>
        <v>0</v>
      </c>
      <c r="S1310" s="78">
        <f t="shared" si="114"/>
        <v>0</v>
      </c>
    </row>
    <row r="1311" spans="1:19" x14ac:dyDescent="0.25">
      <c r="A1311" s="88" t="str">
        <f>IFERROR(CONCATENATE('TARIFA SIN IVA MODIFICABLE '!A1311," ",'TARIFA SIN IVA MODIFICABLE '!B1311),"")</f>
        <v xml:space="preserve"> </v>
      </c>
      <c r="B1311" s="78">
        <f>'TARIFA SIN IVA MODIFICABLE '!C1311</f>
        <v>0</v>
      </c>
      <c r="C1311" s="78">
        <f t="shared" si="110"/>
        <v>0</v>
      </c>
      <c r="D1311" s="78">
        <f>'TARIFA SIN IVA MODIFICABLE '!D1311</f>
        <v>0</v>
      </c>
      <c r="E1311" s="78">
        <f t="shared" si="111"/>
        <v>0</v>
      </c>
      <c r="F1311" s="78">
        <f t="shared" si="111"/>
        <v>0</v>
      </c>
      <c r="G1311" s="78">
        <f t="shared" si="111"/>
        <v>0</v>
      </c>
      <c r="H1311" s="78">
        <f>'TARIFA SIN IVA MODIFICABLE '!E1311</f>
        <v>0</v>
      </c>
      <c r="I1311" s="78">
        <f t="shared" si="112"/>
        <v>0</v>
      </c>
      <c r="J1311" s="78">
        <f t="shared" si="112"/>
        <v>0</v>
      </c>
      <c r="K1311" s="78">
        <f t="shared" si="112"/>
        <v>0</v>
      </c>
      <c r="L1311" s="78">
        <f t="shared" si="112"/>
        <v>0</v>
      </c>
      <c r="M1311" s="78">
        <f t="shared" si="113"/>
        <v>0</v>
      </c>
      <c r="N1311" s="78">
        <f t="shared" si="113"/>
        <v>0</v>
      </c>
      <c r="O1311" s="78">
        <f t="shared" si="113"/>
        <v>0</v>
      </c>
      <c r="P1311" s="78">
        <f t="shared" si="113"/>
        <v>0</v>
      </c>
      <c r="Q1311" s="78">
        <f t="shared" si="114"/>
        <v>0</v>
      </c>
      <c r="R1311" s="78">
        <f t="shared" si="114"/>
        <v>0</v>
      </c>
      <c r="S1311" s="78">
        <f t="shared" si="114"/>
        <v>0</v>
      </c>
    </row>
    <row r="1312" spans="1:19" x14ac:dyDescent="0.25">
      <c r="A1312" s="88" t="str">
        <f>IFERROR(CONCATENATE('TARIFA SIN IVA MODIFICABLE '!A1312," ",'TARIFA SIN IVA MODIFICABLE '!B1312),"")</f>
        <v xml:space="preserve"> </v>
      </c>
      <c r="B1312" s="78">
        <f>'TARIFA SIN IVA MODIFICABLE '!C1312</f>
        <v>0</v>
      </c>
      <c r="C1312" s="78">
        <f t="shared" si="110"/>
        <v>0</v>
      </c>
      <c r="D1312" s="78">
        <f>'TARIFA SIN IVA MODIFICABLE '!D1312</f>
        <v>0</v>
      </c>
      <c r="E1312" s="78">
        <f t="shared" si="111"/>
        <v>0</v>
      </c>
      <c r="F1312" s="78">
        <f t="shared" si="111"/>
        <v>0</v>
      </c>
      <c r="G1312" s="78">
        <f t="shared" si="111"/>
        <v>0</v>
      </c>
      <c r="H1312" s="78">
        <f>'TARIFA SIN IVA MODIFICABLE '!E1312</f>
        <v>0</v>
      </c>
      <c r="I1312" s="78">
        <f t="shared" si="112"/>
        <v>0</v>
      </c>
      <c r="J1312" s="78">
        <f t="shared" si="112"/>
        <v>0</v>
      </c>
      <c r="K1312" s="78">
        <f t="shared" si="112"/>
        <v>0</v>
      </c>
      <c r="L1312" s="78">
        <f t="shared" si="112"/>
        <v>0</v>
      </c>
      <c r="M1312" s="78">
        <f t="shared" si="113"/>
        <v>0</v>
      </c>
      <c r="N1312" s="78">
        <f t="shared" si="113"/>
        <v>0</v>
      </c>
      <c r="O1312" s="78">
        <f t="shared" si="113"/>
        <v>0</v>
      </c>
      <c r="P1312" s="78">
        <f t="shared" si="113"/>
        <v>0</v>
      </c>
      <c r="Q1312" s="78">
        <f t="shared" si="114"/>
        <v>0</v>
      </c>
      <c r="R1312" s="78">
        <f t="shared" si="114"/>
        <v>0</v>
      </c>
      <c r="S1312" s="78">
        <f t="shared" si="114"/>
        <v>0</v>
      </c>
    </row>
    <row r="1313" spans="1:19" x14ac:dyDescent="0.25">
      <c r="A1313" s="88" t="str">
        <f>IFERROR(CONCATENATE('TARIFA SIN IVA MODIFICABLE '!A1313," ",'TARIFA SIN IVA MODIFICABLE '!B1313),"")</f>
        <v xml:space="preserve"> </v>
      </c>
      <c r="B1313" s="78">
        <f>'TARIFA SIN IVA MODIFICABLE '!C1313</f>
        <v>0</v>
      </c>
      <c r="C1313" s="78">
        <f t="shared" si="110"/>
        <v>0</v>
      </c>
      <c r="D1313" s="78">
        <f>'TARIFA SIN IVA MODIFICABLE '!D1313</f>
        <v>0</v>
      </c>
      <c r="E1313" s="78">
        <f t="shared" si="111"/>
        <v>0</v>
      </c>
      <c r="F1313" s="78">
        <f t="shared" si="111"/>
        <v>0</v>
      </c>
      <c r="G1313" s="78">
        <f t="shared" si="111"/>
        <v>0</v>
      </c>
      <c r="H1313" s="78">
        <f>'TARIFA SIN IVA MODIFICABLE '!E1313</f>
        <v>0</v>
      </c>
      <c r="I1313" s="78">
        <f t="shared" si="112"/>
        <v>0</v>
      </c>
      <c r="J1313" s="78">
        <f t="shared" si="112"/>
        <v>0</v>
      </c>
      <c r="K1313" s="78">
        <f t="shared" si="112"/>
        <v>0</v>
      </c>
      <c r="L1313" s="78">
        <f t="shared" si="112"/>
        <v>0</v>
      </c>
      <c r="M1313" s="78">
        <f t="shared" si="113"/>
        <v>0</v>
      </c>
      <c r="N1313" s="78">
        <f t="shared" si="113"/>
        <v>0</v>
      </c>
      <c r="O1313" s="78">
        <f t="shared" si="113"/>
        <v>0</v>
      </c>
      <c r="P1313" s="78">
        <f t="shared" si="113"/>
        <v>0</v>
      </c>
      <c r="Q1313" s="78">
        <f t="shared" si="114"/>
        <v>0</v>
      </c>
      <c r="R1313" s="78">
        <f t="shared" si="114"/>
        <v>0</v>
      </c>
      <c r="S1313" s="78">
        <f t="shared" si="114"/>
        <v>0</v>
      </c>
    </row>
    <row r="1314" spans="1:19" x14ac:dyDescent="0.25">
      <c r="A1314" s="88" t="str">
        <f>IFERROR(CONCATENATE('TARIFA SIN IVA MODIFICABLE '!A1314," ",'TARIFA SIN IVA MODIFICABLE '!B1314),"")</f>
        <v xml:space="preserve"> </v>
      </c>
      <c r="B1314" s="78">
        <f>'TARIFA SIN IVA MODIFICABLE '!C1314</f>
        <v>0</v>
      </c>
      <c r="C1314" s="78">
        <f t="shared" si="110"/>
        <v>0</v>
      </c>
      <c r="D1314" s="78">
        <f>'TARIFA SIN IVA MODIFICABLE '!D1314</f>
        <v>0</v>
      </c>
      <c r="E1314" s="78">
        <f t="shared" si="111"/>
        <v>0</v>
      </c>
      <c r="F1314" s="78">
        <f t="shared" si="111"/>
        <v>0</v>
      </c>
      <c r="G1314" s="78">
        <f t="shared" si="111"/>
        <v>0</v>
      </c>
      <c r="H1314" s="78">
        <f>'TARIFA SIN IVA MODIFICABLE '!E1314</f>
        <v>0</v>
      </c>
      <c r="I1314" s="78">
        <f t="shared" si="112"/>
        <v>0</v>
      </c>
      <c r="J1314" s="78">
        <f t="shared" si="112"/>
        <v>0</v>
      </c>
      <c r="K1314" s="78">
        <f t="shared" si="112"/>
        <v>0</v>
      </c>
      <c r="L1314" s="78">
        <f t="shared" si="112"/>
        <v>0</v>
      </c>
      <c r="M1314" s="78">
        <f t="shared" si="113"/>
        <v>0</v>
      </c>
      <c r="N1314" s="78">
        <f t="shared" si="113"/>
        <v>0</v>
      </c>
      <c r="O1314" s="78">
        <f t="shared" si="113"/>
        <v>0</v>
      </c>
      <c r="P1314" s="78">
        <f t="shared" si="113"/>
        <v>0</v>
      </c>
      <c r="Q1314" s="78">
        <f t="shared" si="114"/>
        <v>0</v>
      </c>
      <c r="R1314" s="78">
        <f t="shared" si="114"/>
        <v>0</v>
      </c>
      <c r="S1314" s="78">
        <f t="shared" si="114"/>
        <v>0</v>
      </c>
    </row>
    <row r="1315" spans="1:19" x14ac:dyDescent="0.25">
      <c r="A1315" s="88" t="str">
        <f>IFERROR(CONCATENATE('TARIFA SIN IVA MODIFICABLE '!A1315," ",'TARIFA SIN IVA MODIFICABLE '!B1315),"")</f>
        <v xml:space="preserve"> </v>
      </c>
      <c r="B1315" s="78">
        <f>'TARIFA SIN IVA MODIFICABLE '!C1315</f>
        <v>0</v>
      </c>
      <c r="C1315" s="78">
        <f t="shared" si="110"/>
        <v>0</v>
      </c>
      <c r="D1315" s="78">
        <f>'TARIFA SIN IVA MODIFICABLE '!D1315</f>
        <v>0</v>
      </c>
      <c r="E1315" s="78">
        <f t="shared" si="111"/>
        <v>0</v>
      </c>
      <c r="F1315" s="78">
        <f t="shared" si="111"/>
        <v>0</v>
      </c>
      <c r="G1315" s="78">
        <f t="shared" si="111"/>
        <v>0</v>
      </c>
      <c r="H1315" s="78">
        <f>'TARIFA SIN IVA MODIFICABLE '!E1315</f>
        <v>0</v>
      </c>
      <c r="I1315" s="78">
        <f t="shared" si="112"/>
        <v>0</v>
      </c>
      <c r="J1315" s="78">
        <f t="shared" si="112"/>
        <v>0</v>
      </c>
      <c r="K1315" s="78">
        <f t="shared" si="112"/>
        <v>0</v>
      </c>
      <c r="L1315" s="78">
        <f t="shared" si="112"/>
        <v>0</v>
      </c>
      <c r="M1315" s="78">
        <f t="shared" si="113"/>
        <v>0</v>
      </c>
      <c r="N1315" s="78">
        <f t="shared" si="113"/>
        <v>0</v>
      </c>
      <c r="O1315" s="78">
        <f t="shared" si="113"/>
        <v>0</v>
      </c>
      <c r="P1315" s="78">
        <f t="shared" si="113"/>
        <v>0</v>
      </c>
      <c r="Q1315" s="78">
        <f t="shared" si="114"/>
        <v>0</v>
      </c>
      <c r="R1315" s="78">
        <f t="shared" si="114"/>
        <v>0</v>
      </c>
      <c r="S1315" s="78">
        <f t="shared" si="114"/>
        <v>0</v>
      </c>
    </row>
    <row r="1316" spans="1:19" x14ac:dyDescent="0.25">
      <c r="A1316" s="88" t="str">
        <f>IFERROR(CONCATENATE('TARIFA SIN IVA MODIFICABLE '!A1316," ",'TARIFA SIN IVA MODIFICABLE '!B1316),"")</f>
        <v xml:space="preserve"> </v>
      </c>
      <c r="B1316" s="78">
        <f>'TARIFA SIN IVA MODIFICABLE '!C1316</f>
        <v>0</v>
      </c>
      <c r="C1316" s="78">
        <f t="shared" si="110"/>
        <v>0</v>
      </c>
      <c r="D1316" s="78">
        <f>'TARIFA SIN IVA MODIFICABLE '!D1316</f>
        <v>0</v>
      </c>
      <c r="E1316" s="78">
        <f t="shared" si="111"/>
        <v>0</v>
      </c>
      <c r="F1316" s="78">
        <f t="shared" si="111"/>
        <v>0</v>
      </c>
      <c r="G1316" s="78">
        <f t="shared" si="111"/>
        <v>0</v>
      </c>
      <c r="H1316" s="78">
        <f>'TARIFA SIN IVA MODIFICABLE '!E1316</f>
        <v>0</v>
      </c>
      <c r="I1316" s="78">
        <f t="shared" si="112"/>
        <v>0</v>
      </c>
      <c r="J1316" s="78">
        <f t="shared" si="112"/>
        <v>0</v>
      </c>
      <c r="K1316" s="78">
        <f t="shared" si="112"/>
        <v>0</v>
      </c>
      <c r="L1316" s="78">
        <f t="shared" si="112"/>
        <v>0</v>
      </c>
      <c r="M1316" s="78">
        <f t="shared" si="113"/>
        <v>0</v>
      </c>
      <c r="N1316" s="78">
        <f t="shared" si="113"/>
        <v>0</v>
      </c>
      <c r="O1316" s="78">
        <f t="shared" si="113"/>
        <v>0</v>
      </c>
      <c r="P1316" s="78">
        <f t="shared" si="113"/>
        <v>0</v>
      </c>
      <c r="Q1316" s="78">
        <f t="shared" si="114"/>
        <v>0</v>
      </c>
      <c r="R1316" s="78">
        <f t="shared" si="114"/>
        <v>0</v>
      </c>
      <c r="S1316" s="78">
        <f t="shared" si="114"/>
        <v>0</v>
      </c>
    </row>
    <row r="1317" spans="1:19" x14ac:dyDescent="0.25">
      <c r="A1317" s="88" t="str">
        <f>IFERROR(CONCATENATE('TARIFA SIN IVA MODIFICABLE '!A1317," ",'TARIFA SIN IVA MODIFICABLE '!B1317),"")</f>
        <v xml:space="preserve"> </v>
      </c>
      <c r="B1317" s="78">
        <f>'TARIFA SIN IVA MODIFICABLE '!C1317</f>
        <v>0</v>
      </c>
      <c r="C1317" s="78">
        <f t="shared" si="110"/>
        <v>0</v>
      </c>
      <c r="D1317" s="78">
        <f>'TARIFA SIN IVA MODIFICABLE '!D1317</f>
        <v>0</v>
      </c>
      <c r="E1317" s="78">
        <f t="shared" si="111"/>
        <v>0</v>
      </c>
      <c r="F1317" s="78">
        <f t="shared" si="111"/>
        <v>0</v>
      </c>
      <c r="G1317" s="78">
        <f t="shared" si="111"/>
        <v>0</v>
      </c>
      <c r="H1317" s="78">
        <f>'TARIFA SIN IVA MODIFICABLE '!E1317</f>
        <v>0</v>
      </c>
      <c r="I1317" s="78">
        <f t="shared" si="112"/>
        <v>0</v>
      </c>
      <c r="J1317" s="78">
        <f t="shared" si="112"/>
        <v>0</v>
      </c>
      <c r="K1317" s="78">
        <f t="shared" si="112"/>
        <v>0</v>
      </c>
      <c r="L1317" s="78">
        <f t="shared" si="112"/>
        <v>0</v>
      </c>
      <c r="M1317" s="78">
        <f t="shared" si="113"/>
        <v>0</v>
      </c>
      <c r="N1317" s="78">
        <f t="shared" si="113"/>
        <v>0</v>
      </c>
      <c r="O1317" s="78">
        <f t="shared" si="113"/>
        <v>0</v>
      </c>
      <c r="P1317" s="78">
        <f t="shared" si="113"/>
        <v>0</v>
      </c>
      <c r="Q1317" s="78">
        <f t="shared" si="114"/>
        <v>0</v>
      </c>
      <c r="R1317" s="78">
        <f t="shared" si="114"/>
        <v>0</v>
      </c>
      <c r="S1317" s="78">
        <f t="shared" si="114"/>
        <v>0</v>
      </c>
    </row>
    <row r="1318" spans="1:19" x14ac:dyDescent="0.25">
      <c r="A1318" s="88" t="str">
        <f>IFERROR(CONCATENATE('TARIFA SIN IVA MODIFICABLE '!A1318," ",'TARIFA SIN IVA MODIFICABLE '!B1318),"")</f>
        <v xml:space="preserve"> </v>
      </c>
      <c r="B1318" s="78">
        <f>'TARIFA SIN IVA MODIFICABLE '!C1318</f>
        <v>0</v>
      </c>
      <c r="C1318" s="78">
        <f t="shared" si="110"/>
        <v>0</v>
      </c>
      <c r="D1318" s="78">
        <f>'TARIFA SIN IVA MODIFICABLE '!D1318</f>
        <v>0</v>
      </c>
      <c r="E1318" s="78">
        <f t="shared" si="111"/>
        <v>0</v>
      </c>
      <c r="F1318" s="78">
        <f t="shared" si="111"/>
        <v>0</v>
      </c>
      <c r="G1318" s="78">
        <f t="shared" si="111"/>
        <v>0</v>
      </c>
      <c r="H1318" s="78">
        <f>'TARIFA SIN IVA MODIFICABLE '!E1318</f>
        <v>0</v>
      </c>
      <c r="I1318" s="78">
        <f t="shared" si="112"/>
        <v>0</v>
      </c>
      <c r="J1318" s="78">
        <f t="shared" si="112"/>
        <v>0</v>
      </c>
      <c r="K1318" s="78">
        <f t="shared" si="112"/>
        <v>0</v>
      </c>
      <c r="L1318" s="78">
        <f t="shared" si="112"/>
        <v>0</v>
      </c>
      <c r="M1318" s="78">
        <f t="shared" si="113"/>
        <v>0</v>
      </c>
      <c r="N1318" s="78">
        <f t="shared" si="113"/>
        <v>0</v>
      </c>
      <c r="O1318" s="78">
        <f t="shared" si="113"/>
        <v>0</v>
      </c>
      <c r="P1318" s="78">
        <f t="shared" si="113"/>
        <v>0</v>
      </c>
      <c r="Q1318" s="78">
        <f t="shared" si="114"/>
        <v>0</v>
      </c>
      <c r="R1318" s="78">
        <f t="shared" si="114"/>
        <v>0</v>
      </c>
      <c r="S1318" s="78">
        <f t="shared" si="114"/>
        <v>0</v>
      </c>
    </row>
    <row r="1319" spans="1:19" x14ac:dyDescent="0.25">
      <c r="A1319" s="88" t="str">
        <f>IFERROR(CONCATENATE('TARIFA SIN IVA MODIFICABLE '!A1319," ",'TARIFA SIN IVA MODIFICABLE '!B1319),"")</f>
        <v xml:space="preserve"> </v>
      </c>
      <c r="B1319" s="78">
        <f>'TARIFA SIN IVA MODIFICABLE '!C1319</f>
        <v>0</v>
      </c>
      <c r="C1319" s="78">
        <f t="shared" si="110"/>
        <v>0</v>
      </c>
      <c r="D1319" s="78">
        <f>'TARIFA SIN IVA MODIFICABLE '!D1319</f>
        <v>0</v>
      </c>
      <c r="E1319" s="78">
        <f t="shared" si="111"/>
        <v>0</v>
      </c>
      <c r="F1319" s="78">
        <f t="shared" si="111"/>
        <v>0</v>
      </c>
      <c r="G1319" s="78">
        <f t="shared" si="111"/>
        <v>0</v>
      </c>
      <c r="H1319" s="78">
        <f>'TARIFA SIN IVA MODIFICABLE '!E1319</f>
        <v>0</v>
      </c>
      <c r="I1319" s="78">
        <f t="shared" si="112"/>
        <v>0</v>
      </c>
      <c r="J1319" s="78">
        <f t="shared" si="112"/>
        <v>0</v>
      </c>
      <c r="K1319" s="78">
        <f t="shared" si="112"/>
        <v>0</v>
      </c>
      <c r="L1319" s="78">
        <f t="shared" si="112"/>
        <v>0</v>
      </c>
      <c r="M1319" s="78">
        <f t="shared" si="113"/>
        <v>0</v>
      </c>
      <c r="N1319" s="78">
        <f t="shared" si="113"/>
        <v>0</v>
      </c>
      <c r="O1319" s="78">
        <f t="shared" si="113"/>
        <v>0</v>
      </c>
      <c r="P1319" s="78">
        <f t="shared" si="113"/>
        <v>0</v>
      </c>
      <c r="Q1319" s="78">
        <f t="shared" si="114"/>
        <v>0</v>
      </c>
      <c r="R1319" s="78">
        <f t="shared" si="114"/>
        <v>0</v>
      </c>
      <c r="S1319" s="78">
        <f t="shared" si="114"/>
        <v>0</v>
      </c>
    </row>
    <row r="1320" spans="1:19" x14ac:dyDescent="0.25">
      <c r="A1320" s="88" t="str">
        <f>IFERROR(CONCATENATE('TARIFA SIN IVA MODIFICABLE '!A1320," ",'TARIFA SIN IVA MODIFICABLE '!B1320),"")</f>
        <v xml:space="preserve"> </v>
      </c>
      <c r="B1320" s="78">
        <f>'TARIFA SIN IVA MODIFICABLE '!C1320</f>
        <v>0</v>
      </c>
      <c r="C1320" s="78">
        <f t="shared" si="110"/>
        <v>0</v>
      </c>
      <c r="D1320" s="78">
        <f>'TARIFA SIN IVA MODIFICABLE '!D1320</f>
        <v>0</v>
      </c>
      <c r="E1320" s="78">
        <f t="shared" si="111"/>
        <v>0</v>
      </c>
      <c r="F1320" s="78">
        <f t="shared" si="111"/>
        <v>0</v>
      </c>
      <c r="G1320" s="78">
        <f t="shared" si="111"/>
        <v>0</v>
      </c>
      <c r="H1320" s="78">
        <f>'TARIFA SIN IVA MODIFICABLE '!E1320</f>
        <v>0</v>
      </c>
      <c r="I1320" s="78">
        <f t="shared" si="112"/>
        <v>0</v>
      </c>
      <c r="J1320" s="78">
        <f t="shared" si="112"/>
        <v>0</v>
      </c>
      <c r="K1320" s="78">
        <f t="shared" si="112"/>
        <v>0</v>
      </c>
      <c r="L1320" s="78">
        <f t="shared" si="112"/>
        <v>0</v>
      </c>
      <c r="M1320" s="78">
        <f t="shared" si="113"/>
        <v>0</v>
      </c>
      <c r="N1320" s="78">
        <f t="shared" si="113"/>
        <v>0</v>
      </c>
      <c r="O1320" s="78">
        <f t="shared" si="113"/>
        <v>0</v>
      </c>
      <c r="P1320" s="78">
        <f t="shared" si="113"/>
        <v>0</v>
      </c>
      <c r="Q1320" s="78">
        <f t="shared" si="114"/>
        <v>0</v>
      </c>
      <c r="R1320" s="78">
        <f t="shared" si="114"/>
        <v>0</v>
      </c>
      <c r="S1320" s="78">
        <f t="shared" si="114"/>
        <v>0</v>
      </c>
    </row>
    <row r="1321" spans="1:19" x14ac:dyDescent="0.25">
      <c r="A1321" s="88" t="str">
        <f>IFERROR(CONCATENATE('TARIFA SIN IVA MODIFICABLE '!A1321," ",'TARIFA SIN IVA MODIFICABLE '!B1321),"")</f>
        <v xml:space="preserve"> </v>
      </c>
      <c r="B1321" s="78">
        <f>'TARIFA SIN IVA MODIFICABLE '!C1321</f>
        <v>0</v>
      </c>
      <c r="C1321" s="78">
        <f t="shared" si="110"/>
        <v>0</v>
      </c>
      <c r="D1321" s="78">
        <f>'TARIFA SIN IVA MODIFICABLE '!D1321</f>
        <v>0</v>
      </c>
      <c r="E1321" s="78">
        <f t="shared" si="111"/>
        <v>0</v>
      </c>
      <c r="F1321" s="78">
        <f t="shared" si="111"/>
        <v>0</v>
      </c>
      <c r="G1321" s="78">
        <f t="shared" si="111"/>
        <v>0</v>
      </c>
      <c r="H1321" s="78">
        <f>'TARIFA SIN IVA MODIFICABLE '!E1321</f>
        <v>0</v>
      </c>
      <c r="I1321" s="78">
        <f t="shared" si="112"/>
        <v>0</v>
      </c>
      <c r="J1321" s="78">
        <f t="shared" si="112"/>
        <v>0</v>
      </c>
      <c r="K1321" s="78">
        <f t="shared" si="112"/>
        <v>0</v>
      </c>
      <c r="L1321" s="78">
        <f t="shared" si="112"/>
        <v>0</v>
      </c>
      <c r="M1321" s="78">
        <f t="shared" si="113"/>
        <v>0</v>
      </c>
      <c r="N1321" s="78">
        <f t="shared" si="113"/>
        <v>0</v>
      </c>
      <c r="O1321" s="78">
        <f t="shared" si="113"/>
        <v>0</v>
      </c>
      <c r="P1321" s="78">
        <f t="shared" si="113"/>
        <v>0</v>
      </c>
      <c r="Q1321" s="78">
        <f t="shared" si="114"/>
        <v>0</v>
      </c>
      <c r="R1321" s="78">
        <f t="shared" si="114"/>
        <v>0</v>
      </c>
      <c r="S1321" s="78">
        <f t="shared" si="114"/>
        <v>0</v>
      </c>
    </row>
    <row r="1322" spans="1:19" x14ac:dyDescent="0.25">
      <c r="A1322" s="88" t="str">
        <f>IFERROR(CONCATENATE('TARIFA SIN IVA MODIFICABLE '!A1322," ",'TARIFA SIN IVA MODIFICABLE '!B1322),"")</f>
        <v xml:space="preserve"> </v>
      </c>
      <c r="B1322" s="78">
        <f>'TARIFA SIN IVA MODIFICABLE '!C1322</f>
        <v>0</v>
      </c>
      <c r="C1322" s="78">
        <f t="shared" si="110"/>
        <v>0</v>
      </c>
      <c r="D1322" s="78">
        <f>'TARIFA SIN IVA MODIFICABLE '!D1322</f>
        <v>0</v>
      </c>
      <c r="E1322" s="78">
        <f t="shared" si="111"/>
        <v>0</v>
      </c>
      <c r="F1322" s="78">
        <f t="shared" si="111"/>
        <v>0</v>
      </c>
      <c r="G1322" s="78">
        <f t="shared" si="111"/>
        <v>0</v>
      </c>
      <c r="H1322" s="78">
        <f>'TARIFA SIN IVA MODIFICABLE '!E1322</f>
        <v>0</v>
      </c>
      <c r="I1322" s="78">
        <f t="shared" si="112"/>
        <v>0</v>
      </c>
      <c r="J1322" s="78">
        <f t="shared" si="112"/>
        <v>0</v>
      </c>
      <c r="K1322" s="78">
        <f t="shared" si="112"/>
        <v>0</v>
      </c>
      <c r="L1322" s="78">
        <f t="shared" si="112"/>
        <v>0</v>
      </c>
      <c r="M1322" s="78">
        <f t="shared" si="113"/>
        <v>0</v>
      </c>
      <c r="N1322" s="78">
        <f t="shared" si="113"/>
        <v>0</v>
      </c>
      <c r="O1322" s="78">
        <f t="shared" si="113"/>
        <v>0</v>
      </c>
      <c r="P1322" s="78">
        <f t="shared" si="113"/>
        <v>0</v>
      </c>
      <c r="Q1322" s="78">
        <f t="shared" si="114"/>
        <v>0</v>
      </c>
      <c r="R1322" s="78">
        <f t="shared" si="114"/>
        <v>0</v>
      </c>
      <c r="S1322" s="78">
        <f t="shared" si="114"/>
        <v>0</v>
      </c>
    </row>
    <row r="1323" spans="1:19" x14ac:dyDescent="0.25">
      <c r="A1323" s="88" t="str">
        <f>IFERROR(CONCATENATE('TARIFA SIN IVA MODIFICABLE '!A1323," ",'TARIFA SIN IVA MODIFICABLE '!B1323),"")</f>
        <v xml:space="preserve"> </v>
      </c>
      <c r="B1323" s="78">
        <f>'TARIFA SIN IVA MODIFICABLE '!C1323</f>
        <v>0</v>
      </c>
      <c r="C1323" s="78">
        <f t="shared" si="110"/>
        <v>0</v>
      </c>
      <c r="D1323" s="78">
        <f>'TARIFA SIN IVA MODIFICABLE '!D1323</f>
        <v>0</v>
      </c>
      <c r="E1323" s="78">
        <f t="shared" si="111"/>
        <v>0</v>
      </c>
      <c r="F1323" s="78">
        <f t="shared" si="111"/>
        <v>0</v>
      </c>
      <c r="G1323" s="78">
        <f t="shared" si="111"/>
        <v>0</v>
      </c>
      <c r="H1323" s="78">
        <f>'TARIFA SIN IVA MODIFICABLE '!E1323</f>
        <v>0</v>
      </c>
      <c r="I1323" s="78">
        <f t="shared" si="112"/>
        <v>0</v>
      </c>
      <c r="J1323" s="78">
        <f t="shared" si="112"/>
        <v>0</v>
      </c>
      <c r="K1323" s="78">
        <f t="shared" si="112"/>
        <v>0</v>
      </c>
      <c r="L1323" s="78">
        <f t="shared" si="112"/>
        <v>0</v>
      </c>
      <c r="M1323" s="78">
        <f t="shared" si="113"/>
        <v>0</v>
      </c>
      <c r="N1323" s="78">
        <f t="shared" si="113"/>
        <v>0</v>
      </c>
      <c r="O1323" s="78">
        <f t="shared" si="113"/>
        <v>0</v>
      </c>
      <c r="P1323" s="78">
        <f t="shared" si="113"/>
        <v>0</v>
      </c>
      <c r="Q1323" s="78">
        <f t="shared" si="114"/>
        <v>0</v>
      </c>
      <c r="R1323" s="78">
        <f t="shared" si="114"/>
        <v>0</v>
      </c>
      <c r="S1323" s="78">
        <f t="shared" si="114"/>
        <v>0</v>
      </c>
    </row>
    <row r="1324" spans="1:19" x14ac:dyDescent="0.25">
      <c r="A1324" s="88" t="str">
        <f>IFERROR(CONCATENATE('TARIFA SIN IVA MODIFICABLE '!A1324," ",'TARIFA SIN IVA MODIFICABLE '!B1324),"")</f>
        <v xml:space="preserve"> </v>
      </c>
      <c r="B1324" s="78">
        <f>'TARIFA SIN IVA MODIFICABLE '!C1324</f>
        <v>0</v>
      </c>
      <c r="C1324" s="78">
        <f t="shared" si="110"/>
        <v>0</v>
      </c>
      <c r="D1324" s="78">
        <f>'TARIFA SIN IVA MODIFICABLE '!D1324</f>
        <v>0</v>
      </c>
      <c r="E1324" s="78">
        <f t="shared" si="111"/>
        <v>0</v>
      </c>
      <c r="F1324" s="78">
        <f t="shared" si="111"/>
        <v>0</v>
      </c>
      <c r="G1324" s="78">
        <f t="shared" si="111"/>
        <v>0</v>
      </c>
      <c r="H1324" s="78">
        <f>'TARIFA SIN IVA MODIFICABLE '!E1324</f>
        <v>0</v>
      </c>
      <c r="I1324" s="78">
        <f t="shared" si="112"/>
        <v>0</v>
      </c>
      <c r="J1324" s="78">
        <f t="shared" si="112"/>
        <v>0</v>
      </c>
      <c r="K1324" s="78">
        <f t="shared" si="112"/>
        <v>0</v>
      </c>
      <c r="L1324" s="78">
        <f t="shared" si="112"/>
        <v>0</v>
      </c>
      <c r="M1324" s="78">
        <f t="shared" si="113"/>
        <v>0</v>
      </c>
      <c r="N1324" s="78">
        <f t="shared" si="113"/>
        <v>0</v>
      </c>
      <c r="O1324" s="78">
        <f t="shared" si="113"/>
        <v>0</v>
      </c>
      <c r="P1324" s="78">
        <f t="shared" si="113"/>
        <v>0</v>
      </c>
      <c r="Q1324" s="78">
        <f t="shared" si="114"/>
        <v>0</v>
      </c>
      <c r="R1324" s="78">
        <f t="shared" si="114"/>
        <v>0</v>
      </c>
      <c r="S1324" s="78">
        <f t="shared" si="114"/>
        <v>0</v>
      </c>
    </row>
    <row r="1325" spans="1:19" x14ac:dyDescent="0.25">
      <c r="A1325" s="88" t="str">
        <f>IFERROR(CONCATENATE('TARIFA SIN IVA MODIFICABLE '!A1325," ",'TARIFA SIN IVA MODIFICABLE '!B1325),"")</f>
        <v xml:space="preserve"> </v>
      </c>
      <c r="B1325" s="78">
        <f>'TARIFA SIN IVA MODIFICABLE '!C1325</f>
        <v>0</v>
      </c>
      <c r="C1325" s="78">
        <f t="shared" si="110"/>
        <v>0</v>
      </c>
      <c r="D1325" s="78">
        <f>'TARIFA SIN IVA MODIFICABLE '!D1325</f>
        <v>0</v>
      </c>
      <c r="E1325" s="78">
        <f t="shared" si="111"/>
        <v>0</v>
      </c>
      <c r="F1325" s="78">
        <f t="shared" si="111"/>
        <v>0</v>
      </c>
      <c r="G1325" s="78">
        <f t="shared" si="111"/>
        <v>0</v>
      </c>
      <c r="H1325" s="78">
        <f>'TARIFA SIN IVA MODIFICABLE '!E1325</f>
        <v>0</v>
      </c>
      <c r="I1325" s="78">
        <f t="shared" si="112"/>
        <v>0</v>
      </c>
      <c r="J1325" s="78">
        <f t="shared" si="112"/>
        <v>0</v>
      </c>
      <c r="K1325" s="78">
        <f t="shared" si="112"/>
        <v>0</v>
      </c>
      <c r="L1325" s="78">
        <f t="shared" si="112"/>
        <v>0</v>
      </c>
      <c r="M1325" s="78">
        <f t="shared" si="113"/>
        <v>0</v>
      </c>
      <c r="N1325" s="78">
        <f t="shared" si="113"/>
        <v>0</v>
      </c>
      <c r="O1325" s="78">
        <f t="shared" si="113"/>
        <v>0</v>
      </c>
      <c r="P1325" s="78">
        <f t="shared" si="113"/>
        <v>0</v>
      </c>
      <c r="Q1325" s="78">
        <f t="shared" si="114"/>
        <v>0</v>
      </c>
      <c r="R1325" s="78">
        <f t="shared" si="114"/>
        <v>0</v>
      </c>
      <c r="S1325" s="78">
        <f t="shared" si="114"/>
        <v>0</v>
      </c>
    </row>
    <row r="1326" spans="1:19" x14ac:dyDescent="0.25">
      <c r="A1326" s="88" t="str">
        <f>IFERROR(CONCATENATE('TARIFA SIN IVA MODIFICABLE '!A1326," ",'TARIFA SIN IVA MODIFICABLE '!B1326),"")</f>
        <v xml:space="preserve"> </v>
      </c>
      <c r="B1326" s="78">
        <f>'TARIFA SIN IVA MODIFICABLE '!C1326</f>
        <v>0</v>
      </c>
      <c r="C1326" s="78">
        <f t="shared" si="110"/>
        <v>0</v>
      </c>
      <c r="D1326" s="78">
        <f>'TARIFA SIN IVA MODIFICABLE '!D1326</f>
        <v>0</v>
      </c>
      <c r="E1326" s="78">
        <f t="shared" si="111"/>
        <v>0</v>
      </c>
      <c r="F1326" s="78">
        <f t="shared" si="111"/>
        <v>0</v>
      </c>
      <c r="G1326" s="78">
        <f t="shared" si="111"/>
        <v>0</v>
      </c>
      <c r="H1326" s="78">
        <f>'TARIFA SIN IVA MODIFICABLE '!E1326</f>
        <v>0</v>
      </c>
      <c r="I1326" s="78">
        <f t="shared" si="112"/>
        <v>0</v>
      </c>
      <c r="J1326" s="78">
        <f t="shared" si="112"/>
        <v>0</v>
      </c>
      <c r="K1326" s="78">
        <f t="shared" si="112"/>
        <v>0</v>
      </c>
      <c r="L1326" s="78">
        <f t="shared" si="112"/>
        <v>0</v>
      </c>
      <c r="M1326" s="78">
        <f t="shared" si="113"/>
        <v>0</v>
      </c>
      <c r="N1326" s="78">
        <f t="shared" si="113"/>
        <v>0</v>
      </c>
      <c r="O1326" s="78">
        <f t="shared" si="113"/>
        <v>0</v>
      </c>
      <c r="P1326" s="78">
        <f t="shared" si="113"/>
        <v>0</v>
      </c>
      <c r="Q1326" s="78">
        <f t="shared" si="114"/>
        <v>0</v>
      </c>
      <c r="R1326" s="78">
        <f t="shared" si="114"/>
        <v>0</v>
      </c>
      <c r="S1326" s="78">
        <f t="shared" si="114"/>
        <v>0</v>
      </c>
    </row>
    <row r="1327" spans="1:19" x14ac:dyDescent="0.25">
      <c r="A1327" s="88" t="str">
        <f>IFERROR(CONCATENATE('TARIFA SIN IVA MODIFICABLE '!A1327," ",'TARIFA SIN IVA MODIFICABLE '!B1327),"")</f>
        <v xml:space="preserve"> </v>
      </c>
      <c r="B1327" s="78">
        <f>'TARIFA SIN IVA MODIFICABLE '!C1327</f>
        <v>0</v>
      </c>
      <c r="C1327" s="78">
        <f t="shared" si="110"/>
        <v>0</v>
      </c>
      <c r="D1327" s="78">
        <f>'TARIFA SIN IVA MODIFICABLE '!D1327</f>
        <v>0</v>
      </c>
      <c r="E1327" s="78">
        <f t="shared" si="111"/>
        <v>0</v>
      </c>
      <c r="F1327" s="78">
        <f t="shared" si="111"/>
        <v>0</v>
      </c>
      <c r="G1327" s="78">
        <f t="shared" si="111"/>
        <v>0</v>
      </c>
      <c r="H1327" s="78">
        <f>'TARIFA SIN IVA MODIFICABLE '!E1327</f>
        <v>0</v>
      </c>
      <c r="I1327" s="78">
        <f t="shared" si="112"/>
        <v>0</v>
      </c>
      <c r="J1327" s="78">
        <f t="shared" si="112"/>
        <v>0</v>
      </c>
      <c r="K1327" s="78">
        <f t="shared" si="112"/>
        <v>0</v>
      </c>
      <c r="L1327" s="78">
        <f t="shared" si="112"/>
        <v>0</v>
      </c>
      <c r="M1327" s="78">
        <f t="shared" si="113"/>
        <v>0</v>
      </c>
      <c r="N1327" s="78">
        <f t="shared" si="113"/>
        <v>0</v>
      </c>
      <c r="O1327" s="78">
        <f t="shared" si="113"/>
        <v>0</v>
      </c>
      <c r="P1327" s="78">
        <f t="shared" si="113"/>
        <v>0</v>
      </c>
      <c r="Q1327" s="78">
        <f t="shared" si="114"/>
        <v>0</v>
      </c>
      <c r="R1327" s="78">
        <f t="shared" si="114"/>
        <v>0</v>
      </c>
      <c r="S1327" s="78">
        <f t="shared" si="114"/>
        <v>0</v>
      </c>
    </row>
    <row r="1328" spans="1:19" x14ac:dyDescent="0.25">
      <c r="A1328" s="88" t="str">
        <f>IFERROR(CONCATENATE('TARIFA SIN IVA MODIFICABLE '!A1328," ",'TARIFA SIN IVA MODIFICABLE '!B1328),"")</f>
        <v xml:space="preserve"> </v>
      </c>
      <c r="B1328" s="78">
        <f>'TARIFA SIN IVA MODIFICABLE '!C1328</f>
        <v>0</v>
      </c>
      <c r="C1328" s="78">
        <f t="shared" si="110"/>
        <v>0</v>
      </c>
      <c r="D1328" s="78">
        <f>'TARIFA SIN IVA MODIFICABLE '!D1328</f>
        <v>0</v>
      </c>
      <c r="E1328" s="78">
        <f t="shared" si="111"/>
        <v>0</v>
      </c>
      <c r="F1328" s="78">
        <f t="shared" si="111"/>
        <v>0</v>
      </c>
      <c r="G1328" s="78">
        <f t="shared" si="111"/>
        <v>0</v>
      </c>
      <c r="H1328" s="78">
        <f>'TARIFA SIN IVA MODIFICABLE '!E1328</f>
        <v>0</v>
      </c>
      <c r="I1328" s="78">
        <f t="shared" si="112"/>
        <v>0</v>
      </c>
      <c r="J1328" s="78">
        <f t="shared" si="112"/>
        <v>0</v>
      </c>
      <c r="K1328" s="78">
        <f t="shared" si="112"/>
        <v>0</v>
      </c>
      <c r="L1328" s="78">
        <f t="shared" si="112"/>
        <v>0</v>
      </c>
      <c r="M1328" s="78">
        <f t="shared" si="113"/>
        <v>0</v>
      </c>
      <c r="N1328" s="78">
        <f t="shared" si="113"/>
        <v>0</v>
      </c>
      <c r="O1328" s="78">
        <f t="shared" si="113"/>
        <v>0</v>
      </c>
      <c r="P1328" s="78">
        <f t="shared" si="113"/>
        <v>0</v>
      </c>
      <c r="Q1328" s="78">
        <f t="shared" si="114"/>
        <v>0</v>
      </c>
      <c r="R1328" s="78">
        <f t="shared" si="114"/>
        <v>0</v>
      </c>
      <c r="S1328" s="78">
        <f t="shared" si="114"/>
        <v>0</v>
      </c>
    </row>
    <row r="1329" spans="1:19" x14ac:dyDescent="0.25">
      <c r="A1329" s="88" t="str">
        <f>IFERROR(CONCATENATE('TARIFA SIN IVA MODIFICABLE '!A1329," ",'TARIFA SIN IVA MODIFICABLE '!B1329),"")</f>
        <v xml:space="preserve"> </v>
      </c>
      <c r="B1329" s="78">
        <f>'TARIFA SIN IVA MODIFICABLE '!C1329</f>
        <v>0</v>
      </c>
      <c r="C1329" s="78">
        <f t="shared" si="110"/>
        <v>0</v>
      </c>
      <c r="D1329" s="78">
        <f>'TARIFA SIN IVA MODIFICABLE '!D1329</f>
        <v>0</v>
      </c>
      <c r="E1329" s="78">
        <f t="shared" si="111"/>
        <v>0</v>
      </c>
      <c r="F1329" s="78">
        <f t="shared" si="111"/>
        <v>0</v>
      </c>
      <c r="G1329" s="78">
        <f t="shared" si="111"/>
        <v>0</v>
      </c>
      <c r="H1329" s="78">
        <f>'TARIFA SIN IVA MODIFICABLE '!E1329</f>
        <v>0</v>
      </c>
      <c r="I1329" s="78">
        <f t="shared" si="112"/>
        <v>0</v>
      </c>
      <c r="J1329" s="78">
        <f t="shared" si="112"/>
        <v>0</v>
      </c>
      <c r="K1329" s="78">
        <f t="shared" si="112"/>
        <v>0</v>
      </c>
      <c r="L1329" s="78">
        <f t="shared" si="112"/>
        <v>0</v>
      </c>
      <c r="M1329" s="78">
        <f t="shared" si="113"/>
        <v>0</v>
      </c>
      <c r="N1329" s="78">
        <f t="shared" si="113"/>
        <v>0</v>
      </c>
      <c r="O1329" s="78">
        <f t="shared" si="113"/>
        <v>0</v>
      </c>
      <c r="P1329" s="78">
        <f t="shared" si="113"/>
        <v>0</v>
      </c>
      <c r="Q1329" s="78">
        <f t="shared" si="114"/>
        <v>0</v>
      </c>
      <c r="R1329" s="78">
        <f t="shared" si="114"/>
        <v>0</v>
      </c>
      <c r="S1329" s="78">
        <f t="shared" si="114"/>
        <v>0</v>
      </c>
    </row>
    <row r="1330" spans="1:19" x14ac:dyDescent="0.25">
      <c r="A1330" s="88" t="str">
        <f>IFERROR(CONCATENATE('TARIFA SIN IVA MODIFICABLE '!A1330," ",'TARIFA SIN IVA MODIFICABLE '!B1330),"")</f>
        <v xml:space="preserve"> </v>
      </c>
      <c r="B1330" s="78">
        <f>'TARIFA SIN IVA MODIFICABLE '!C1330</f>
        <v>0</v>
      </c>
      <c r="C1330" s="78">
        <f t="shared" si="110"/>
        <v>0</v>
      </c>
      <c r="D1330" s="78">
        <f>'TARIFA SIN IVA MODIFICABLE '!D1330</f>
        <v>0</v>
      </c>
      <c r="E1330" s="78">
        <f t="shared" si="111"/>
        <v>0</v>
      </c>
      <c r="F1330" s="78">
        <f t="shared" si="111"/>
        <v>0</v>
      </c>
      <c r="G1330" s="78">
        <f t="shared" si="111"/>
        <v>0</v>
      </c>
      <c r="H1330" s="78">
        <f>'TARIFA SIN IVA MODIFICABLE '!E1330</f>
        <v>0</v>
      </c>
      <c r="I1330" s="78">
        <f t="shared" si="112"/>
        <v>0</v>
      </c>
      <c r="J1330" s="78">
        <f t="shared" si="112"/>
        <v>0</v>
      </c>
      <c r="K1330" s="78">
        <f t="shared" si="112"/>
        <v>0</v>
      </c>
      <c r="L1330" s="78">
        <f t="shared" si="112"/>
        <v>0</v>
      </c>
      <c r="M1330" s="78">
        <f t="shared" si="113"/>
        <v>0</v>
      </c>
      <c r="N1330" s="78">
        <f t="shared" si="113"/>
        <v>0</v>
      </c>
      <c r="O1330" s="78">
        <f t="shared" si="113"/>
        <v>0</v>
      </c>
      <c r="P1330" s="78">
        <f t="shared" si="113"/>
        <v>0</v>
      </c>
      <c r="Q1330" s="78">
        <f t="shared" si="114"/>
        <v>0</v>
      </c>
      <c r="R1330" s="78">
        <f t="shared" si="114"/>
        <v>0</v>
      </c>
      <c r="S1330" s="78">
        <f t="shared" si="114"/>
        <v>0</v>
      </c>
    </row>
    <row r="1331" spans="1:19" x14ac:dyDescent="0.25">
      <c r="A1331" s="88" t="str">
        <f>IFERROR(CONCATENATE('TARIFA SIN IVA MODIFICABLE '!A1331," ",'TARIFA SIN IVA MODIFICABLE '!B1331),"")</f>
        <v xml:space="preserve"> </v>
      </c>
      <c r="B1331" s="78">
        <f>'TARIFA SIN IVA MODIFICABLE '!C1331</f>
        <v>0</v>
      </c>
      <c r="C1331" s="78">
        <f t="shared" si="110"/>
        <v>0</v>
      </c>
      <c r="D1331" s="78">
        <f>'TARIFA SIN IVA MODIFICABLE '!D1331</f>
        <v>0</v>
      </c>
      <c r="E1331" s="78">
        <f t="shared" si="111"/>
        <v>0</v>
      </c>
      <c r="F1331" s="78">
        <f t="shared" si="111"/>
        <v>0</v>
      </c>
      <c r="G1331" s="78">
        <f t="shared" si="111"/>
        <v>0</v>
      </c>
      <c r="H1331" s="78">
        <f>'TARIFA SIN IVA MODIFICABLE '!E1331</f>
        <v>0</v>
      </c>
      <c r="I1331" s="78">
        <f t="shared" si="112"/>
        <v>0</v>
      </c>
      <c r="J1331" s="78">
        <f t="shared" si="112"/>
        <v>0</v>
      </c>
      <c r="K1331" s="78">
        <f t="shared" si="112"/>
        <v>0</v>
      </c>
      <c r="L1331" s="78">
        <f t="shared" si="112"/>
        <v>0</v>
      </c>
      <c r="M1331" s="78">
        <f t="shared" si="113"/>
        <v>0</v>
      </c>
      <c r="N1331" s="78">
        <f t="shared" si="113"/>
        <v>0</v>
      </c>
      <c r="O1331" s="78">
        <f t="shared" si="113"/>
        <v>0</v>
      </c>
      <c r="P1331" s="78">
        <f t="shared" si="113"/>
        <v>0</v>
      </c>
      <c r="Q1331" s="78">
        <f t="shared" si="114"/>
        <v>0</v>
      </c>
      <c r="R1331" s="78">
        <f t="shared" si="114"/>
        <v>0</v>
      </c>
      <c r="S1331" s="78">
        <f t="shared" si="114"/>
        <v>0</v>
      </c>
    </row>
    <row r="1332" spans="1:19" x14ac:dyDescent="0.25">
      <c r="A1332" s="88" t="str">
        <f>IFERROR(CONCATENATE('TARIFA SIN IVA MODIFICABLE '!A1332," ",'TARIFA SIN IVA MODIFICABLE '!B1332),"")</f>
        <v xml:space="preserve"> </v>
      </c>
      <c r="B1332" s="78">
        <f>'TARIFA SIN IVA MODIFICABLE '!C1332</f>
        <v>0</v>
      </c>
      <c r="C1332" s="78">
        <f t="shared" si="110"/>
        <v>0</v>
      </c>
      <c r="D1332" s="78">
        <f>'TARIFA SIN IVA MODIFICABLE '!D1332</f>
        <v>0</v>
      </c>
      <c r="E1332" s="78">
        <f t="shared" si="111"/>
        <v>0</v>
      </c>
      <c r="F1332" s="78">
        <f t="shared" si="111"/>
        <v>0</v>
      </c>
      <c r="G1332" s="78">
        <f t="shared" si="111"/>
        <v>0</v>
      </c>
      <c r="H1332" s="78">
        <f>'TARIFA SIN IVA MODIFICABLE '!E1332</f>
        <v>0</v>
      </c>
      <c r="I1332" s="78">
        <f t="shared" si="112"/>
        <v>0</v>
      </c>
      <c r="J1332" s="78">
        <f t="shared" si="112"/>
        <v>0</v>
      </c>
      <c r="K1332" s="78">
        <f t="shared" si="112"/>
        <v>0</v>
      </c>
      <c r="L1332" s="78">
        <f t="shared" si="112"/>
        <v>0</v>
      </c>
      <c r="M1332" s="78">
        <f t="shared" si="113"/>
        <v>0</v>
      </c>
      <c r="N1332" s="78">
        <f t="shared" si="113"/>
        <v>0</v>
      </c>
      <c r="O1332" s="78">
        <f t="shared" si="113"/>
        <v>0</v>
      </c>
      <c r="P1332" s="78">
        <f t="shared" si="113"/>
        <v>0</v>
      </c>
      <c r="Q1332" s="78">
        <f t="shared" si="114"/>
        <v>0</v>
      </c>
      <c r="R1332" s="78">
        <f t="shared" si="114"/>
        <v>0</v>
      </c>
      <c r="S1332" s="78">
        <f t="shared" si="114"/>
        <v>0</v>
      </c>
    </row>
    <row r="1333" spans="1:19" x14ac:dyDescent="0.25">
      <c r="A1333" s="88" t="str">
        <f>IFERROR(CONCATENATE('TARIFA SIN IVA MODIFICABLE '!A1333," ",'TARIFA SIN IVA MODIFICABLE '!B1333),"")</f>
        <v xml:space="preserve"> </v>
      </c>
      <c r="B1333" s="78">
        <f>'TARIFA SIN IVA MODIFICABLE '!C1333</f>
        <v>0</v>
      </c>
      <c r="C1333" s="78">
        <f t="shared" si="110"/>
        <v>0</v>
      </c>
      <c r="D1333" s="78">
        <f>'TARIFA SIN IVA MODIFICABLE '!D1333</f>
        <v>0</v>
      </c>
      <c r="E1333" s="78">
        <f t="shared" si="111"/>
        <v>0</v>
      </c>
      <c r="F1333" s="78">
        <f t="shared" si="111"/>
        <v>0</v>
      </c>
      <c r="G1333" s="78">
        <f t="shared" si="111"/>
        <v>0</v>
      </c>
      <c r="H1333" s="78">
        <f>'TARIFA SIN IVA MODIFICABLE '!E1333</f>
        <v>0</v>
      </c>
      <c r="I1333" s="78">
        <f t="shared" si="112"/>
        <v>0</v>
      </c>
      <c r="J1333" s="78">
        <f t="shared" si="112"/>
        <v>0</v>
      </c>
      <c r="K1333" s="78">
        <f t="shared" si="112"/>
        <v>0</v>
      </c>
      <c r="L1333" s="78">
        <f t="shared" si="112"/>
        <v>0</v>
      </c>
      <c r="M1333" s="78">
        <f t="shared" si="113"/>
        <v>0</v>
      </c>
      <c r="N1333" s="78">
        <f t="shared" si="113"/>
        <v>0</v>
      </c>
      <c r="O1333" s="78">
        <f t="shared" si="113"/>
        <v>0</v>
      </c>
      <c r="P1333" s="78">
        <f t="shared" si="113"/>
        <v>0</v>
      </c>
      <c r="Q1333" s="78">
        <f t="shared" si="114"/>
        <v>0</v>
      </c>
      <c r="R1333" s="78">
        <f t="shared" si="114"/>
        <v>0</v>
      </c>
      <c r="S1333" s="78">
        <f t="shared" si="114"/>
        <v>0</v>
      </c>
    </row>
    <row r="1334" spans="1:19" x14ac:dyDescent="0.25">
      <c r="A1334" s="88" t="str">
        <f>IFERROR(CONCATENATE('TARIFA SIN IVA MODIFICABLE '!A1334," ",'TARIFA SIN IVA MODIFICABLE '!B1334),"")</f>
        <v xml:space="preserve"> </v>
      </c>
      <c r="B1334" s="78">
        <f>'TARIFA SIN IVA MODIFICABLE '!C1334</f>
        <v>0</v>
      </c>
      <c r="C1334" s="78">
        <f t="shared" si="110"/>
        <v>0</v>
      </c>
      <c r="D1334" s="78">
        <f>'TARIFA SIN IVA MODIFICABLE '!D1334</f>
        <v>0</v>
      </c>
      <c r="E1334" s="78">
        <f t="shared" si="111"/>
        <v>0</v>
      </c>
      <c r="F1334" s="78">
        <f t="shared" si="111"/>
        <v>0</v>
      </c>
      <c r="G1334" s="78">
        <f t="shared" si="111"/>
        <v>0</v>
      </c>
      <c r="H1334" s="78">
        <f>'TARIFA SIN IVA MODIFICABLE '!E1334</f>
        <v>0</v>
      </c>
      <c r="I1334" s="78">
        <f t="shared" si="112"/>
        <v>0</v>
      </c>
      <c r="J1334" s="78">
        <f t="shared" si="112"/>
        <v>0</v>
      </c>
      <c r="K1334" s="78">
        <f t="shared" si="112"/>
        <v>0</v>
      </c>
      <c r="L1334" s="78">
        <f t="shared" si="112"/>
        <v>0</v>
      </c>
      <c r="M1334" s="78">
        <f t="shared" si="113"/>
        <v>0</v>
      </c>
      <c r="N1334" s="78">
        <f t="shared" si="113"/>
        <v>0</v>
      </c>
      <c r="O1334" s="78">
        <f t="shared" si="113"/>
        <v>0</v>
      </c>
      <c r="P1334" s="78">
        <f t="shared" si="113"/>
        <v>0</v>
      </c>
      <c r="Q1334" s="78">
        <f t="shared" si="114"/>
        <v>0</v>
      </c>
      <c r="R1334" s="78">
        <f t="shared" si="114"/>
        <v>0</v>
      </c>
      <c r="S1334" s="78">
        <f t="shared" si="114"/>
        <v>0</v>
      </c>
    </row>
    <row r="1335" spans="1:19" x14ac:dyDescent="0.25">
      <c r="A1335" s="88" t="str">
        <f>IFERROR(CONCATENATE('TARIFA SIN IVA MODIFICABLE '!A1335," ",'TARIFA SIN IVA MODIFICABLE '!B1335),"")</f>
        <v xml:space="preserve"> </v>
      </c>
      <c r="B1335" s="78">
        <f>'TARIFA SIN IVA MODIFICABLE '!C1335</f>
        <v>0</v>
      </c>
      <c r="C1335" s="78">
        <f t="shared" si="110"/>
        <v>0</v>
      </c>
      <c r="D1335" s="78">
        <f>'TARIFA SIN IVA MODIFICABLE '!D1335</f>
        <v>0</v>
      </c>
      <c r="E1335" s="78">
        <f t="shared" si="111"/>
        <v>0</v>
      </c>
      <c r="F1335" s="78">
        <f t="shared" si="111"/>
        <v>0</v>
      </c>
      <c r="G1335" s="78">
        <f t="shared" si="111"/>
        <v>0</v>
      </c>
      <c r="H1335" s="78">
        <f>'TARIFA SIN IVA MODIFICABLE '!E1335</f>
        <v>0</v>
      </c>
      <c r="I1335" s="78">
        <f t="shared" si="112"/>
        <v>0</v>
      </c>
      <c r="J1335" s="78">
        <f t="shared" si="112"/>
        <v>0</v>
      </c>
      <c r="K1335" s="78">
        <f t="shared" si="112"/>
        <v>0</v>
      </c>
      <c r="L1335" s="78">
        <f t="shared" si="112"/>
        <v>0</v>
      </c>
      <c r="M1335" s="78">
        <f t="shared" si="113"/>
        <v>0</v>
      </c>
      <c r="N1335" s="78">
        <f t="shared" si="113"/>
        <v>0</v>
      </c>
      <c r="O1335" s="78">
        <f t="shared" si="113"/>
        <v>0</v>
      </c>
      <c r="P1335" s="78">
        <f t="shared" si="113"/>
        <v>0</v>
      </c>
      <c r="Q1335" s="78">
        <f t="shared" si="114"/>
        <v>0</v>
      </c>
      <c r="R1335" s="78">
        <f t="shared" si="114"/>
        <v>0</v>
      </c>
      <c r="S1335" s="78">
        <f t="shared" si="114"/>
        <v>0</v>
      </c>
    </row>
    <row r="1336" spans="1:19" x14ac:dyDescent="0.25">
      <c r="A1336" s="88" t="str">
        <f>IFERROR(CONCATENATE('TARIFA SIN IVA MODIFICABLE '!A1336," ",'TARIFA SIN IVA MODIFICABLE '!B1336),"")</f>
        <v xml:space="preserve"> </v>
      </c>
      <c r="B1336" s="78">
        <f>'TARIFA SIN IVA MODIFICABLE '!C1336</f>
        <v>0</v>
      </c>
      <c r="C1336" s="78">
        <f t="shared" si="110"/>
        <v>0</v>
      </c>
      <c r="D1336" s="78">
        <f>'TARIFA SIN IVA MODIFICABLE '!D1336</f>
        <v>0</v>
      </c>
      <c r="E1336" s="78">
        <f t="shared" si="111"/>
        <v>0</v>
      </c>
      <c r="F1336" s="78">
        <f t="shared" si="111"/>
        <v>0</v>
      </c>
      <c r="G1336" s="78">
        <f t="shared" si="111"/>
        <v>0</v>
      </c>
      <c r="H1336" s="78">
        <f>'TARIFA SIN IVA MODIFICABLE '!E1336</f>
        <v>0</v>
      </c>
      <c r="I1336" s="78">
        <f t="shared" si="112"/>
        <v>0</v>
      </c>
      <c r="J1336" s="78">
        <f t="shared" si="112"/>
        <v>0</v>
      </c>
      <c r="K1336" s="78">
        <f t="shared" si="112"/>
        <v>0</v>
      </c>
      <c r="L1336" s="78">
        <f t="shared" si="112"/>
        <v>0</v>
      </c>
      <c r="M1336" s="78">
        <f t="shared" si="113"/>
        <v>0</v>
      </c>
      <c r="N1336" s="78">
        <f t="shared" si="113"/>
        <v>0</v>
      </c>
      <c r="O1336" s="78">
        <f t="shared" si="113"/>
        <v>0</v>
      </c>
      <c r="P1336" s="78">
        <f t="shared" si="113"/>
        <v>0</v>
      </c>
      <c r="Q1336" s="78">
        <f t="shared" si="114"/>
        <v>0</v>
      </c>
      <c r="R1336" s="78">
        <f t="shared" si="114"/>
        <v>0</v>
      </c>
      <c r="S1336" s="78">
        <f t="shared" si="114"/>
        <v>0</v>
      </c>
    </row>
    <row r="1337" spans="1:19" x14ac:dyDescent="0.25">
      <c r="A1337" s="88" t="str">
        <f>IFERROR(CONCATENATE('TARIFA SIN IVA MODIFICABLE '!A1337," ",'TARIFA SIN IVA MODIFICABLE '!B1337),"")</f>
        <v xml:space="preserve"> </v>
      </c>
      <c r="B1337" s="78">
        <f>'TARIFA SIN IVA MODIFICABLE '!C1337</f>
        <v>0</v>
      </c>
      <c r="C1337" s="78">
        <f t="shared" si="110"/>
        <v>0</v>
      </c>
      <c r="D1337" s="78">
        <f>'TARIFA SIN IVA MODIFICABLE '!D1337</f>
        <v>0</v>
      </c>
      <c r="E1337" s="78">
        <f t="shared" si="111"/>
        <v>0</v>
      </c>
      <c r="F1337" s="78">
        <f t="shared" si="111"/>
        <v>0</v>
      </c>
      <c r="G1337" s="78">
        <f t="shared" si="111"/>
        <v>0</v>
      </c>
      <c r="H1337" s="78">
        <f>'TARIFA SIN IVA MODIFICABLE '!E1337</f>
        <v>0</v>
      </c>
      <c r="I1337" s="78">
        <f t="shared" si="112"/>
        <v>0</v>
      </c>
      <c r="J1337" s="78">
        <f t="shared" si="112"/>
        <v>0</v>
      </c>
      <c r="K1337" s="78">
        <f t="shared" si="112"/>
        <v>0</v>
      </c>
      <c r="L1337" s="78">
        <f t="shared" si="112"/>
        <v>0</v>
      </c>
      <c r="M1337" s="78">
        <f t="shared" si="113"/>
        <v>0</v>
      </c>
      <c r="N1337" s="78">
        <f t="shared" si="113"/>
        <v>0</v>
      </c>
      <c r="O1337" s="78">
        <f t="shared" si="113"/>
        <v>0</v>
      </c>
      <c r="P1337" s="78">
        <f t="shared" si="113"/>
        <v>0</v>
      </c>
      <c r="Q1337" s="78">
        <f t="shared" si="114"/>
        <v>0</v>
      </c>
      <c r="R1337" s="78">
        <f t="shared" si="114"/>
        <v>0</v>
      </c>
      <c r="S1337" s="78">
        <f t="shared" si="114"/>
        <v>0</v>
      </c>
    </row>
    <row r="1338" spans="1:19" x14ac:dyDescent="0.25">
      <c r="A1338" s="88" t="str">
        <f>IFERROR(CONCATENATE('TARIFA SIN IVA MODIFICABLE '!A1338," ",'TARIFA SIN IVA MODIFICABLE '!B1338),"")</f>
        <v xml:space="preserve"> </v>
      </c>
      <c r="B1338" s="78">
        <f>'TARIFA SIN IVA MODIFICABLE '!C1338</f>
        <v>0</v>
      </c>
      <c r="C1338" s="78">
        <f t="shared" si="110"/>
        <v>0</v>
      </c>
      <c r="D1338" s="78">
        <f>'TARIFA SIN IVA MODIFICABLE '!D1338</f>
        <v>0</v>
      </c>
      <c r="E1338" s="78">
        <f t="shared" si="111"/>
        <v>0</v>
      </c>
      <c r="F1338" s="78">
        <f t="shared" si="111"/>
        <v>0</v>
      </c>
      <c r="G1338" s="78">
        <f t="shared" si="111"/>
        <v>0</v>
      </c>
      <c r="H1338" s="78">
        <f>'TARIFA SIN IVA MODIFICABLE '!E1338</f>
        <v>0</v>
      </c>
      <c r="I1338" s="78">
        <f t="shared" si="112"/>
        <v>0</v>
      </c>
      <c r="J1338" s="78">
        <f t="shared" si="112"/>
        <v>0</v>
      </c>
      <c r="K1338" s="78">
        <f t="shared" si="112"/>
        <v>0</v>
      </c>
      <c r="L1338" s="78">
        <f t="shared" si="112"/>
        <v>0</v>
      </c>
      <c r="M1338" s="78">
        <f t="shared" si="113"/>
        <v>0</v>
      </c>
      <c r="N1338" s="78">
        <f t="shared" si="113"/>
        <v>0</v>
      </c>
      <c r="O1338" s="78">
        <f t="shared" si="113"/>
        <v>0</v>
      </c>
      <c r="P1338" s="78">
        <f t="shared" si="113"/>
        <v>0</v>
      </c>
      <c r="Q1338" s="78">
        <f t="shared" si="114"/>
        <v>0</v>
      </c>
      <c r="R1338" s="78">
        <f t="shared" si="114"/>
        <v>0</v>
      </c>
      <c r="S1338" s="78">
        <f t="shared" si="114"/>
        <v>0</v>
      </c>
    </row>
    <row r="1339" spans="1:19" x14ac:dyDescent="0.25">
      <c r="A1339" s="88" t="str">
        <f>IFERROR(CONCATENATE('TARIFA SIN IVA MODIFICABLE '!A1339," ",'TARIFA SIN IVA MODIFICABLE '!B1339),"")</f>
        <v xml:space="preserve"> </v>
      </c>
      <c r="B1339" s="78">
        <f>'TARIFA SIN IVA MODIFICABLE '!C1339</f>
        <v>0</v>
      </c>
      <c r="C1339" s="78">
        <f t="shared" si="110"/>
        <v>0</v>
      </c>
      <c r="D1339" s="78">
        <f>'TARIFA SIN IVA MODIFICABLE '!D1339</f>
        <v>0</v>
      </c>
      <c r="E1339" s="78">
        <f t="shared" si="111"/>
        <v>0</v>
      </c>
      <c r="F1339" s="78">
        <f t="shared" si="111"/>
        <v>0</v>
      </c>
      <c r="G1339" s="78">
        <f t="shared" si="111"/>
        <v>0</v>
      </c>
      <c r="H1339" s="78">
        <f>'TARIFA SIN IVA MODIFICABLE '!E1339</f>
        <v>0</v>
      </c>
      <c r="I1339" s="78">
        <f t="shared" si="112"/>
        <v>0</v>
      </c>
      <c r="J1339" s="78">
        <f t="shared" si="112"/>
        <v>0</v>
      </c>
      <c r="K1339" s="78">
        <f t="shared" si="112"/>
        <v>0</v>
      </c>
      <c r="L1339" s="78">
        <f t="shared" si="112"/>
        <v>0</v>
      </c>
      <c r="M1339" s="78">
        <f t="shared" si="113"/>
        <v>0</v>
      </c>
      <c r="N1339" s="78">
        <f t="shared" si="113"/>
        <v>0</v>
      </c>
      <c r="O1339" s="78">
        <f t="shared" si="113"/>
        <v>0</v>
      </c>
      <c r="P1339" s="78">
        <f t="shared" si="113"/>
        <v>0</v>
      </c>
      <c r="Q1339" s="78">
        <f t="shared" si="114"/>
        <v>0</v>
      </c>
      <c r="R1339" s="78">
        <f t="shared" si="114"/>
        <v>0</v>
      </c>
      <c r="S1339" s="78">
        <f t="shared" si="114"/>
        <v>0</v>
      </c>
    </row>
    <row r="1340" spans="1:19" x14ac:dyDescent="0.25">
      <c r="A1340" s="88" t="str">
        <f>IFERROR(CONCATENATE('TARIFA SIN IVA MODIFICABLE '!A1340," ",'TARIFA SIN IVA MODIFICABLE '!B1340),"")</f>
        <v xml:space="preserve"> </v>
      </c>
      <c r="B1340" s="78">
        <f>'TARIFA SIN IVA MODIFICABLE '!C1340</f>
        <v>0</v>
      </c>
      <c r="C1340" s="78">
        <f t="shared" si="110"/>
        <v>0</v>
      </c>
      <c r="D1340" s="78">
        <f>'TARIFA SIN IVA MODIFICABLE '!D1340</f>
        <v>0</v>
      </c>
      <c r="E1340" s="78">
        <f t="shared" si="111"/>
        <v>0</v>
      </c>
      <c r="F1340" s="78">
        <f t="shared" si="111"/>
        <v>0</v>
      </c>
      <c r="G1340" s="78">
        <f t="shared" si="111"/>
        <v>0</v>
      </c>
      <c r="H1340" s="78">
        <f>'TARIFA SIN IVA MODIFICABLE '!E1340</f>
        <v>0</v>
      </c>
      <c r="I1340" s="78">
        <f t="shared" si="112"/>
        <v>0</v>
      </c>
      <c r="J1340" s="78">
        <f t="shared" si="112"/>
        <v>0</v>
      </c>
      <c r="K1340" s="78">
        <f t="shared" si="112"/>
        <v>0</v>
      </c>
      <c r="L1340" s="78">
        <f t="shared" si="112"/>
        <v>0</v>
      </c>
      <c r="M1340" s="78">
        <f t="shared" si="113"/>
        <v>0</v>
      </c>
      <c r="N1340" s="78">
        <f t="shared" si="113"/>
        <v>0</v>
      </c>
      <c r="O1340" s="78">
        <f t="shared" si="113"/>
        <v>0</v>
      </c>
      <c r="P1340" s="78">
        <f t="shared" si="113"/>
        <v>0</v>
      </c>
      <c r="Q1340" s="78">
        <f t="shared" si="114"/>
        <v>0</v>
      </c>
      <c r="R1340" s="78">
        <f t="shared" si="114"/>
        <v>0</v>
      </c>
      <c r="S1340" s="78">
        <f t="shared" si="114"/>
        <v>0</v>
      </c>
    </row>
    <row r="1341" spans="1:19" x14ac:dyDescent="0.25">
      <c r="A1341" s="88" t="str">
        <f>IFERROR(CONCATENATE('TARIFA SIN IVA MODIFICABLE '!A1341," ",'TARIFA SIN IVA MODIFICABLE '!B1341),"")</f>
        <v xml:space="preserve"> </v>
      </c>
      <c r="B1341" s="78">
        <f>'TARIFA SIN IVA MODIFICABLE '!C1341</f>
        <v>0</v>
      </c>
      <c r="C1341" s="78">
        <f t="shared" si="110"/>
        <v>0</v>
      </c>
      <c r="D1341" s="78">
        <f>'TARIFA SIN IVA MODIFICABLE '!D1341</f>
        <v>0</v>
      </c>
      <c r="E1341" s="78">
        <f t="shared" si="111"/>
        <v>0</v>
      </c>
      <c r="F1341" s="78">
        <f t="shared" si="111"/>
        <v>0</v>
      </c>
      <c r="G1341" s="78">
        <f t="shared" si="111"/>
        <v>0</v>
      </c>
      <c r="H1341" s="78">
        <f>'TARIFA SIN IVA MODIFICABLE '!E1341</f>
        <v>0</v>
      </c>
      <c r="I1341" s="78">
        <f t="shared" si="112"/>
        <v>0</v>
      </c>
      <c r="J1341" s="78">
        <f t="shared" si="112"/>
        <v>0</v>
      </c>
      <c r="K1341" s="78">
        <f t="shared" si="112"/>
        <v>0</v>
      </c>
      <c r="L1341" s="78">
        <f t="shared" si="112"/>
        <v>0</v>
      </c>
      <c r="M1341" s="78">
        <f t="shared" si="113"/>
        <v>0</v>
      </c>
      <c r="N1341" s="78">
        <f t="shared" si="113"/>
        <v>0</v>
      </c>
      <c r="O1341" s="78">
        <f t="shared" si="113"/>
        <v>0</v>
      </c>
      <c r="P1341" s="78">
        <f t="shared" si="113"/>
        <v>0</v>
      </c>
      <c r="Q1341" s="78">
        <f t="shared" si="114"/>
        <v>0</v>
      </c>
      <c r="R1341" s="78">
        <f t="shared" si="114"/>
        <v>0</v>
      </c>
      <c r="S1341" s="78">
        <f t="shared" si="114"/>
        <v>0</v>
      </c>
    </row>
    <row r="1342" spans="1:19" x14ac:dyDescent="0.25">
      <c r="A1342" s="88" t="str">
        <f>IFERROR(CONCATENATE('TARIFA SIN IVA MODIFICABLE '!A1342," ",'TARIFA SIN IVA MODIFICABLE '!B1342),"")</f>
        <v xml:space="preserve"> </v>
      </c>
      <c r="B1342" s="78">
        <f>'TARIFA SIN IVA MODIFICABLE '!C1342</f>
        <v>0</v>
      </c>
      <c r="C1342" s="78">
        <f t="shared" si="110"/>
        <v>0</v>
      </c>
      <c r="D1342" s="78">
        <f>'TARIFA SIN IVA MODIFICABLE '!D1342</f>
        <v>0</v>
      </c>
      <c r="E1342" s="78">
        <f t="shared" si="111"/>
        <v>0</v>
      </c>
      <c r="F1342" s="78">
        <f t="shared" si="111"/>
        <v>0</v>
      </c>
      <c r="G1342" s="78">
        <f t="shared" si="111"/>
        <v>0</v>
      </c>
      <c r="H1342" s="78">
        <f>'TARIFA SIN IVA MODIFICABLE '!E1342</f>
        <v>0</v>
      </c>
      <c r="I1342" s="78">
        <f t="shared" si="112"/>
        <v>0</v>
      </c>
      <c r="J1342" s="78">
        <f t="shared" si="112"/>
        <v>0</v>
      </c>
      <c r="K1342" s="78">
        <f t="shared" si="112"/>
        <v>0</v>
      </c>
      <c r="L1342" s="78">
        <f t="shared" si="112"/>
        <v>0</v>
      </c>
      <c r="M1342" s="78">
        <f t="shared" si="113"/>
        <v>0</v>
      </c>
      <c r="N1342" s="78">
        <f t="shared" si="113"/>
        <v>0</v>
      </c>
      <c r="O1342" s="78">
        <f t="shared" si="113"/>
        <v>0</v>
      </c>
      <c r="P1342" s="78">
        <f t="shared" si="113"/>
        <v>0</v>
      </c>
      <c r="Q1342" s="78">
        <f t="shared" si="114"/>
        <v>0</v>
      </c>
      <c r="R1342" s="78">
        <f t="shared" si="114"/>
        <v>0</v>
      </c>
      <c r="S1342" s="78">
        <f t="shared" si="114"/>
        <v>0</v>
      </c>
    </row>
    <row r="1343" spans="1:19" x14ac:dyDescent="0.25">
      <c r="A1343" s="88" t="str">
        <f>IFERROR(CONCATENATE('TARIFA SIN IVA MODIFICABLE '!A1343," ",'TARIFA SIN IVA MODIFICABLE '!B1343),"")</f>
        <v xml:space="preserve"> </v>
      </c>
      <c r="B1343" s="78">
        <f>'TARIFA SIN IVA MODIFICABLE '!C1343</f>
        <v>0</v>
      </c>
      <c r="C1343" s="78">
        <f t="shared" si="110"/>
        <v>0</v>
      </c>
      <c r="D1343" s="78">
        <f>'TARIFA SIN IVA MODIFICABLE '!D1343</f>
        <v>0</v>
      </c>
      <c r="E1343" s="78">
        <f t="shared" si="111"/>
        <v>0</v>
      </c>
      <c r="F1343" s="78">
        <f t="shared" si="111"/>
        <v>0</v>
      </c>
      <c r="G1343" s="78">
        <f t="shared" si="111"/>
        <v>0</v>
      </c>
      <c r="H1343" s="78">
        <f>'TARIFA SIN IVA MODIFICABLE '!E1343</f>
        <v>0</v>
      </c>
      <c r="I1343" s="78">
        <f t="shared" si="112"/>
        <v>0</v>
      </c>
      <c r="J1343" s="78">
        <f t="shared" si="112"/>
        <v>0</v>
      </c>
      <c r="K1343" s="78">
        <f t="shared" si="112"/>
        <v>0</v>
      </c>
      <c r="L1343" s="78">
        <f t="shared" si="112"/>
        <v>0</v>
      </c>
      <c r="M1343" s="78">
        <f t="shared" si="113"/>
        <v>0</v>
      </c>
      <c r="N1343" s="78">
        <f t="shared" si="113"/>
        <v>0</v>
      </c>
      <c r="O1343" s="78">
        <f t="shared" si="113"/>
        <v>0</v>
      </c>
      <c r="P1343" s="78">
        <f t="shared" si="113"/>
        <v>0</v>
      </c>
      <c r="Q1343" s="78">
        <f t="shared" si="114"/>
        <v>0</v>
      </c>
      <c r="R1343" s="78">
        <f t="shared" si="114"/>
        <v>0</v>
      </c>
      <c r="S1343" s="78">
        <f t="shared" si="114"/>
        <v>0</v>
      </c>
    </row>
    <row r="1344" spans="1:19" x14ac:dyDescent="0.25">
      <c r="A1344" s="88" t="str">
        <f>IFERROR(CONCATENATE('TARIFA SIN IVA MODIFICABLE '!A1344," ",'TARIFA SIN IVA MODIFICABLE '!B1344),"")</f>
        <v xml:space="preserve"> </v>
      </c>
      <c r="B1344" s="78">
        <f>'TARIFA SIN IVA MODIFICABLE '!C1344</f>
        <v>0</v>
      </c>
      <c r="C1344" s="78">
        <f t="shared" si="110"/>
        <v>0</v>
      </c>
      <c r="D1344" s="78">
        <f>'TARIFA SIN IVA MODIFICABLE '!D1344</f>
        <v>0</v>
      </c>
      <c r="E1344" s="78">
        <f t="shared" si="111"/>
        <v>0</v>
      </c>
      <c r="F1344" s="78">
        <f t="shared" si="111"/>
        <v>0</v>
      </c>
      <c r="G1344" s="78">
        <f t="shared" si="111"/>
        <v>0</v>
      </c>
      <c r="H1344" s="78">
        <f>'TARIFA SIN IVA MODIFICABLE '!E1344</f>
        <v>0</v>
      </c>
      <c r="I1344" s="78">
        <f t="shared" si="112"/>
        <v>0</v>
      </c>
      <c r="J1344" s="78">
        <f t="shared" si="112"/>
        <v>0</v>
      </c>
      <c r="K1344" s="78">
        <f t="shared" si="112"/>
        <v>0</v>
      </c>
      <c r="L1344" s="78">
        <f t="shared" si="112"/>
        <v>0</v>
      </c>
      <c r="M1344" s="78">
        <f t="shared" si="113"/>
        <v>0</v>
      </c>
      <c r="N1344" s="78">
        <f t="shared" si="113"/>
        <v>0</v>
      </c>
      <c r="O1344" s="78">
        <f t="shared" si="113"/>
        <v>0</v>
      </c>
      <c r="P1344" s="78">
        <f t="shared" si="113"/>
        <v>0</v>
      </c>
      <c r="Q1344" s="78">
        <f t="shared" si="114"/>
        <v>0</v>
      </c>
      <c r="R1344" s="78">
        <f t="shared" si="114"/>
        <v>0</v>
      </c>
      <c r="S1344" s="78">
        <f t="shared" si="114"/>
        <v>0</v>
      </c>
    </row>
    <row r="1345" spans="1:19" x14ac:dyDescent="0.25">
      <c r="A1345" s="88" t="str">
        <f>IFERROR(CONCATENATE('TARIFA SIN IVA MODIFICABLE '!A1345," ",'TARIFA SIN IVA MODIFICABLE '!B1345),"")</f>
        <v xml:space="preserve"> </v>
      </c>
      <c r="B1345" s="78">
        <f>'TARIFA SIN IVA MODIFICABLE '!C1345</f>
        <v>0</v>
      </c>
      <c r="C1345" s="78">
        <f t="shared" si="110"/>
        <v>0</v>
      </c>
      <c r="D1345" s="78">
        <f>'TARIFA SIN IVA MODIFICABLE '!D1345</f>
        <v>0</v>
      </c>
      <c r="E1345" s="78">
        <f t="shared" si="111"/>
        <v>0</v>
      </c>
      <c r="F1345" s="78">
        <f t="shared" si="111"/>
        <v>0</v>
      </c>
      <c r="G1345" s="78">
        <f t="shared" si="111"/>
        <v>0</v>
      </c>
      <c r="H1345" s="78">
        <f>'TARIFA SIN IVA MODIFICABLE '!E1345</f>
        <v>0</v>
      </c>
      <c r="I1345" s="78">
        <f t="shared" si="112"/>
        <v>0</v>
      </c>
      <c r="J1345" s="78">
        <f t="shared" si="112"/>
        <v>0</v>
      </c>
      <c r="K1345" s="78">
        <f t="shared" si="112"/>
        <v>0</v>
      </c>
      <c r="L1345" s="78">
        <f t="shared" ref="L1345:O1408" si="115">$H1345</f>
        <v>0</v>
      </c>
      <c r="M1345" s="78">
        <f t="shared" si="113"/>
        <v>0</v>
      </c>
      <c r="N1345" s="78">
        <f t="shared" si="113"/>
        <v>0</v>
      </c>
      <c r="O1345" s="78">
        <f t="shared" si="113"/>
        <v>0</v>
      </c>
      <c r="P1345" s="78">
        <f t="shared" si="113"/>
        <v>0</v>
      </c>
      <c r="Q1345" s="78">
        <f t="shared" si="114"/>
        <v>0</v>
      </c>
      <c r="R1345" s="78">
        <f t="shared" si="114"/>
        <v>0</v>
      </c>
      <c r="S1345" s="78">
        <f t="shared" si="114"/>
        <v>0</v>
      </c>
    </row>
    <row r="1346" spans="1:19" x14ac:dyDescent="0.25">
      <c r="A1346" s="88" t="str">
        <f>IFERROR(CONCATENATE('TARIFA SIN IVA MODIFICABLE '!A1346," ",'TARIFA SIN IVA MODIFICABLE '!B1346),"")</f>
        <v xml:space="preserve"> </v>
      </c>
      <c r="B1346" s="78">
        <f>'TARIFA SIN IVA MODIFICABLE '!C1346</f>
        <v>0</v>
      </c>
      <c r="C1346" s="78">
        <f t="shared" si="110"/>
        <v>0</v>
      </c>
      <c r="D1346" s="78">
        <f>'TARIFA SIN IVA MODIFICABLE '!D1346</f>
        <v>0</v>
      </c>
      <c r="E1346" s="78">
        <f t="shared" si="111"/>
        <v>0</v>
      </c>
      <c r="F1346" s="78">
        <f t="shared" si="111"/>
        <v>0</v>
      </c>
      <c r="G1346" s="78">
        <f t="shared" si="111"/>
        <v>0</v>
      </c>
      <c r="H1346" s="78">
        <f>'TARIFA SIN IVA MODIFICABLE '!E1346</f>
        <v>0</v>
      </c>
      <c r="I1346" s="78">
        <f t="shared" si="112"/>
        <v>0</v>
      </c>
      <c r="J1346" s="78">
        <f t="shared" si="112"/>
        <v>0</v>
      </c>
      <c r="K1346" s="78">
        <f t="shared" si="112"/>
        <v>0</v>
      </c>
      <c r="L1346" s="78">
        <f t="shared" si="115"/>
        <v>0</v>
      </c>
      <c r="M1346" s="78">
        <f t="shared" si="113"/>
        <v>0</v>
      </c>
      <c r="N1346" s="78">
        <f t="shared" si="113"/>
        <v>0</v>
      </c>
      <c r="O1346" s="78">
        <f t="shared" si="113"/>
        <v>0</v>
      </c>
      <c r="P1346" s="78">
        <f t="shared" ref="P1346:S1409" si="116">$H1346</f>
        <v>0</v>
      </c>
      <c r="Q1346" s="78">
        <f t="shared" si="114"/>
        <v>0</v>
      </c>
      <c r="R1346" s="78">
        <f t="shared" si="114"/>
        <v>0</v>
      </c>
      <c r="S1346" s="78">
        <f t="shared" si="114"/>
        <v>0</v>
      </c>
    </row>
    <row r="1347" spans="1:19" x14ac:dyDescent="0.25">
      <c r="A1347" s="88" t="str">
        <f>IFERROR(CONCATENATE('TARIFA SIN IVA MODIFICABLE '!A1347," ",'TARIFA SIN IVA MODIFICABLE '!B1347),"")</f>
        <v xml:space="preserve"> </v>
      </c>
      <c r="B1347" s="78">
        <f>'TARIFA SIN IVA MODIFICABLE '!C1347</f>
        <v>0</v>
      </c>
      <c r="C1347" s="78">
        <f t="shared" ref="C1347:C1410" si="117">B1347</f>
        <v>0</v>
      </c>
      <c r="D1347" s="78">
        <f>'TARIFA SIN IVA MODIFICABLE '!D1347</f>
        <v>0</v>
      </c>
      <c r="E1347" s="78">
        <f t="shared" ref="E1347:G1410" si="118">$D1347</f>
        <v>0</v>
      </c>
      <c r="F1347" s="78">
        <f t="shared" si="118"/>
        <v>0</v>
      </c>
      <c r="G1347" s="78">
        <f t="shared" si="118"/>
        <v>0</v>
      </c>
      <c r="H1347" s="78">
        <f>'TARIFA SIN IVA MODIFICABLE '!E1347</f>
        <v>0</v>
      </c>
      <c r="I1347" s="78">
        <f t="shared" ref="I1347:K1410" si="119">$H1347</f>
        <v>0</v>
      </c>
      <c r="J1347" s="78">
        <f t="shared" si="119"/>
        <v>0</v>
      </c>
      <c r="K1347" s="78">
        <f t="shared" si="119"/>
        <v>0</v>
      </c>
      <c r="L1347" s="78">
        <f t="shared" si="115"/>
        <v>0</v>
      </c>
      <c r="M1347" s="78">
        <f t="shared" si="115"/>
        <v>0</v>
      </c>
      <c r="N1347" s="78">
        <f t="shared" si="115"/>
        <v>0</v>
      </c>
      <c r="O1347" s="78">
        <f t="shared" si="115"/>
        <v>0</v>
      </c>
      <c r="P1347" s="78">
        <f t="shared" si="116"/>
        <v>0</v>
      </c>
      <c r="Q1347" s="78">
        <f t="shared" si="116"/>
        <v>0</v>
      </c>
      <c r="R1347" s="78">
        <f t="shared" si="116"/>
        <v>0</v>
      </c>
      <c r="S1347" s="78">
        <f t="shared" si="116"/>
        <v>0</v>
      </c>
    </row>
    <row r="1348" spans="1:19" x14ac:dyDescent="0.25">
      <c r="A1348" s="88" t="str">
        <f>IFERROR(CONCATENATE('TARIFA SIN IVA MODIFICABLE '!A1348," ",'TARIFA SIN IVA MODIFICABLE '!B1348),"")</f>
        <v xml:space="preserve"> </v>
      </c>
      <c r="B1348" s="78">
        <f>'TARIFA SIN IVA MODIFICABLE '!C1348</f>
        <v>0</v>
      </c>
      <c r="C1348" s="78">
        <f t="shared" si="117"/>
        <v>0</v>
      </c>
      <c r="D1348" s="78">
        <f>'TARIFA SIN IVA MODIFICABLE '!D1348</f>
        <v>0</v>
      </c>
      <c r="E1348" s="78">
        <f t="shared" si="118"/>
        <v>0</v>
      </c>
      <c r="F1348" s="78">
        <f t="shared" si="118"/>
        <v>0</v>
      </c>
      <c r="G1348" s="78">
        <f t="shared" si="118"/>
        <v>0</v>
      </c>
      <c r="H1348" s="78">
        <f>'TARIFA SIN IVA MODIFICABLE '!E1348</f>
        <v>0</v>
      </c>
      <c r="I1348" s="78">
        <f t="shared" si="119"/>
        <v>0</v>
      </c>
      <c r="J1348" s="78">
        <f t="shared" si="119"/>
        <v>0</v>
      </c>
      <c r="K1348" s="78">
        <f t="shared" si="119"/>
        <v>0</v>
      </c>
      <c r="L1348" s="78">
        <f t="shared" si="115"/>
        <v>0</v>
      </c>
      <c r="M1348" s="78">
        <f t="shared" si="115"/>
        <v>0</v>
      </c>
      <c r="N1348" s="78">
        <f t="shared" si="115"/>
        <v>0</v>
      </c>
      <c r="O1348" s="78">
        <f t="shared" si="115"/>
        <v>0</v>
      </c>
      <c r="P1348" s="78">
        <f t="shared" si="116"/>
        <v>0</v>
      </c>
      <c r="Q1348" s="78">
        <f t="shared" si="116"/>
        <v>0</v>
      </c>
      <c r="R1348" s="78">
        <f t="shared" si="116"/>
        <v>0</v>
      </c>
      <c r="S1348" s="78">
        <f t="shared" si="116"/>
        <v>0</v>
      </c>
    </row>
    <row r="1349" spans="1:19" x14ac:dyDescent="0.25">
      <c r="A1349" s="88" t="str">
        <f>IFERROR(CONCATENATE('TARIFA SIN IVA MODIFICABLE '!A1349," ",'TARIFA SIN IVA MODIFICABLE '!B1349),"")</f>
        <v xml:space="preserve"> </v>
      </c>
      <c r="B1349" s="78">
        <f>'TARIFA SIN IVA MODIFICABLE '!C1349</f>
        <v>0</v>
      </c>
      <c r="C1349" s="78">
        <f t="shared" si="117"/>
        <v>0</v>
      </c>
      <c r="D1349" s="78">
        <f>'TARIFA SIN IVA MODIFICABLE '!D1349</f>
        <v>0</v>
      </c>
      <c r="E1349" s="78">
        <f t="shared" si="118"/>
        <v>0</v>
      </c>
      <c r="F1349" s="78">
        <f t="shared" si="118"/>
        <v>0</v>
      </c>
      <c r="G1349" s="78">
        <f t="shared" si="118"/>
        <v>0</v>
      </c>
      <c r="H1349" s="78">
        <f>'TARIFA SIN IVA MODIFICABLE '!E1349</f>
        <v>0</v>
      </c>
      <c r="I1349" s="78">
        <f t="shared" si="119"/>
        <v>0</v>
      </c>
      <c r="J1349" s="78">
        <f t="shared" si="119"/>
        <v>0</v>
      </c>
      <c r="K1349" s="78">
        <f t="shared" si="119"/>
        <v>0</v>
      </c>
      <c r="L1349" s="78">
        <f t="shared" si="115"/>
        <v>0</v>
      </c>
      <c r="M1349" s="78">
        <f t="shared" si="115"/>
        <v>0</v>
      </c>
      <c r="N1349" s="78">
        <f t="shared" si="115"/>
        <v>0</v>
      </c>
      <c r="O1349" s="78">
        <f t="shared" si="115"/>
        <v>0</v>
      </c>
      <c r="P1349" s="78">
        <f t="shared" si="116"/>
        <v>0</v>
      </c>
      <c r="Q1349" s="78">
        <f t="shared" si="116"/>
        <v>0</v>
      </c>
      <c r="R1349" s="78">
        <f t="shared" si="116"/>
        <v>0</v>
      </c>
      <c r="S1349" s="78">
        <f t="shared" si="116"/>
        <v>0</v>
      </c>
    </row>
    <row r="1350" spans="1:19" x14ac:dyDescent="0.25">
      <c r="A1350" s="88" t="str">
        <f>IFERROR(CONCATENATE('TARIFA SIN IVA MODIFICABLE '!A1350," ",'TARIFA SIN IVA MODIFICABLE '!B1350),"")</f>
        <v xml:space="preserve"> </v>
      </c>
      <c r="B1350" s="78">
        <f>'TARIFA SIN IVA MODIFICABLE '!C1350</f>
        <v>0</v>
      </c>
      <c r="C1350" s="78">
        <f t="shared" si="117"/>
        <v>0</v>
      </c>
      <c r="D1350" s="78">
        <f>'TARIFA SIN IVA MODIFICABLE '!D1350</f>
        <v>0</v>
      </c>
      <c r="E1350" s="78">
        <f t="shared" si="118"/>
        <v>0</v>
      </c>
      <c r="F1350" s="78">
        <f t="shared" si="118"/>
        <v>0</v>
      </c>
      <c r="G1350" s="78">
        <f t="shared" si="118"/>
        <v>0</v>
      </c>
      <c r="H1350" s="78">
        <f>'TARIFA SIN IVA MODIFICABLE '!E1350</f>
        <v>0</v>
      </c>
      <c r="I1350" s="78">
        <f t="shared" si="119"/>
        <v>0</v>
      </c>
      <c r="J1350" s="78">
        <f t="shared" si="119"/>
        <v>0</v>
      </c>
      <c r="K1350" s="78">
        <f t="shared" si="119"/>
        <v>0</v>
      </c>
      <c r="L1350" s="78">
        <f t="shared" si="115"/>
        <v>0</v>
      </c>
      <c r="M1350" s="78">
        <f t="shared" si="115"/>
        <v>0</v>
      </c>
      <c r="N1350" s="78">
        <f t="shared" si="115"/>
        <v>0</v>
      </c>
      <c r="O1350" s="78">
        <f t="shared" si="115"/>
        <v>0</v>
      </c>
      <c r="P1350" s="78">
        <f t="shared" si="116"/>
        <v>0</v>
      </c>
      <c r="Q1350" s="78">
        <f t="shared" si="116"/>
        <v>0</v>
      </c>
      <c r="R1350" s="78">
        <f t="shared" si="116"/>
        <v>0</v>
      </c>
      <c r="S1350" s="78">
        <f t="shared" si="116"/>
        <v>0</v>
      </c>
    </row>
    <row r="1351" spans="1:19" x14ac:dyDescent="0.25">
      <c r="A1351" s="88" t="str">
        <f>IFERROR(CONCATENATE('TARIFA SIN IVA MODIFICABLE '!A1351," ",'TARIFA SIN IVA MODIFICABLE '!B1351),"")</f>
        <v xml:space="preserve"> </v>
      </c>
      <c r="B1351" s="78">
        <f>'TARIFA SIN IVA MODIFICABLE '!C1351</f>
        <v>0</v>
      </c>
      <c r="C1351" s="78">
        <f t="shared" si="117"/>
        <v>0</v>
      </c>
      <c r="D1351" s="78">
        <f>'TARIFA SIN IVA MODIFICABLE '!D1351</f>
        <v>0</v>
      </c>
      <c r="E1351" s="78">
        <f t="shared" si="118"/>
        <v>0</v>
      </c>
      <c r="F1351" s="78">
        <f t="shared" si="118"/>
        <v>0</v>
      </c>
      <c r="G1351" s="78">
        <f t="shared" si="118"/>
        <v>0</v>
      </c>
      <c r="H1351" s="78">
        <f>'TARIFA SIN IVA MODIFICABLE '!E1351</f>
        <v>0</v>
      </c>
      <c r="I1351" s="78">
        <f t="shared" si="119"/>
        <v>0</v>
      </c>
      <c r="J1351" s="78">
        <f t="shared" si="119"/>
        <v>0</v>
      </c>
      <c r="K1351" s="78">
        <f t="shared" si="119"/>
        <v>0</v>
      </c>
      <c r="L1351" s="78">
        <f t="shared" si="115"/>
        <v>0</v>
      </c>
      <c r="M1351" s="78">
        <f t="shared" si="115"/>
        <v>0</v>
      </c>
      <c r="N1351" s="78">
        <f t="shared" si="115"/>
        <v>0</v>
      </c>
      <c r="O1351" s="78">
        <f t="shared" si="115"/>
        <v>0</v>
      </c>
      <c r="P1351" s="78">
        <f t="shared" si="116"/>
        <v>0</v>
      </c>
      <c r="Q1351" s="78">
        <f t="shared" si="116"/>
        <v>0</v>
      </c>
      <c r="R1351" s="78">
        <f t="shared" si="116"/>
        <v>0</v>
      </c>
      <c r="S1351" s="78">
        <f t="shared" si="116"/>
        <v>0</v>
      </c>
    </row>
    <row r="1352" spans="1:19" x14ac:dyDescent="0.25">
      <c r="A1352" s="88" t="str">
        <f>IFERROR(CONCATENATE('TARIFA SIN IVA MODIFICABLE '!A1352," ",'TARIFA SIN IVA MODIFICABLE '!B1352),"")</f>
        <v xml:space="preserve"> </v>
      </c>
      <c r="B1352" s="78">
        <f>'TARIFA SIN IVA MODIFICABLE '!C1352</f>
        <v>0</v>
      </c>
      <c r="C1352" s="78">
        <f t="shared" si="117"/>
        <v>0</v>
      </c>
      <c r="D1352" s="78">
        <f>'TARIFA SIN IVA MODIFICABLE '!D1352</f>
        <v>0</v>
      </c>
      <c r="E1352" s="78">
        <f t="shared" si="118"/>
        <v>0</v>
      </c>
      <c r="F1352" s="78">
        <f t="shared" si="118"/>
        <v>0</v>
      </c>
      <c r="G1352" s="78">
        <f t="shared" si="118"/>
        <v>0</v>
      </c>
      <c r="H1352" s="78">
        <f>'TARIFA SIN IVA MODIFICABLE '!E1352</f>
        <v>0</v>
      </c>
      <c r="I1352" s="78">
        <f t="shared" si="119"/>
        <v>0</v>
      </c>
      <c r="J1352" s="78">
        <f t="shared" si="119"/>
        <v>0</v>
      </c>
      <c r="K1352" s="78">
        <f t="shared" si="119"/>
        <v>0</v>
      </c>
      <c r="L1352" s="78">
        <f t="shared" si="115"/>
        <v>0</v>
      </c>
      <c r="M1352" s="78">
        <f t="shared" si="115"/>
        <v>0</v>
      </c>
      <c r="N1352" s="78">
        <f t="shared" si="115"/>
        <v>0</v>
      </c>
      <c r="O1352" s="78">
        <f t="shared" si="115"/>
        <v>0</v>
      </c>
      <c r="P1352" s="78">
        <f t="shared" si="116"/>
        <v>0</v>
      </c>
      <c r="Q1352" s="78">
        <f t="shared" si="116"/>
        <v>0</v>
      </c>
      <c r="R1352" s="78">
        <f t="shared" si="116"/>
        <v>0</v>
      </c>
      <c r="S1352" s="78">
        <f t="shared" si="116"/>
        <v>0</v>
      </c>
    </row>
    <row r="1353" spans="1:19" x14ac:dyDescent="0.25">
      <c r="A1353" s="88" t="str">
        <f>IFERROR(CONCATENATE('TARIFA SIN IVA MODIFICABLE '!A1353," ",'TARIFA SIN IVA MODIFICABLE '!B1353),"")</f>
        <v xml:space="preserve"> </v>
      </c>
      <c r="B1353" s="78">
        <f>'TARIFA SIN IVA MODIFICABLE '!C1353</f>
        <v>0</v>
      </c>
      <c r="C1353" s="78">
        <f t="shared" si="117"/>
        <v>0</v>
      </c>
      <c r="D1353" s="78">
        <f>'TARIFA SIN IVA MODIFICABLE '!D1353</f>
        <v>0</v>
      </c>
      <c r="E1353" s="78">
        <f t="shared" si="118"/>
        <v>0</v>
      </c>
      <c r="F1353" s="78">
        <f t="shared" si="118"/>
        <v>0</v>
      </c>
      <c r="G1353" s="78">
        <f t="shared" si="118"/>
        <v>0</v>
      </c>
      <c r="H1353" s="78">
        <f>'TARIFA SIN IVA MODIFICABLE '!E1353</f>
        <v>0</v>
      </c>
      <c r="I1353" s="78">
        <f t="shared" si="119"/>
        <v>0</v>
      </c>
      <c r="J1353" s="78">
        <f t="shared" si="119"/>
        <v>0</v>
      </c>
      <c r="K1353" s="78">
        <f t="shared" si="119"/>
        <v>0</v>
      </c>
      <c r="L1353" s="78">
        <f t="shared" si="115"/>
        <v>0</v>
      </c>
      <c r="M1353" s="78">
        <f t="shared" si="115"/>
        <v>0</v>
      </c>
      <c r="N1353" s="78">
        <f t="shared" si="115"/>
        <v>0</v>
      </c>
      <c r="O1353" s="78">
        <f t="shared" si="115"/>
        <v>0</v>
      </c>
      <c r="P1353" s="78">
        <f t="shared" si="116"/>
        <v>0</v>
      </c>
      <c r="Q1353" s="78">
        <f t="shared" si="116"/>
        <v>0</v>
      </c>
      <c r="R1353" s="78">
        <f t="shared" si="116"/>
        <v>0</v>
      </c>
      <c r="S1353" s="78">
        <f t="shared" si="116"/>
        <v>0</v>
      </c>
    </row>
    <row r="1354" spans="1:19" x14ac:dyDescent="0.25">
      <c r="A1354" s="88" t="str">
        <f>IFERROR(CONCATENATE('TARIFA SIN IVA MODIFICABLE '!A1354," ",'TARIFA SIN IVA MODIFICABLE '!B1354),"")</f>
        <v xml:space="preserve"> </v>
      </c>
      <c r="B1354" s="78">
        <f>'TARIFA SIN IVA MODIFICABLE '!C1354</f>
        <v>0</v>
      </c>
      <c r="C1354" s="78">
        <f t="shared" si="117"/>
        <v>0</v>
      </c>
      <c r="D1354" s="78">
        <f>'TARIFA SIN IVA MODIFICABLE '!D1354</f>
        <v>0</v>
      </c>
      <c r="E1354" s="78">
        <f t="shared" si="118"/>
        <v>0</v>
      </c>
      <c r="F1354" s="78">
        <f t="shared" si="118"/>
        <v>0</v>
      </c>
      <c r="G1354" s="78">
        <f t="shared" si="118"/>
        <v>0</v>
      </c>
      <c r="H1354" s="78">
        <f>'TARIFA SIN IVA MODIFICABLE '!E1354</f>
        <v>0</v>
      </c>
      <c r="I1354" s="78">
        <f t="shared" si="119"/>
        <v>0</v>
      </c>
      <c r="J1354" s="78">
        <f t="shared" si="119"/>
        <v>0</v>
      </c>
      <c r="K1354" s="78">
        <f t="shared" si="119"/>
        <v>0</v>
      </c>
      <c r="L1354" s="78">
        <f t="shared" si="115"/>
        <v>0</v>
      </c>
      <c r="M1354" s="78">
        <f t="shared" si="115"/>
        <v>0</v>
      </c>
      <c r="N1354" s="78">
        <f t="shared" si="115"/>
        <v>0</v>
      </c>
      <c r="O1354" s="78">
        <f t="shared" si="115"/>
        <v>0</v>
      </c>
      <c r="P1354" s="78">
        <f t="shared" si="116"/>
        <v>0</v>
      </c>
      <c r="Q1354" s="78">
        <f t="shared" si="116"/>
        <v>0</v>
      </c>
      <c r="R1354" s="78">
        <f t="shared" si="116"/>
        <v>0</v>
      </c>
      <c r="S1354" s="78">
        <f t="shared" si="116"/>
        <v>0</v>
      </c>
    </row>
    <row r="1355" spans="1:19" x14ac:dyDescent="0.25">
      <c r="A1355" s="88" t="str">
        <f>IFERROR(CONCATENATE('TARIFA SIN IVA MODIFICABLE '!A1355," ",'TARIFA SIN IVA MODIFICABLE '!B1355),"")</f>
        <v xml:space="preserve"> </v>
      </c>
      <c r="B1355" s="78">
        <f>'TARIFA SIN IVA MODIFICABLE '!C1355</f>
        <v>0</v>
      </c>
      <c r="C1355" s="78">
        <f t="shared" si="117"/>
        <v>0</v>
      </c>
      <c r="D1355" s="78">
        <f>'TARIFA SIN IVA MODIFICABLE '!D1355</f>
        <v>0</v>
      </c>
      <c r="E1355" s="78">
        <f t="shared" si="118"/>
        <v>0</v>
      </c>
      <c r="F1355" s="78">
        <f t="shared" si="118"/>
        <v>0</v>
      </c>
      <c r="G1355" s="78">
        <f t="shared" si="118"/>
        <v>0</v>
      </c>
      <c r="H1355" s="78">
        <f>'TARIFA SIN IVA MODIFICABLE '!E1355</f>
        <v>0</v>
      </c>
      <c r="I1355" s="78">
        <f t="shared" si="119"/>
        <v>0</v>
      </c>
      <c r="J1355" s="78">
        <f t="shared" si="119"/>
        <v>0</v>
      </c>
      <c r="K1355" s="78">
        <f t="shared" si="119"/>
        <v>0</v>
      </c>
      <c r="L1355" s="78">
        <f t="shared" si="115"/>
        <v>0</v>
      </c>
      <c r="M1355" s="78">
        <f t="shared" si="115"/>
        <v>0</v>
      </c>
      <c r="N1355" s="78">
        <f t="shared" si="115"/>
        <v>0</v>
      </c>
      <c r="O1355" s="78">
        <f t="shared" si="115"/>
        <v>0</v>
      </c>
      <c r="P1355" s="78">
        <f t="shared" si="116"/>
        <v>0</v>
      </c>
      <c r="Q1355" s="78">
        <f t="shared" si="116"/>
        <v>0</v>
      </c>
      <c r="R1355" s="78">
        <f t="shared" si="116"/>
        <v>0</v>
      </c>
      <c r="S1355" s="78">
        <f t="shared" si="116"/>
        <v>0</v>
      </c>
    </row>
    <row r="1356" spans="1:19" x14ac:dyDescent="0.25">
      <c r="A1356" s="88" t="str">
        <f>IFERROR(CONCATENATE('TARIFA SIN IVA MODIFICABLE '!A1356," ",'TARIFA SIN IVA MODIFICABLE '!B1356),"")</f>
        <v xml:space="preserve"> </v>
      </c>
      <c r="B1356" s="78">
        <f>'TARIFA SIN IVA MODIFICABLE '!C1356</f>
        <v>0</v>
      </c>
      <c r="C1356" s="78">
        <f t="shared" si="117"/>
        <v>0</v>
      </c>
      <c r="D1356" s="78">
        <f>'TARIFA SIN IVA MODIFICABLE '!D1356</f>
        <v>0</v>
      </c>
      <c r="E1356" s="78">
        <f t="shared" si="118"/>
        <v>0</v>
      </c>
      <c r="F1356" s="78">
        <f t="shared" si="118"/>
        <v>0</v>
      </c>
      <c r="G1356" s="78">
        <f t="shared" si="118"/>
        <v>0</v>
      </c>
      <c r="H1356" s="78">
        <f>'TARIFA SIN IVA MODIFICABLE '!E1356</f>
        <v>0</v>
      </c>
      <c r="I1356" s="78">
        <f t="shared" si="119"/>
        <v>0</v>
      </c>
      <c r="J1356" s="78">
        <f t="shared" si="119"/>
        <v>0</v>
      </c>
      <c r="K1356" s="78">
        <f t="shared" si="119"/>
        <v>0</v>
      </c>
      <c r="L1356" s="78">
        <f t="shared" si="115"/>
        <v>0</v>
      </c>
      <c r="M1356" s="78">
        <f t="shared" si="115"/>
        <v>0</v>
      </c>
      <c r="N1356" s="78">
        <f t="shared" si="115"/>
        <v>0</v>
      </c>
      <c r="O1356" s="78">
        <f t="shared" si="115"/>
        <v>0</v>
      </c>
      <c r="P1356" s="78">
        <f t="shared" si="116"/>
        <v>0</v>
      </c>
      <c r="Q1356" s="78">
        <f t="shared" si="116"/>
        <v>0</v>
      </c>
      <c r="R1356" s="78">
        <f t="shared" si="116"/>
        <v>0</v>
      </c>
      <c r="S1356" s="78">
        <f t="shared" si="116"/>
        <v>0</v>
      </c>
    </row>
    <row r="1357" spans="1:19" x14ac:dyDescent="0.25">
      <c r="A1357" s="88" t="str">
        <f>IFERROR(CONCATENATE('TARIFA SIN IVA MODIFICABLE '!A1357," ",'TARIFA SIN IVA MODIFICABLE '!B1357),"")</f>
        <v xml:space="preserve"> </v>
      </c>
      <c r="B1357" s="78">
        <f>'TARIFA SIN IVA MODIFICABLE '!C1357</f>
        <v>0</v>
      </c>
      <c r="C1357" s="78">
        <f t="shared" si="117"/>
        <v>0</v>
      </c>
      <c r="D1357" s="78">
        <f>'TARIFA SIN IVA MODIFICABLE '!D1357</f>
        <v>0</v>
      </c>
      <c r="E1357" s="78">
        <f t="shared" si="118"/>
        <v>0</v>
      </c>
      <c r="F1357" s="78">
        <f t="shared" si="118"/>
        <v>0</v>
      </c>
      <c r="G1357" s="78">
        <f t="shared" si="118"/>
        <v>0</v>
      </c>
      <c r="H1357" s="78">
        <f>'TARIFA SIN IVA MODIFICABLE '!E1357</f>
        <v>0</v>
      </c>
      <c r="I1357" s="78">
        <f t="shared" si="119"/>
        <v>0</v>
      </c>
      <c r="J1357" s="78">
        <f t="shared" si="119"/>
        <v>0</v>
      </c>
      <c r="K1357" s="78">
        <f t="shared" si="119"/>
        <v>0</v>
      </c>
      <c r="L1357" s="78">
        <f t="shared" si="115"/>
        <v>0</v>
      </c>
      <c r="M1357" s="78">
        <f t="shared" si="115"/>
        <v>0</v>
      </c>
      <c r="N1357" s="78">
        <f t="shared" si="115"/>
        <v>0</v>
      </c>
      <c r="O1357" s="78">
        <f t="shared" si="115"/>
        <v>0</v>
      </c>
      <c r="P1357" s="78">
        <f t="shared" si="116"/>
        <v>0</v>
      </c>
      <c r="Q1357" s="78">
        <f t="shared" si="116"/>
        <v>0</v>
      </c>
      <c r="R1357" s="78">
        <f t="shared" si="116"/>
        <v>0</v>
      </c>
      <c r="S1357" s="78">
        <f t="shared" si="116"/>
        <v>0</v>
      </c>
    </row>
    <row r="1358" spans="1:19" x14ac:dyDescent="0.25">
      <c r="A1358" s="88" t="str">
        <f>IFERROR(CONCATENATE('TARIFA SIN IVA MODIFICABLE '!A1358," ",'TARIFA SIN IVA MODIFICABLE '!B1358),"")</f>
        <v xml:space="preserve"> </v>
      </c>
      <c r="B1358" s="78">
        <f>'TARIFA SIN IVA MODIFICABLE '!C1358</f>
        <v>0</v>
      </c>
      <c r="C1358" s="78">
        <f t="shared" si="117"/>
        <v>0</v>
      </c>
      <c r="D1358" s="78">
        <f>'TARIFA SIN IVA MODIFICABLE '!D1358</f>
        <v>0</v>
      </c>
      <c r="E1358" s="78">
        <f t="shared" si="118"/>
        <v>0</v>
      </c>
      <c r="F1358" s="78">
        <f t="shared" si="118"/>
        <v>0</v>
      </c>
      <c r="G1358" s="78">
        <f t="shared" si="118"/>
        <v>0</v>
      </c>
      <c r="H1358" s="78">
        <f>'TARIFA SIN IVA MODIFICABLE '!E1358</f>
        <v>0</v>
      </c>
      <c r="I1358" s="78">
        <f t="shared" si="119"/>
        <v>0</v>
      </c>
      <c r="J1358" s="78">
        <f t="shared" si="119"/>
        <v>0</v>
      </c>
      <c r="K1358" s="78">
        <f t="shared" si="119"/>
        <v>0</v>
      </c>
      <c r="L1358" s="78">
        <f t="shared" si="115"/>
        <v>0</v>
      </c>
      <c r="M1358" s="78">
        <f t="shared" si="115"/>
        <v>0</v>
      </c>
      <c r="N1358" s="78">
        <f t="shared" si="115"/>
        <v>0</v>
      </c>
      <c r="O1358" s="78">
        <f t="shared" si="115"/>
        <v>0</v>
      </c>
      <c r="P1358" s="78">
        <f t="shared" si="116"/>
        <v>0</v>
      </c>
      <c r="Q1358" s="78">
        <f t="shared" si="116"/>
        <v>0</v>
      </c>
      <c r="R1358" s="78">
        <f t="shared" si="116"/>
        <v>0</v>
      </c>
      <c r="S1358" s="78">
        <f t="shared" si="116"/>
        <v>0</v>
      </c>
    </row>
    <row r="1359" spans="1:19" x14ac:dyDescent="0.25">
      <c r="A1359" s="88" t="str">
        <f>IFERROR(CONCATENATE('TARIFA SIN IVA MODIFICABLE '!A1359," ",'TARIFA SIN IVA MODIFICABLE '!B1359),"")</f>
        <v xml:space="preserve"> </v>
      </c>
      <c r="B1359" s="78">
        <f>'TARIFA SIN IVA MODIFICABLE '!C1359</f>
        <v>0</v>
      </c>
      <c r="C1359" s="78">
        <f t="shared" si="117"/>
        <v>0</v>
      </c>
      <c r="D1359" s="78">
        <f>'TARIFA SIN IVA MODIFICABLE '!D1359</f>
        <v>0</v>
      </c>
      <c r="E1359" s="78">
        <f t="shared" si="118"/>
        <v>0</v>
      </c>
      <c r="F1359" s="78">
        <f t="shared" si="118"/>
        <v>0</v>
      </c>
      <c r="G1359" s="78">
        <f t="shared" si="118"/>
        <v>0</v>
      </c>
      <c r="H1359" s="78">
        <f>'TARIFA SIN IVA MODIFICABLE '!E1359</f>
        <v>0</v>
      </c>
      <c r="I1359" s="78">
        <f t="shared" si="119"/>
        <v>0</v>
      </c>
      <c r="J1359" s="78">
        <f t="shared" si="119"/>
        <v>0</v>
      </c>
      <c r="K1359" s="78">
        <f t="shared" si="119"/>
        <v>0</v>
      </c>
      <c r="L1359" s="78">
        <f t="shared" si="115"/>
        <v>0</v>
      </c>
      <c r="M1359" s="78">
        <f t="shared" si="115"/>
        <v>0</v>
      </c>
      <c r="N1359" s="78">
        <f t="shared" si="115"/>
        <v>0</v>
      </c>
      <c r="O1359" s="78">
        <f t="shared" si="115"/>
        <v>0</v>
      </c>
      <c r="P1359" s="78">
        <f t="shared" si="116"/>
        <v>0</v>
      </c>
      <c r="Q1359" s="78">
        <f t="shared" si="116"/>
        <v>0</v>
      </c>
      <c r="R1359" s="78">
        <f t="shared" si="116"/>
        <v>0</v>
      </c>
      <c r="S1359" s="78">
        <f t="shared" si="116"/>
        <v>0</v>
      </c>
    </row>
    <row r="1360" spans="1:19" x14ac:dyDescent="0.25">
      <c r="A1360" s="88" t="str">
        <f>IFERROR(CONCATENATE('TARIFA SIN IVA MODIFICABLE '!A1360," ",'TARIFA SIN IVA MODIFICABLE '!B1360),"")</f>
        <v xml:space="preserve"> </v>
      </c>
      <c r="B1360" s="78">
        <f>'TARIFA SIN IVA MODIFICABLE '!C1360</f>
        <v>0</v>
      </c>
      <c r="C1360" s="78">
        <f t="shared" si="117"/>
        <v>0</v>
      </c>
      <c r="D1360" s="78">
        <f>'TARIFA SIN IVA MODIFICABLE '!D1360</f>
        <v>0</v>
      </c>
      <c r="E1360" s="78">
        <f t="shared" si="118"/>
        <v>0</v>
      </c>
      <c r="F1360" s="78">
        <f t="shared" si="118"/>
        <v>0</v>
      </c>
      <c r="G1360" s="78">
        <f t="shared" si="118"/>
        <v>0</v>
      </c>
      <c r="H1360" s="78">
        <f>'TARIFA SIN IVA MODIFICABLE '!E1360</f>
        <v>0</v>
      </c>
      <c r="I1360" s="78">
        <f t="shared" si="119"/>
        <v>0</v>
      </c>
      <c r="J1360" s="78">
        <f t="shared" si="119"/>
        <v>0</v>
      </c>
      <c r="K1360" s="78">
        <f t="shared" si="119"/>
        <v>0</v>
      </c>
      <c r="L1360" s="78">
        <f t="shared" si="115"/>
        <v>0</v>
      </c>
      <c r="M1360" s="78">
        <f t="shared" si="115"/>
        <v>0</v>
      </c>
      <c r="N1360" s="78">
        <f t="shared" si="115"/>
        <v>0</v>
      </c>
      <c r="O1360" s="78">
        <f t="shared" si="115"/>
        <v>0</v>
      </c>
      <c r="P1360" s="78">
        <f t="shared" si="116"/>
        <v>0</v>
      </c>
      <c r="Q1360" s="78">
        <f t="shared" si="116"/>
        <v>0</v>
      </c>
      <c r="R1360" s="78">
        <f t="shared" si="116"/>
        <v>0</v>
      </c>
      <c r="S1360" s="78">
        <f t="shared" si="116"/>
        <v>0</v>
      </c>
    </row>
    <row r="1361" spans="1:19" x14ac:dyDescent="0.25">
      <c r="A1361" s="88" t="str">
        <f>IFERROR(CONCATENATE('TARIFA SIN IVA MODIFICABLE '!A1361," ",'TARIFA SIN IVA MODIFICABLE '!B1361),"")</f>
        <v xml:space="preserve"> </v>
      </c>
      <c r="B1361" s="78">
        <f>'TARIFA SIN IVA MODIFICABLE '!C1361</f>
        <v>0</v>
      </c>
      <c r="C1361" s="78">
        <f t="shared" si="117"/>
        <v>0</v>
      </c>
      <c r="D1361" s="78">
        <f>'TARIFA SIN IVA MODIFICABLE '!D1361</f>
        <v>0</v>
      </c>
      <c r="E1361" s="78">
        <f t="shared" si="118"/>
        <v>0</v>
      </c>
      <c r="F1361" s="78">
        <f t="shared" si="118"/>
        <v>0</v>
      </c>
      <c r="G1361" s="78">
        <f t="shared" si="118"/>
        <v>0</v>
      </c>
      <c r="H1361" s="78">
        <f>'TARIFA SIN IVA MODIFICABLE '!E1361</f>
        <v>0</v>
      </c>
      <c r="I1361" s="78">
        <f t="shared" si="119"/>
        <v>0</v>
      </c>
      <c r="J1361" s="78">
        <f t="shared" si="119"/>
        <v>0</v>
      </c>
      <c r="K1361" s="78">
        <f t="shared" si="119"/>
        <v>0</v>
      </c>
      <c r="L1361" s="78">
        <f t="shared" si="115"/>
        <v>0</v>
      </c>
      <c r="M1361" s="78">
        <f t="shared" si="115"/>
        <v>0</v>
      </c>
      <c r="N1361" s="78">
        <f t="shared" si="115"/>
        <v>0</v>
      </c>
      <c r="O1361" s="78">
        <f t="shared" si="115"/>
        <v>0</v>
      </c>
      <c r="P1361" s="78">
        <f t="shared" si="116"/>
        <v>0</v>
      </c>
      <c r="Q1361" s="78">
        <f t="shared" si="116"/>
        <v>0</v>
      </c>
      <c r="R1361" s="78">
        <f t="shared" si="116"/>
        <v>0</v>
      </c>
      <c r="S1361" s="78">
        <f t="shared" si="116"/>
        <v>0</v>
      </c>
    </row>
    <row r="1362" spans="1:19" x14ac:dyDescent="0.25">
      <c r="A1362" s="88" t="str">
        <f>IFERROR(CONCATENATE('TARIFA SIN IVA MODIFICABLE '!A1362," ",'TARIFA SIN IVA MODIFICABLE '!B1362),"")</f>
        <v xml:space="preserve"> </v>
      </c>
      <c r="B1362" s="78">
        <f>'TARIFA SIN IVA MODIFICABLE '!C1362</f>
        <v>0</v>
      </c>
      <c r="C1362" s="78">
        <f t="shared" si="117"/>
        <v>0</v>
      </c>
      <c r="D1362" s="78">
        <f>'TARIFA SIN IVA MODIFICABLE '!D1362</f>
        <v>0</v>
      </c>
      <c r="E1362" s="78">
        <f t="shared" si="118"/>
        <v>0</v>
      </c>
      <c r="F1362" s="78">
        <f t="shared" si="118"/>
        <v>0</v>
      </c>
      <c r="G1362" s="78">
        <f t="shared" si="118"/>
        <v>0</v>
      </c>
      <c r="H1362" s="78">
        <f>'TARIFA SIN IVA MODIFICABLE '!E1362</f>
        <v>0</v>
      </c>
      <c r="I1362" s="78">
        <f t="shared" si="119"/>
        <v>0</v>
      </c>
      <c r="J1362" s="78">
        <f t="shared" si="119"/>
        <v>0</v>
      </c>
      <c r="K1362" s="78">
        <f t="shared" si="119"/>
        <v>0</v>
      </c>
      <c r="L1362" s="78">
        <f t="shared" si="115"/>
        <v>0</v>
      </c>
      <c r="M1362" s="78">
        <f t="shared" si="115"/>
        <v>0</v>
      </c>
      <c r="N1362" s="78">
        <f t="shared" si="115"/>
        <v>0</v>
      </c>
      <c r="O1362" s="78">
        <f t="shared" si="115"/>
        <v>0</v>
      </c>
      <c r="P1362" s="78">
        <f t="shared" si="116"/>
        <v>0</v>
      </c>
      <c r="Q1362" s="78">
        <f t="shared" si="116"/>
        <v>0</v>
      </c>
      <c r="R1362" s="78">
        <f t="shared" si="116"/>
        <v>0</v>
      </c>
      <c r="S1362" s="78">
        <f t="shared" si="116"/>
        <v>0</v>
      </c>
    </row>
    <row r="1363" spans="1:19" x14ac:dyDescent="0.25">
      <c r="A1363" s="88" t="str">
        <f>IFERROR(CONCATENATE('TARIFA SIN IVA MODIFICABLE '!A1363," ",'TARIFA SIN IVA MODIFICABLE '!B1363),"")</f>
        <v xml:space="preserve"> </v>
      </c>
      <c r="B1363" s="78">
        <f>'TARIFA SIN IVA MODIFICABLE '!C1363</f>
        <v>0</v>
      </c>
      <c r="C1363" s="78">
        <f t="shared" si="117"/>
        <v>0</v>
      </c>
      <c r="D1363" s="78">
        <f>'TARIFA SIN IVA MODIFICABLE '!D1363</f>
        <v>0</v>
      </c>
      <c r="E1363" s="78">
        <f t="shared" si="118"/>
        <v>0</v>
      </c>
      <c r="F1363" s="78">
        <f t="shared" si="118"/>
        <v>0</v>
      </c>
      <c r="G1363" s="78">
        <f t="shared" si="118"/>
        <v>0</v>
      </c>
      <c r="H1363" s="78">
        <f>'TARIFA SIN IVA MODIFICABLE '!E1363</f>
        <v>0</v>
      </c>
      <c r="I1363" s="78">
        <f t="shared" si="119"/>
        <v>0</v>
      </c>
      <c r="J1363" s="78">
        <f t="shared" si="119"/>
        <v>0</v>
      </c>
      <c r="K1363" s="78">
        <f t="shared" si="119"/>
        <v>0</v>
      </c>
      <c r="L1363" s="78">
        <f t="shared" si="115"/>
        <v>0</v>
      </c>
      <c r="M1363" s="78">
        <f t="shared" si="115"/>
        <v>0</v>
      </c>
      <c r="N1363" s="78">
        <f t="shared" si="115"/>
        <v>0</v>
      </c>
      <c r="O1363" s="78">
        <f t="shared" si="115"/>
        <v>0</v>
      </c>
      <c r="P1363" s="78">
        <f t="shared" si="116"/>
        <v>0</v>
      </c>
      <c r="Q1363" s="78">
        <f t="shared" si="116"/>
        <v>0</v>
      </c>
      <c r="R1363" s="78">
        <f t="shared" si="116"/>
        <v>0</v>
      </c>
      <c r="S1363" s="78">
        <f t="shared" si="116"/>
        <v>0</v>
      </c>
    </row>
    <row r="1364" spans="1:19" x14ac:dyDescent="0.25">
      <c r="A1364" s="88" t="str">
        <f>IFERROR(CONCATENATE('TARIFA SIN IVA MODIFICABLE '!A1364," ",'TARIFA SIN IVA MODIFICABLE '!B1364),"")</f>
        <v xml:space="preserve"> </v>
      </c>
      <c r="B1364" s="78">
        <f>'TARIFA SIN IVA MODIFICABLE '!C1364</f>
        <v>0</v>
      </c>
      <c r="C1364" s="78">
        <f t="shared" si="117"/>
        <v>0</v>
      </c>
      <c r="D1364" s="78">
        <f>'TARIFA SIN IVA MODIFICABLE '!D1364</f>
        <v>0</v>
      </c>
      <c r="E1364" s="78">
        <f t="shared" si="118"/>
        <v>0</v>
      </c>
      <c r="F1364" s="78">
        <f t="shared" si="118"/>
        <v>0</v>
      </c>
      <c r="G1364" s="78">
        <f t="shared" si="118"/>
        <v>0</v>
      </c>
      <c r="H1364" s="78">
        <f>'TARIFA SIN IVA MODIFICABLE '!E1364</f>
        <v>0</v>
      </c>
      <c r="I1364" s="78">
        <f t="shared" si="119"/>
        <v>0</v>
      </c>
      <c r="J1364" s="78">
        <f t="shared" si="119"/>
        <v>0</v>
      </c>
      <c r="K1364" s="78">
        <f t="shared" si="119"/>
        <v>0</v>
      </c>
      <c r="L1364" s="78">
        <f t="shared" si="115"/>
        <v>0</v>
      </c>
      <c r="M1364" s="78">
        <f t="shared" si="115"/>
        <v>0</v>
      </c>
      <c r="N1364" s="78">
        <f t="shared" si="115"/>
        <v>0</v>
      </c>
      <c r="O1364" s="78">
        <f t="shared" si="115"/>
        <v>0</v>
      </c>
      <c r="P1364" s="78">
        <f t="shared" si="116"/>
        <v>0</v>
      </c>
      <c r="Q1364" s="78">
        <f t="shared" si="116"/>
        <v>0</v>
      </c>
      <c r="R1364" s="78">
        <f t="shared" si="116"/>
        <v>0</v>
      </c>
      <c r="S1364" s="78">
        <f t="shared" si="116"/>
        <v>0</v>
      </c>
    </row>
    <row r="1365" spans="1:19" x14ac:dyDescent="0.25">
      <c r="A1365" s="88" t="str">
        <f>IFERROR(CONCATENATE('TARIFA SIN IVA MODIFICABLE '!A1365," ",'TARIFA SIN IVA MODIFICABLE '!B1365),"")</f>
        <v xml:space="preserve"> </v>
      </c>
      <c r="B1365" s="78">
        <f>'TARIFA SIN IVA MODIFICABLE '!C1365</f>
        <v>0</v>
      </c>
      <c r="C1365" s="78">
        <f t="shared" si="117"/>
        <v>0</v>
      </c>
      <c r="D1365" s="78">
        <f>'TARIFA SIN IVA MODIFICABLE '!D1365</f>
        <v>0</v>
      </c>
      <c r="E1365" s="78">
        <f t="shared" si="118"/>
        <v>0</v>
      </c>
      <c r="F1365" s="78">
        <f t="shared" si="118"/>
        <v>0</v>
      </c>
      <c r="G1365" s="78">
        <f t="shared" si="118"/>
        <v>0</v>
      </c>
      <c r="H1365" s="78">
        <f>'TARIFA SIN IVA MODIFICABLE '!E1365</f>
        <v>0</v>
      </c>
      <c r="I1365" s="78">
        <f t="shared" si="119"/>
        <v>0</v>
      </c>
      <c r="J1365" s="78">
        <f t="shared" si="119"/>
        <v>0</v>
      </c>
      <c r="K1365" s="78">
        <f t="shared" si="119"/>
        <v>0</v>
      </c>
      <c r="L1365" s="78">
        <f t="shared" si="115"/>
        <v>0</v>
      </c>
      <c r="M1365" s="78">
        <f t="shared" si="115"/>
        <v>0</v>
      </c>
      <c r="N1365" s="78">
        <f t="shared" si="115"/>
        <v>0</v>
      </c>
      <c r="O1365" s="78">
        <f t="shared" si="115"/>
        <v>0</v>
      </c>
      <c r="P1365" s="78">
        <f t="shared" si="116"/>
        <v>0</v>
      </c>
      <c r="Q1365" s="78">
        <f t="shared" si="116"/>
        <v>0</v>
      </c>
      <c r="R1365" s="78">
        <f t="shared" si="116"/>
        <v>0</v>
      </c>
      <c r="S1365" s="78">
        <f t="shared" si="116"/>
        <v>0</v>
      </c>
    </row>
    <row r="1366" spans="1:19" x14ac:dyDescent="0.25">
      <c r="A1366" s="88" t="str">
        <f>IFERROR(CONCATENATE('TARIFA SIN IVA MODIFICABLE '!A1366," ",'TARIFA SIN IVA MODIFICABLE '!B1366),"")</f>
        <v xml:space="preserve"> </v>
      </c>
      <c r="B1366" s="78">
        <f>'TARIFA SIN IVA MODIFICABLE '!C1366</f>
        <v>0</v>
      </c>
      <c r="C1366" s="78">
        <f t="shared" si="117"/>
        <v>0</v>
      </c>
      <c r="D1366" s="78">
        <f>'TARIFA SIN IVA MODIFICABLE '!D1366</f>
        <v>0</v>
      </c>
      <c r="E1366" s="78">
        <f t="shared" si="118"/>
        <v>0</v>
      </c>
      <c r="F1366" s="78">
        <f t="shared" si="118"/>
        <v>0</v>
      </c>
      <c r="G1366" s="78">
        <f t="shared" si="118"/>
        <v>0</v>
      </c>
      <c r="H1366" s="78">
        <f>'TARIFA SIN IVA MODIFICABLE '!E1366</f>
        <v>0</v>
      </c>
      <c r="I1366" s="78">
        <f t="shared" si="119"/>
        <v>0</v>
      </c>
      <c r="J1366" s="78">
        <f t="shared" si="119"/>
        <v>0</v>
      </c>
      <c r="K1366" s="78">
        <f t="shared" si="119"/>
        <v>0</v>
      </c>
      <c r="L1366" s="78">
        <f t="shared" si="115"/>
        <v>0</v>
      </c>
      <c r="M1366" s="78">
        <f t="shared" si="115"/>
        <v>0</v>
      </c>
      <c r="N1366" s="78">
        <f t="shared" si="115"/>
        <v>0</v>
      </c>
      <c r="O1366" s="78">
        <f t="shared" si="115"/>
        <v>0</v>
      </c>
      <c r="P1366" s="78">
        <f t="shared" si="116"/>
        <v>0</v>
      </c>
      <c r="Q1366" s="78">
        <f t="shared" si="116"/>
        <v>0</v>
      </c>
      <c r="R1366" s="78">
        <f t="shared" si="116"/>
        <v>0</v>
      </c>
      <c r="S1366" s="78">
        <f t="shared" si="116"/>
        <v>0</v>
      </c>
    </row>
    <row r="1367" spans="1:19" x14ac:dyDescent="0.25">
      <c r="A1367" s="88" t="str">
        <f>IFERROR(CONCATENATE('TARIFA SIN IVA MODIFICABLE '!A1367," ",'TARIFA SIN IVA MODIFICABLE '!B1367),"")</f>
        <v xml:space="preserve"> </v>
      </c>
      <c r="B1367" s="78">
        <f>'TARIFA SIN IVA MODIFICABLE '!C1367</f>
        <v>0</v>
      </c>
      <c r="C1367" s="78">
        <f t="shared" si="117"/>
        <v>0</v>
      </c>
      <c r="D1367" s="78">
        <f>'TARIFA SIN IVA MODIFICABLE '!D1367</f>
        <v>0</v>
      </c>
      <c r="E1367" s="78">
        <f t="shared" si="118"/>
        <v>0</v>
      </c>
      <c r="F1367" s="78">
        <f t="shared" si="118"/>
        <v>0</v>
      </c>
      <c r="G1367" s="78">
        <f t="shared" si="118"/>
        <v>0</v>
      </c>
      <c r="H1367" s="78">
        <f>'TARIFA SIN IVA MODIFICABLE '!E1367</f>
        <v>0</v>
      </c>
      <c r="I1367" s="78">
        <f t="shared" si="119"/>
        <v>0</v>
      </c>
      <c r="J1367" s="78">
        <f t="shared" si="119"/>
        <v>0</v>
      </c>
      <c r="K1367" s="78">
        <f t="shared" si="119"/>
        <v>0</v>
      </c>
      <c r="L1367" s="78">
        <f t="shared" si="115"/>
        <v>0</v>
      </c>
      <c r="M1367" s="78">
        <f t="shared" si="115"/>
        <v>0</v>
      </c>
      <c r="N1367" s="78">
        <f t="shared" si="115"/>
        <v>0</v>
      </c>
      <c r="O1367" s="78">
        <f t="shared" si="115"/>
        <v>0</v>
      </c>
      <c r="P1367" s="78">
        <f t="shared" si="116"/>
        <v>0</v>
      </c>
      <c r="Q1367" s="78">
        <f t="shared" si="116"/>
        <v>0</v>
      </c>
      <c r="R1367" s="78">
        <f t="shared" si="116"/>
        <v>0</v>
      </c>
      <c r="S1367" s="78">
        <f t="shared" si="116"/>
        <v>0</v>
      </c>
    </row>
    <row r="1368" spans="1:19" x14ac:dyDescent="0.25">
      <c r="A1368" s="88" t="str">
        <f>IFERROR(CONCATENATE('TARIFA SIN IVA MODIFICABLE '!A1368," ",'TARIFA SIN IVA MODIFICABLE '!B1368),"")</f>
        <v xml:space="preserve"> </v>
      </c>
      <c r="B1368" s="78">
        <f>'TARIFA SIN IVA MODIFICABLE '!C1368</f>
        <v>0</v>
      </c>
      <c r="C1368" s="78">
        <f t="shared" si="117"/>
        <v>0</v>
      </c>
      <c r="D1368" s="78">
        <f>'TARIFA SIN IVA MODIFICABLE '!D1368</f>
        <v>0</v>
      </c>
      <c r="E1368" s="78">
        <f t="shared" si="118"/>
        <v>0</v>
      </c>
      <c r="F1368" s="78">
        <f t="shared" si="118"/>
        <v>0</v>
      </c>
      <c r="G1368" s="78">
        <f t="shared" si="118"/>
        <v>0</v>
      </c>
      <c r="H1368" s="78">
        <f>'TARIFA SIN IVA MODIFICABLE '!E1368</f>
        <v>0</v>
      </c>
      <c r="I1368" s="78">
        <f t="shared" si="119"/>
        <v>0</v>
      </c>
      <c r="J1368" s="78">
        <f t="shared" si="119"/>
        <v>0</v>
      </c>
      <c r="K1368" s="78">
        <f t="shared" si="119"/>
        <v>0</v>
      </c>
      <c r="L1368" s="78">
        <f t="shared" si="115"/>
        <v>0</v>
      </c>
      <c r="M1368" s="78">
        <f t="shared" si="115"/>
        <v>0</v>
      </c>
      <c r="N1368" s="78">
        <f t="shared" si="115"/>
        <v>0</v>
      </c>
      <c r="O1368" s="78">
        <f t="shared" si="115"/>
        <v>0</v>
      </c>
      <c r="P1368" s="78">
        <f t="shared" si="116"/>
        <v>0</v>
      </c>
      <c r="Q1368" s="78">
        <f t="shared" si="116"/>
        <v>0</v>
      </c>
      <c r="R1368" s="78">
        <f t="shared" si="116"/>
        <v>0</v>
      </c>
      <c r="S1368" s="78">
        <f t="shared" si="116"/>
        <v>0</v>
      </c>
    </row>
    <row r="1369" spans="1:19" x14ac:dyDescent="0.25">
      <c r="A1369" s="88" t="str">
        <f>IFERROR(CONCATENATE('TARIFA SIN IVA MODIFICABLE '!A1369," ",'TARIFA SIN IVA MODIFICABLE '!B1369),"")</f>
        <v xml:space="preserve"> </v>
      </c>
      <c r="B1369" s="78">
        <f>'TARIFA SIN IVA MODIFICABLE '!C1369</f>
        <v>0</v>
      </c>
      <c r="C1369" s="78">
        <f t="shared" si="117"/>
        <v>0</v>
      </c>
      <c r="D1369" s="78">
        <f>'TARIFA SIN IVA MODIFICABLE '!D1369</f>
        <v>0</v>
      </c>
      <c r="E1369" s="78">
        <f t="shared" si="118"/>
        <v>0</v>
      </c>
      <c r="F1369" s="78">
        <f t="shared" si="118"/>
        <v>0</v>
      </c>
      <c r="G1369" s="78">
        <f t="shared" si="118"/>
        <v>0</v>
      </c>
      <c r="H1369" s="78">
        <f>'TARIFA SIN IVA MODIFICABLE '!E1369</f>
        <v>0</v>
      </c>
      <c r="I1369" s="78">
        <f t="shared" si="119"/>
        <v>0</v>
      </c>
      <c r="J1369" s="78">
        <f t="shared" si="119"/>
        <v>0</v>
      </c>
      <c r="K1369" s="78">
        <f t="shared" si="119"/>
        <v>0</v>
      </c>
      <c r="L1369" s="78">
        <f t="shared" si="115"/>
        <v>0</v>
      </c>
      <c r="M1369" s="78">
        <f t="shared" si="115"/>
        <v>0</v>
      </c>
      <c r="N1369" s="78">
        <f t="shared" si="115"/>
        <v>0</v>
      </c>
      <c r="O1369" s="78">
        <f t="shared" si="115"/>
        <v>0</v>
      </c>
      <c r="P1369" s="78">
        <f t="shared" si="116"/>
        <v>0</v>
      </c>
      <c r="Q1369" s="78">
        <f t="shared" si="116"/>
        <v>0</v>
      </c>
      <c r="R1369" s="78">
        <f t="shared" si="116"/>
        <v>0</v>
      </c>
      <c r="S1369" s="78">
        <f t="shared" si="116"/>
        <v>0</v>
      </c>
    </row>
    <row r="1370" spans="1:19" x14ac:dyDescent="0.25">
      <c r="A1370" s="88" t="str">
        <f>IFERROR(CONCATENATE('TARIFA SIN IVA MODIFICABLE '!A1370," ",'TARIFA SIN IVA MODIFICABLE '!B1370),"")</f>
        <v xml:space="preserve"> </v>
      </c>
      <c r="B1370" s="78">
        <f>'TARIFA SIN IVA MODIFICABLE '!C1370</f>
        <v>0</v>
      </c>
      <c r="C1370" s="78">
        <f t="shared" si="117"/>
        <v>0</v>
      </c>
      <c r="D1370" s="78">
        <f>'TARIFA SIN IVA MODIFICABLE '!D1370</f>
        <v>0</v>
      </c>
      <c r="E1370" s="78">
        <f t="shared" si="118"/>
        <v>0</v>
      </c>
      <c r="F1370" s="78">
        <f t="shared" si="118"/>
        <v>0</v>
      </c>
      <c r="G1370" s="78">
        <f t="shared" si="118"/>
        <v>0</v>
      </c>
      <c r="H1370" s="78">
        <f>'TARIFA SIN IVA MODIFICABLE '!E1370</f>
        <v>0</v>
      </c>
      <c r="I1370" s="78">
        <f t="shared" si="119"/>
        <v>0</v>
      </c>
      <c r="J1370" s="78">
        <f t="shared" si="119"/>
        <v>0</v>
      </c>
      <c r="K1370" s="78">
        <f t="shared" si="119"/>
        <v>0</v>
      </c>
      <c r="L1370" s="78">
        <f t="shared" si="115"/>
        <v>0</v>
      </c>
      <c r="M1370" s="78">
        <f t="shared" si="115"/>
        <v>0</v>
      </c>
      <c r="N1370" s="78">
        <f t="shared" si="115"/>
        <v>0</v>
      </c>
      <c r="O1370" s="78">
        <f t="shared" si="115"/>
        <v>0</v>
      </c>
      <c r="P1370" s="78">
        <f t="shared" si="116"/>
        <v>0</v>
      </c>
      <c r="Q1370" s="78">
        <f t="shared" si="116"/>
        <v>0</v>
      </c>
      <c r="R1370" s="78">
        <f t="shared" si="116"/>
        <v>0</v>
      </c>
      <c r="S1370" s="78">
        <f t="shared" si="116"/>
        <v>0</v>
      </c>
    </row>
    <row r="1371" spans="1:19" x14ac:dyDescent="0.25">
      <c r="A1371" s="88" t="str">
        <f>IFERROR(CONCATENATE('TARIFA SIN IVA MODIFICABLE '!A1371," ",'TARIFA SIN IVA MODIFICABLE '!B1371),"")</f>
        <v xml:space="preserve"> </v>
      </c>
      <c r="B1371" s="78">
        <f>'TARIFA SIN IVA MODIFICABLE '!C1371</f>
        <v>0</v>
      </c>
      <c r="C1371" s="78">
        <f t="shared" si="117"/>
        <v>0</v>
      </c>
      <c r="D1371" s="78">
        <f>'TARIFA SIN IVA MODIFICABLE '!D1371</f>
        <v>0</v>
      </c>
      <c r="E1371" s="78">
        <f t="shared" si="118"/>
        <v>0</v>
      </c>
      <c r="F1371" s="78">
        <f t="shared" si="118"/>
        <v>0</v>
      </c>
      <c r="G1371" s="78">
        <f t="shared" si="118"/>
        <v>0</v>
      </c>
      <c r="H1371" s="78">
        <f>'TARIFA SIN IVA MODIFICABLE '!E1371</f>
        <v>0</v>
      </c>
      <c r="I1371" s="78">
        <f t="shared" si="119"/>
        <v>0</v>
      </c>
      <c r="J1371" s="78">
        <f t="shared" si="119"/>
        <v>0</v>
      </c>
      <c r="K1371" s="78">
        <f t="shared" si="119"/>
        <v>0</v>
      </c>
      <c r="L1371" s="78">
        <f t="shared" si="115"/>
        <v>0</v>
      </c>
      <c r="M1371" s="78">
        <f t="shared" si="115"/>
        <v>0</v>
      </c>
      <c r="N1371" s="78">
        <f t="shared" si="115"/>
        <v>0</v>
      </c>
      <c r="O1371" s="78">
        <f t="shared" si="115"/>
        <v>0</v>
      </c>
      <c r="P1371" s="78">
        <f t="shared" si="116"/>
        <v>0</v>
      </c>
      <c r="Q1371" s="78">
        <f t="shared" si="116"/>
        <v>0</v>
      </c>
      <c r="R1371" s="78">
        <f t="shared" si="116"/>
        <v>0</v>
      </c>
      <c r="S1371" s="78">
        <f t="shared" si="116"/>
        <v>0</v>
      </c>
    </row>
    <row r="1372" spans="1:19" x14ac:dyDescent="0.25">
      <c r="A1372" s="88" t="str">
        <f>IFERROR(CONCATENATE('TARIFA SIN IVA MODIFICABLE '!A1372," ",'TARIFA SIN IVA MODIFICABLE '!B1372),"")</f>
        <v xml:space="preserve"> </v>
      </c>
      <c r="B1372" s="78">
        <f>'TARIFA SIN IVA MODIFICABLE '!C1372</f>
        <v>0</v>
      </c>
      <c r="C1372" s="78">
        <f t="shared" si="117"/>
        <v>0</v>
      </c>
      <c r="D1372" s="78">
        <f>'TARIFA SIN IVA MODIFICABLE '!D1372</f>
        <v>0</v>
      </c>
      <c r="E1372" s="78">
        <f t="shared" si="118"/>
        <v>0</v>
      </c>
      <c r="F1372" s="78">
        <f t="shared" si="118"/>
        <v>0</v>
      </c>
      <c r="G1372" s="78">
        <f t="shared" si="118"/>
        <v>0</v>
      </c>
      <c r="H1372" s="78">
        <f>'TARIFA SIN IVA MODIFICABLE '!E1372</f>
        <v>0</v>
      </c>
      <c r="I1372" s="78">
        <f t="shared" si="119"/>
        <v>0</v>
      </c>
      <c r="J1372" s="78">
        <f t="shared" si="119"/>
        <v>0</v>
      </c>
      <c r="K1372" s="78">
        <f t="shared" si="119"/>
        <v>0</v>
      </c>
      <c r="L1372" s="78">
        <f t="shared" si="115"/>
        <v>0</v>
      </c>
      <c r="M1372" s="78">
        <f t="shared" si="115"/>
        <v>0</v>
      </c>
      <c r="N1372" s="78">
        <f t="shared" si="115"/>
        <v>0</v>
      </c>
      <c r="O1372" s="78">
        <f t="shared" si="115"/>
        <v>0</v>
      </c>
      <c r="P1372" s="78">
        <f t="shared" si="116"/>
        <v>0</v>
      </c>
      <c r="Q1372" s="78">
        <f t="shared" si="116"/>
        <v>0</v>
      </c>
      <c r="R1372" s="78">
        <f t="shared" si="116"/>
        <v>0</v>
      </c>
      <c r="S1372" s="78">
        <f t="shared" si="116"/>
        <v>0</v>
      </c>
    </row>
    <row r="1373" spans="1:19" x14ac:dyDescent="0.25">
      <c r="A1373" s="88" t="str">
        <f>IFERROR(CONCATENATE('TARIFA SIN IVA MODIFICABLE '!A1373," ",'TARIFA SIN IVA MODIFICABLE '!B1373),"")</f>
        <v xml:space="preserve"> </v>
      </c>
      <c r="B1373" s="78">
        <f>'TARIFA SIN IVA MODIFICABLE '!C1373</f>
        <v>0</v>
      </c>
      <c r="C1373" s="78">
        <f t="shared" si="117"/>
        <v>0</v>
      </c>
      <c r="D1373" s="78">
        <f>'TARIFA SIN IVA MODIFICABLE '!D1373</f>
        <v>0</v>
      </c>
      <c r="E1373" s="78">
        <f t="shared" si="118"/>
        <v>0</v>
      </c>
      <c r="F1373" s="78">
        <f t="shared" si="118"/>
        <v>0</v>
      </c>
      <c r="G1373" s="78">
        <f t="shared" si="118"/>
        <v>0</v>
      </c>
      <c r="H1373" s="78">
        <f>'TARIFA SIN IVA MODIFICABLE '!E1373</f>
        <v>0</v>
      </c>
      <c r="I1373" s="78">
        <f t="shared" si="119"/>
        <v>0</v>
      </c>
      <c r="J1373" s="78">
        <f t="shared" si="119"/>
        <v>0</v>
      </c>
      <c r="K1373" s="78">
        <f t="shared" si="119"/>
        <v>0</v>
      </c>
      <c r="L1373" s="78">
        <f t="shared" si="115"/>
        <v>0</v>
      </c>
      <c r="M1373" s="78">
        <f t="shared" si="115"/>
        <v>0</v>
      </c>
      <c r="N1373" s="78">
        <f t="shared" si="115"/>
        <v>0</v>
      </c>
      <c r="O1373" s="78">
        <f t="shared" si="115"/>
        <v>0</v>
      </c>
      <c r="P1373" s="78">
        <f t="shared" si="116"/>
        <v>0</v>
      </c>
      <c r="Q1373" s="78">
        <f t="shared" si="116"/>
        <v>0</v>
      </c>
      <c r="R1373" s="78">
        <f t="shared" si="116"/>
        <v>0</v>
      </c>
      <c r="S1373" s="78">
        <f t="shared" si="116"/>
        <v>0</v>
      </c>
    </row>
    <row r="1374" spans="1:19" x14ac:dyDescent="0.25">
      <c r="A1374" s="88" t="str">
        <f>IFERROR(CONCATENATE('TARIFA SIN IVA MODIFICABLE '!A1374," ",'TARIFA SIN IVA MODIFICABLE '!B1374),"")</f>
        <v xml:space="preserve"> </v>
      </c>
      <c r="B1374" s="78">
        <f>'TARIFA SIN IVA MODIFICABLE '!C1374</f>
        <v>0</v>
      </c>
      <c r="C1374" s="78">
        <f t="shared" si="117"/>
        <v>0</v>
      </c>
      <c r="D1374" s="78">
        <f>'TARIFA SIN IVA MODIFICABLE '!D1374</f>
        <v>0</v>
      </c>
      <c r="E1374" s="78">
        <f t="shared" si="118"/>
        <v>0</v>
      </c>
      <c r="F1374" s="78">
        <f t="shared" si="118"/>
        <v>0</v>
      </c>
      <c r="G1374" s="78">
        <f t="shared" si="118"/>
        <v>0</v>
      </c>
      <c r="H1374" s="78">
        <f>'TARIFA SIN IVA MODIFICABLE '!E1374</f>
        <v>0</v>
      </c>
      <c r="I1374" s="78">
        <f t="shared" si="119"/>
        <v>0</v>
      </c>
      <c r="J1374" s="78">
        <f t="shared" si="119"/>
        <v>0</v>
      </c>
      <c r="K1374" s="78">
        <f t="shared" si="119"/>
        <v>0</v>
      </c>
      <c r="L1374" s="78">
        <f t="shared" si="115"/>
        <v>0</v>
      </c>
      <c r="M1374" s="78">
        <f t="shared" si="115"/>
        <v>0</v>
      </c>
      <c r="N1374" s="78">
        <f t="shared" si="115"/>
        <v>0</v>
      </c>
      <c r="O1374" s="78">
        <f t="shared" si="115"/>
        <v>0</v>
      </c>
      <c r="P1374" s="78">
        <f t="shared" si="116"/>
        <v>0</v>
      </c>
      <c r="Q1374" s="78">
        <f t="shared" si="116"/>
        <v>0</v>
      </c>
      <c r="R1374" s="78">
        <f t="shared" si="116"/>
        <v>0</v>
      </c>
      <c r="S1374" s="78">
        <f t="shared" si="116"/>
        <v>0</v>
      </c>
    </row>
    <row r="1375" spans="1:19" x14ac:dyDescent="0.25">
      <c r="A1375" s="88" t="str">
        <f>IFERROR(CONCATENATE('TARIFA SIN IVA MODIFICABLE '!A1375," ",'TARIFA SIN IVA MODIFICABLE '!B1375),"")</f>
        <v xml:space="preserve"> </v>
      </c>
      <c r="B1375" s="78">
        <f>'TARIFA SIN IVA MODIFICABLE '!C1375</f>
        <v>0</v>
      </c>
      <c r="C1375" s="78">
        <f t="shared" si="117"/>
        <v>0</v>
      </c>
      <c r="D1375" s="78">
        <f>'TARIFA SIN IVA MODIFICABLE '!D1375</f>
        <v>0</v>
      </c>
      <c r="E1375" s="78">
        <f t="shared" si="118"/>
        <v>0</v>
      </c>
      <c r="F1375" s="78">
        <f t="shared" si="118"/>
        <v>0</v>
      </c>
      <c r="G1375" s="78">
        <f t="shared" si="118"/>
        <v>0</v>
      </c>
      <c r="H1375" s="78">
        <f>'TARIFA SIN IVA MODIFICABLE '!E1375</f>
        <v>0</v>
      </c>
      <c r="I1375" s="78">
        <f t="shared" si="119"/>
        <v>0</v>
      </c>
      <c r="J1375" s="78">
        <f t="shared" si="119"/>
        <v>0</v>
      </c>
      <c r="K1375" s="78">
        <f t="shared" si="119"/>
        <v>0</v>
      </c>
      <c r="L1375" s="78">
        <f t="shared" si="115"/>
        <v>0</v>
      </c>
      <c r="M1375" s="78">
        <f t="shared" si="115"/>
        <v>0</v>
      </c>
      <c r="N1375" s="78">
        <f t="shared" si="115"/>
        <v>0</v>
      </c>
      <c r="O1375" s="78">
        <f t="shared" si="115"/>
        <v>0</v>
      </c>
      <c r="P1375" s="78">
        <f t="shared" si="116"/>
        <v>0</v>
      </c>
      <c r="Q1375" s="78">
        <f t="shared" si="116"/>
        <v>0</v>
      </c>
      <c r="R1375" s="78">
        <f t="shared" si="116"/>
        <v>0</v>
      </c>
      <c r="S1375" s="78">
        <f t="shared" si="116"/>
        <v>0</v>
      </c>
    </row>
    <row r="1376" spans="1:19" x14ac:dyDescent="0.25">
      <c r="A1376" s="88" t="str">
        <f>IFERROR(CONCATENATE('TARIFA SIN IVA MODIFICABLE '!A1376," ",'TARIFA SIN IVA MODIFICABLE '!B1376),"")</f>
        <v xml:space="preserve"> </v>
      </c>
      <c r="B1376" s="78">
        <f>'TARIFA SIN IVA MODIFICABLE '!C1376</f>
        <v>0</v>
      </c>
      <c r="C1376" s="78">
        <f t="shared" si="117"/>
        <v>0</v>
      </c>
      <c r="D1376" s="78">
        <f>'TARIFA SIN IVA MODIFICABLE '!D1376</f>
        <v>0</v>
      </c>
      <c r="E1376" s="78">
        <f t="shared" si="118"/>
        <v>0</v>
      </c>
      <c r="F1376" s="78">
        <f t="shared" si="118"/>
        <v>0</v>
      </c>
      <c r="G1376" s="78">
        <f t="shared" si="118"/>
        <v>0</v>
      </c>
      <c r="H1376" s="78">
        <f>'TARIFA SIN IVA MODIFICABLE '!E1376</f>
        <v>0</v>
      </c>
      <c r="I1376" s="78">
        <f t="shared" si="119"/>
        <v>0</v>
      </c>
      <c r="J1376" s="78">
        <f t="shared" si="119"/>
        <v>0</v>
      </c>
      <c r="K1376" s="78">
        <f t="shared" si="119"/>
        <v>0</v>
      </c>
      <c r="L1376" s="78">
        <f t="shared" si="115"/>
        <v>0</v>
      </c>
      <c r="M1376" s="78">
        <f t="shared" si="115"/>
        <v>0</v>
      </c>
      <c r="N1376" s="78">
        <f t="shared" si="115"/>
        <v>0</v>
      </c>
      <c r="O1376" s="78">
        <f t="shared" si="115"/>
        <v>0</v>
      </c>
      <c r="P1376" s="78">
        <f t="shared" si="116"/>
        <v>0</v>
      </c>
      <c r="Q1376" s="78">
        <f t="shared" si="116"/>
        <v>0</v>
      </c>
      <c r="R1376" s="78">
        <f t="shared" si="116"/>
        <v>0</v>
      </c>
      <c r="S1376" s="78">
        <f t="shared" si="116"/>
        <v>0</v>
      </c>
    </row>
    <row r="1377" spans="1:19" x14ac:dyDescent="0.25">
      <c r="A1377" s="88" t="str">
        <f>IFERROR(CONCATENATE('TARIFA SIN IVA MODIFICABLE '!A1377," ",'TARIFA SIN IVA MODIFICABLE '!B1377),"")</f>
        <v xml:space="preserve"> </v>
      </c>
      <c r="B1377" s="78">
        <f>'TARIFA SIN IVA MODIFICABLE '!C1377</f>
        <v>0</v>
      </c>
      <c r="C1377" s="78">
        <f t="shared" si="117"/>
        <v>0</v>
      </c>
      <c r="D1377" s="78">
        <f>'TARIFA SIN IVA MODIFICABLE '!D1377</f>
        <v>0</v>
      </c>
      <c r="E1377" s="78">
        <f t="shared" si="118"/>
        <v>0</v>
      </c>
      <c r="F1377" s="78">
        <f t="shared" si="118"/>
        <v>0</v>
      </c>
      <c r="G1377" s="78">
        <f t="shared" si="118"/>
        <v>0</v>
      </c>
      <c r="H1377" s="78">
        <f>'TARIFA SIN IVA MODIFICABLE '!E1377</f>
        <v>0</v>
      </c>
      <c r="I1377" s="78">
        <f t="shared" si="119"/>
        <v>0</v>
      </c>
      <c r="J1377" s="78">
        <f t="shared" si="119"/>
        <v>0</v>
      </c>
      <c r="K1377" s="78">
        <f t="shared" si="119"/>
        <v>0</v>
      </c>
      <c r="L1377" s="78">
        <f t="shared" si="115"/>
        <v>0</v>
      </c>
      <c r="M1377" s="78">
        <f t="shared" si="115"/>
        <v>0</v>
      </c>
      <c r="N1377" s="78">
        <f t="shared" si="115"/>
        <v>0</v>
      </c>
      <c r="O1377" s="78">
        <f t="shared" si="115"/>
        <v>0</v>
      </c>
      <c r="P1377" s="78">
        <f t="shared" si="116"/>
        <v>0</v>
      </c>
      <c r="Q1377" s="78">
        <f t="shared" si="116"/>
        <v>0</v>
      </c>
      <c r="R1377" s="78">
        <f t="shared" si="116"/>
        <v>0</v>
      </c>
      <c r="S1377" s="78">
        <f t="shared" si="116"/>
        <v>0</v>
      </c>
    </row>
    <row r="1378" spans="1:19" x14ac:dyDescent="0.25">
      <c r="A1378" s="88" t="str">
        <f>IFERROR(CONCATENATE('TARIFA SIN IVA MODIFICABLE '!A1378," ",'TARIFA SIN IVA MODIFICABLE '!B1378),"")</f>
        <v xml:space="preserve"> </v>
      </c>
      <c r="B1378" s="78">
        <f>'TARIFA SIN IVA MODIFICABLE '!C1378</f>
        <v>0</v>
      </c>
      <c r="C1378" s="78">
        <f t="shared" si="117"/>
        <v>0</v>
      </c>
      <c r="D1378" s="78">
        <f>'TARIFA SIN IVA MODIFICABLE '!D1378</f>
        <v>0</v>
      </c>
      <c r="E1378" s="78">
        <f t="shared" si="118"/>
        <v>0</v>
      </c>
      <c r="F1378" s="78">
        <f t="shared" si="118"/>
        <v>0</v>
      </c>
      <c r="G1378" s="78">
        <f t="shared" si="118"/>
        <v>0</v>
      </c>
      <c r="H1378" s="78">
        <f>'TARIFA SIN IVA MODIFICABLE '!E1378</f>
        <v>0</v>
      </c>
      <c r="I1378" s="78">
        <f t="shared" si="119"/>
        <v>0</v>
      </c>
      <c r="J1378" s="78">
        <f t="shared" si="119"/>
        <v>0</v>
      </c>
      <c r="K1378" s="78">
        <f t="shared" si="119"/>
        <v>0</v>
      </c>
      <c r="L1378" s="78">
        <f t="shared" si="115"/>
        <v>0</v>
      </c>
      <c r="M1378" s="78">
        <f t="shared" si="115"/>
        <v>0</v>
      </c>
      <c r="N1378" s="78">
        <f t="shared" si="115"/>
        <v>0</v>
      </c>
      <c r="O1378" s="78">
        <f t="shared" si="115"/>
        <v>0</v>
      </c>
      <c r="P1378" s="78">
        <f t="shared" si="116"/>
        <v>0</v>
      </c>
      <c r="Q1378" s="78">
        <f t="shared" si="116"/>
        <v>0</v>
      </c>
      <c r="R1378" s="78">
        <f t="shared" si="116"/>
        <v>0</v>
      </c>
      <c r="S1378" s="78">
        <f t="shared" si="116"/>
        <v>0</v>
      </c>
    </row>
    <row r="1379" spans="1:19" x14ac:dyDescent="0.25">
      <c r="A1379" s="88" t="str">
        <f>IFERROR(CONCATENATE('TARIFA SIN IVA MODIFICABLE '!A1379," ",'TARIFA SIN IVA MODIFICABLE '!B1379),"")</f>
        <v xml:space="preserve"> </v>
      </c>
      <c r="B1379" s="78">
        <f>'TARIFA SIN IVA MODIFICABLE '!C1379</f>
        <v>0</v>
      </c>
      <c r="C1379" s="78">
        <f t="shared" si="117"/>
        <v>0</v>
      </c>
      <c r="D1379" s="78">
        <f>'TARIFA SIN IVA MODIFICABLE '!D1379</f>
        <v>0</v>
      </c>
      <c r="E1379" s="78">
        <f t="shared" si="118"/>
        <v>0</v>
      </c>
      <c r="F1379" s="78">
        <f t="shared" si="118"/>
        <v>0</v>
      </c>
      <c r="G1379" s="78">
        <f t="shared" si="118"/>
        <v>0</v>
      </c>
      <c r="H1379" s="78">
        <f>'TARIFA SIN IVA MODIFICABLE '!E1379</f>
        <v>0</v>
      </c>
      <c r="I1379" s="78">
        <f t="shared" si="119"/>
        <v>0</v>
      </c>
      <c r="J1379" s="78">
        <f t="shared" si="119"/>
        <v>0</v>
      </c>
      <c r="K1379" s="78">
        <f t="shared" si="119"/>
        <v>0</v>
      </c>
      <c r="L1379" s="78">
        <f t="shared" si="115"/>
        <v>0</v>
      </c>
      <c r="M1379" s="78">
        <f t="shared" si="115"/>
        <v>0</v>
      </c>
      <c r="N1379" s="78">
        <f t="shared" si="115"/>
        <v>0</v>
      </c>
      <c r="O1379" s="78">
        <f t="shared" si="115"/>
        <v>0</v>
      </c>
      <c r="P1379" s="78">
        <f t="shared" si="116"/>
        <v>0</v>
      </c>
      <c r="Q1379" s="78">
        <f t="shared" si="116"/>
        <v>0</v>
      </c>
      <c r="R1379" s="78">
        <f t="shared" si="116"/>
        <v>0</v>
      </c>
      <c r="S1379" s="78">
        <f t="shared" si="116"/>
        <v>0</v>
      </c>
    </row>
    <row r="1380" spans="1:19" x14ac:dyDescent="0.25">
      <c r="A1380" s="88" t="str">
        <f>IFERROR(CONCATENATE('TARIFA SIN IVA MODIFICABLE '!A1380," ",'TARIFA SIN IVA MODIFICABLE '!B1380),"")</f>
        <v xml:space="preserve"> </v>
      </c>
      <c r="B1380" s="78">
        <f>'TARIFA SIN IVA MODIFICABLE '!C1380</f>
        <v>0</v>
      </c>
      <c r="C1380" s="78">
        <f t="shared" si="117"/>
        <v>0</v>
      </c>
      <c r="D1380" s="78">
        <f>'TARIFA SIN IVA MODIFICABLE '!D1380</f>
        <v>0</v>
      </c>
      <c r="E1380" s="78">
        <f t="shared" si="118"/>
        <v>0</v>
      </c>
      <c r="F1380" s="78">
        <f t="shared" si="118"/>
        <v>0</v>
      </c>
      <c r="G1380" s="78">
        <f t="shared" si="118"/>
        <v>0</v>
      </c>
      <c r="H1380" s="78">
        <f>'TARIFA SIN IVA MODIFICABLE '!E1380</f>
        <v>0</v>
      </c>
      <c r="I1380" s="78">
        <f t="shared" si="119"/>
        <v>0</v>
      </c>
      <c r="J1380" s="78">
        <f t="shared" si="119"/>
        <v>0</v>
      </c>
      <c r="K1380" s="78">
        <f t="shared" si="119"/>
        <v>0</v>
      </c>
      <c r="L1380" s="78">
        <f t="shared" si="115"/>
        <v>0</v>
      </c>
      <c r="M1380" s="78">
        <f t="shared" si="115"/>
        <v>0</v>
      </c>
      <c r="N1380" s="78">
        <f t="shared" si="115"/>
        <v>0</v>
      </c>
      <c r="O1380" s="78">
        <f t="shared" si="115"/>
        <v>0</v>
      </c>
      <c r="P1380" s="78">
        <f t="shared" si="116"/>
        <v>0</v>
      </c>
      <c r="Q1380" s="78">
        <f t="shared" si="116"/>
        <v>0</v>
      </c>
      <c r="R1380" s="78">
        <f t="shared" si="116"/>
        <v>0</v>
      </c>
      <c r="S1380" s="78">
        <f t="shared" si="116"/>
        <v>0</v>
      </c>
    </row>
    <row r="1381" spans="1:19" x14ac:dyDescent="0.25">
      <c r="A1381" s="88" t="str">
        <f>IFERROR(CONCATENATE('TARIFA SIN IVA MODIFICABLE '!A1381," ",'TARIFA SIN IVA MODIFICABLE '!B1381),"")</f>
        <v xml:space="preserve"> </v>
      </c>
      <c r="B1381" s="78">
        <f>'TARIFA SIN IVA MODIFICABLE '!C1381</f>
        <v>0</v>
      </c>
      <c r="C1381" s="78">
        <f t="shared" si="117"/>
        <v>0</v>
      </c>
      <c r="D1381" s="78">
        <f>'TARIFA SIN IVA MODIFICABLE '!D1381</f>
        <v>0</v>
      </c>
      <c r="E1381" s="78">
        <f t="shared" si="118"/>
        <v>0</v>
      </c>
      <c r="F1381" s="78">
        <f t="shared" si="118"/>
        <v>0</v>
      </c>
      <c r="G1381" s="78">
        <f t="shared" si="118"/>
        <v>0</v>
      </c>
      <c r="H1381" s="78">
        <f>'TARIFA SIN IVA MODIFICABLE '!E1381</f>
        <v>0</v>
      </c>
      <c r="I1381" s="78">
        <f t="shared" si="119"/>
        <v>0</v>
      </c>
      <c r="J1381" s="78">
        <f t="shared" si="119"/>
        <v>0</v>
      </c>
      <c r="K1381" s="78">
        <f t="shared" si="119"/>
        <v>0</v>
      </c>
      <c r="L1381" s="78">
        <f t="shared" si="115"/>
        <v>0</v>
      </c>
      <c r="M1381" s="78">
        <f t="shared" si="115"/>
        <v>0</v>
      </c>
      <c r="N1381" s="78">
        <f t="shared" si="115"/>
        <v>0</v>
      </c>
      <c r="O1381" s="78">
        <f t="shared" si="115"/>
        <v>0</v>
      </c>
      <c r="P1381" s="78">
        <f t="shared" si="116"/>
        <v>0</v>
      </c>
      <c r="Q1381" s="78">
        <f t="shared" si="116"/>
        <v>0</v>
      </c>
      <c r="R1381" s="78">
        <f t="shared" si="116"/>
        <v>0</v>
      </c>
      <c r="S1381" s="78">
        <f t="shared" si="116"/>
        <v>0</v>
      </c>
    </row>
    <row r="1382" spans="1:19" x14ac:dyDescent="0.25">
      <c r="A1382" s="88" t="str">
        <f>IFERROR(CONCATENATE('TARIFA SIN IVA MODIFICABLE '!A1382," ",'TARIFA SIN IVA MODIFICABLE '!B1382),"")</f>
        <v xml:space="preserve"> </v>
      </c>
      <c r="B1382" s="78">
        <f>'TARIFA SIN IVA MODIFICABLE '!C1382</f>
        <v>0</v>
      </c>
      <c r="C1382" s="78">
        <f t="shared" si="117"/>
        <v>0</v>
      </c>
      <c r="D1382" s="78">
        <f>'TARIFA SIN IVA MODIFICABLE '!D1382</f>
        <v>0</v>
      </c>
      <c r="E1382" s="78">
        <f t="shared" si="118"/>
        <v>0</v>
      </c>
      <c r="F1382" s="78">
        <f t="shared" si="118"/>
        <v>0</v>
      </c>
      <c r="G1382" s="78">
        <f t="shared" si="118"/>
        <v>0</v>
      </c>
      <c r="H1382" s="78">
        <f>'TARIFA SIN IVA MODIFICABLE '!E1382</f>
        <v>0</v>
      </c>
      <c r="I1382" s="78">
        <f t="shared" si="119"/>
        <v>0</v>
      </c>
      <c r="J1382" s="78">
        <f t="shared" si="119"/>
        <v>0</v>
      </c>
      <c r="K1382" s="78">
        <f t="shared" si="119"/>
        <v>0</v>
      </c>
      <c r="L1382" s="78">
        <f t="shared" si="115"/>
        <v>0</v>
      </c>
      <c r="M1382" s="78">
        <f t="shared" si="115"/>
        <v>0</v>
      </c>
      <c r="N1382" s="78">
        <f t="shared" si="115"/>
        <v>0</v>
      </c>
      <c r="O1382" s="78">
        <f t="shared" si="115"/>
        <v>0</v>
      </c>
      <c r="P1382" s="78">
        <f t="shared" si="116"/>
        <v>0</v>
      </c>
      <c r="Q1382" s="78">
        <f t="shared" si="116"/>
        <v>0</v>
      </c>
      <c r="R1382" s="78">
        <f t="shared" si="116"/>
        <v>0</v>
      </c>
      <c r="S1382" s="78">
        <f t="shared" si="116"/>
        <v>0</v>
      </c>
    </row>
    <row r="1383" spans="1:19" x14ac:dyDescent="0.25">
      <c r="A1383" s="88" t="str">
        <f>IFERROR(CONCATENATE('TARIFA SIN IVA MODIFICABLE '!A1383," ",'TARIFA SIN IVA MODIFICABLE '!B1383),"")</f>
        <v xml:space="preserve"> </v>
      </c>
      <c r="B1383" s="78">
        <f>'TARIFA SIN IVA MODIFICABLE '!C1383</f>
        <v>0</v>
      </c>
      <c r="C1383" s="78">
        <f t="shared" si="117"/>
        <v>0</v>
      </c>
      <c r="D1383" s="78">
        <f>'TARIFA SIN IVA MODIFICABLE '!D1383</f>
        <v>0</v>
      </c>
      <c r="E1383" s="78">
        <f t="shared" si="118"/>
        <v>0</v>
      </c>
      <c r="F1383" s="78">
        <f t="shared" si="118"/>
        <v>0</v>
      </c>
      <c r="G1383" s="78">
        <f t="shared" si="118"/>
        <v>0</v>
      </c>
      <c r="H1383" s="78">
        <f>'TARIFA SIN IVA MODIFICABLE '!E1383</f>
        <v>0</v>
      </c>
      <c r="I1383" s="78">
        <f t="shared" si="119"/>
        <v>0</v>
      </c>
      <c r="J1383" s="78">
        <f t="shared" si="119"/>
        <v>0</v>
      </c>
      <c r="K1383" s="78">
        <f t="shared" si="119"/>
        <v>0</v>
      </c>
      <c r="L1383" s="78">
        <f t="shared" si="115"/>
        <v>0</v>
      </c>
      <c r="M1383" s="78">
        <f t="shared" si="115"/>
        <v>0</v>
      </c>
      <c r="N1383" s="78">
        <f t="shared" si="115"/>
        <v>0</v>
      </c>
      <c r="O1383" s="78">
        <f t="shared" si="115"/>
        <v>0</v>
      </c>
      <c r="P1383" s="78">
        <f t="shared" si="116"/>
        <v>0</v>
      </c>
      <c r="Q1383" s="78">
        <f t="shared" si="116"/>
        <v>0</v>
      </c>
      <c r="R1383" s="78">
        <f t="shared" si="116"/>
        <v>0</v>
      </c>
      <c r="S1383" s="78">
        <f t="shared" si="116"/>
        <v>0</v>
      </c>
    </row>
    <row r="1384" spans="1:19" x14ac:dyDescent="0.25">
      <c r="A1384" s="88" t="str">
        <f>IFERROR(CONCATENATE('TARIFA SIN IVA MODIFICABLE '!A1384," ",'TARIFA SIN IVA MODIFICABLE '!B1384),"")</f>
        <v xml:space="preserve"> </v>
      </c>
      <c r="B1384" s="78">
        <f>'TARIFA SIN IVA MODIFICABLE '!C1384</f>
        <v>0</v>
      </c>
      <c r="C1384" s="78">
        <f t="shared" si="117"/>
        <v>0</v>
      </c>
      <c r="D1384" s="78">
        <f>'TARIFA SIN IVA MODIFICABLE '!D1384</f>
        <v>0</v>
      </c>
      <c r="E1384" s="78">
        <f t="shared" si="118"/>
        <v>0</v>
      </c>
      <c r="F1384" s="78">
        <f t="shared" si="118"/>
        <v>0</v>
      </c>
      <c r="G1384" s="78">
        <f t="shared" si="118"/>
        <v>0</v>
      </c>
      <c r="H1384" s="78">
        <f>'TARIFA SIN IVA MODIFICABLE '!E1384</f>
        <v>0</v>
      </c>
      <c r="I1384" s="78">
        <f t="shared" si="119"/>
        <v>0</v>
      </c>
      <c r="J1384" s="78">
        <f t="shared" si="119"/>
        <v>0</v>
      </c>
      <c r="K1384" s="78">
        <f t="shared" si="119"/>
        <v>0</v>
      </c>
      <c r="L1384" s="78">
        <f t="shared" si="115"/>
        <v>0</v>
      </c>
      <c r="M1384" s="78">
        <f t="shared" si="115"/>
        <v>0</v>
      </c>
      <c r="N1384" s="78">
        <f t="shared" si="115"/>
        <v>0</v>
      </c>
      <c r="O1384" s="78">
        <f t="shared" si="115"/>
        <v>0</v>
      </c>
      <c r="P1384" s="78">
        <f t="shared" si="116"/>
        <v>0</v>
      </c>
      <c r="Q1384" s="78">
        <f t="shared" si="116"/>
        <v>0</v>
      </c>
      <c r="R1384" s="78">
        <f t="shared" si="116"/>
        <v>0</v>
      </c>
      <c r="S1384" s="78">
        <f t="shared" si="116"/>
        <v>0</v>
      </c>
    </row>
    <row r="1385" spans="1:19" x14ac:dyDescent="0.25">
      <c r="A1385" s="88" t="str">
        <f>IFERROR(CONCATENATE('TARIFA SIN IVA MODIFICABLE '!A1385," ",'TARIFA SIN IVA MODIFICABLE '!B1385),"")</f>
        <v xml:space="preserve"> </v>
      </c>
      <c r="B1385" s="78">
        <f>'TARIFA SIN IVA MODIFICABLE '!C1385</f>
        <v>0</v>
      </c>
      <c r="C1385" s="78">
        <f t="shared" si="117"/>
        <v>0</v>
      </c>
      <c r="D1385" s="78">
        <f>'TARIFA SIN IVA MODIFICABLE '!D1385</f>
        <v>0</v>
      </c>
      <c r="E1385" s="78">
        <f t="shared" si="118"/>
        <v>0</v>
      </c>
      <c r="F1385" s="78">
        <f t="shared" si="118"/>
        <v>0</v>
      </c>
      <c r="G1385" s="78">
        <f t="shared" si="118"/>
        <v>0</v>
      </c>
      <c r="H1385" s="78">
        <f>'TARIFA SIN IVA MODIFICABLE '!E1385</f>
        <v>0</v>
      </c>
      <c r="I1385" s="78">
        <f t="shared" si="119"/>
        <v>0</v>
      </c>
      <c r="J1385" s="78">
        <f t="shared" si="119"/>
        <v>0</v>
      </c>
      <c r="K1385" s="78">
        <f t="shared" si="119"/>
        <v>0</v>
      </c>
      <c r="L1385" s="78">
        <f t="shared" si="115"/>
        <v>0</v>
      </c>
      <c r="M1385" s="78">
        <f t="shared" si="115"/>
        <v>0</v>
      </c>
      <c r="N1385" s="78">
        <f t="shared" si="115"/>
        <v>0</v>
      </c>
      <c r="O1385" s="78">
        <f t="shared" si="115"/>
        <v>0</v>
      </c>
      <c r="P1385" s="78">
        <f t="shared" si="116"/>
        <v>0</v>
      </c>
      <c r="Q1385" s="78">
        <f t="shared" si="116"/>
        <v>0</v>
      </c>
      <c r="R1385" s="78">
        <f t="shared" si="116"/>
        <v>0</v>
      </c>
      <c r="S1385" s="78">
        <f t="shared" si="116"/>
        <v>0</v>
      </c>
    </row>
    <row r="1386" spans="1:19" x14ac:dyDescent="0.25">
      <c r="A1386" s="88" t="str">
        <f>IFERROR(CONCATENATE('TARIFA SIN IVA MODIFICABLE '!A1386," ",'TARIFA SIN IVA MODIFICABLE '!B1386),"")</f>
        <v xml:space="preserve"> </v>
      </c>
      <c r="B1386" s="78">
        <f>'TARIFA SIN IVA MODIFICABLE '!C1386</f>
        <v>0</v>
      </c>
      <c r="C1386" s="78">
        <f t="shared" si="117"/>
        <v>0</v>
      </c>
      <c r="D1386" s="78">
        <f>'TARIFA SIN IVA MODIFICABLE '!D1386</f>
        <v>0</v>
      </c>
      <c r="E1386" s="78">
        <f t="shared" si="118"/>
        <v>0</v>
      </c>
      <c r="F1386" s="78">
        <f t="shared" si="118"/>
        <v>0</v>
      </c>
      <c r="G1386" s="78">
        <f t="shared" si="118"/>
        <v>0</v>
      </c>
      <c r="H1386" s="78">
        <f>'TARIFA SIN IVA MODIFICABLE '!E1386</f>
        <v>0</v>
      </c>
      <c r="I1386" s="78">
        <f t="shared" si="119"/>
        <v>0</v>
      </c>
      <c r="J1386" s="78">
        <f t="shared" si="119"/>
        <v>0</v>
      </c>
      <c r="K1386" s="78">
        <f t="shared" si="119"/>
        <v>0</v>
      </c>
      <c r="L1386" s="78">
        <f t="shared" si="115"/>
        <v>0</v>
      </c>
      <c r="M1386" s="78">
        <f t="shared" si="115"/>
        <v>0</v>
      </c>
      <c r="N1386" s="78">
        <f t="shared" si="115"/>
        <v>0</v>
      </c>
      <c r="O1386" s="78">
        <f t="shared" si="115"/>
        <v>0</v>
      </c>
      <c r="P1386" s="78">
        <f t="shared" si="116"/>
        <v>0</v>
      </c>
      <c r="Q1386" s="78">
        <f t="shared" si="116"/>
        <v>0</v>
      </c>
      <c r="R1386" s="78">
        <f t="shared" si="116"/>
        <v>0</v>
      </c>
      <c r="S1386" s="78">
        <f t="shared" si="116"/>
        <v>0</v>
      </c>
    </row>
    <row r="1387" spans="1:19" x14ac:dyDescent="0.25">
      <c r="A1387" s="88" t="str">
        <f>IFERROR(CONCATENATE('TARIFA SIN IVA MODIFICABLE '!A1387," ",'TARIFA SIN IVA MODIFICABLE '!B1387),"")</f>
        <v xml:space="preserve"> </v>
      </c>
      <c r="B1387" s="78">
        <f>'TARIFA SIN IVA MODIFICABLE '!C1387</f>
        <v>0</v>
      </c>
      <c r="C1387" s="78">
        <f t="shared" si="117"/>
        <v>0</v>
      </c>
      <c r="D1387" s="78">
        <f>'TARIFA SIN IVA MODIFICABLE '!D1387</f>
        <v>0</v>
      </c>
      <c r="E1387" s="78">
        <f t="shared" si="118"/>
        <v>0</v>
      </c>
      <c r="F1387" s="78">
        <f t="shared" si="118"/>
        <v>0</v>
      </c>
      <c r="G1387" s="78">
        <f t="shared" si="118"/>
        <v>0</v>
      </c>
      <c r="H1387" s="78">
        <f>'TARIFA SIN IVA MODIFICABLE '!E1387</f>
        <v>0</v>
      </c>
      <c r="I1387" s="78">
        <f t="shared" si="119"/>
        <v>0</v>
      </c>
      <c r="J1387" s="78">
        <f t="shared" si="119"/>
        <v>0</v>
      </c>
      <c r="K1387" s="78">
        <f t="shared" si="119"/>
        <v>0</v>
      </c>
      <c r="L1387" s="78">
        <f t="shared" si="115"/>
        <v>0</v>
      </c>
      <c r="M1387" s="78">
        <f t="shared" si="115"/>
        <v>0</v>
      </c>
      <c r="N1387" s="78">
        <f t="shared" si="115"/>
        <v>0</v>
      </c>
      <c r="O1387" s="78">
        <f t="shared" si="115"/>
        <v>0</v>
      </c>
      <c r="P1387" s="78">
        <f t="shared" si="116"/>
        <v>0</v>
      </c>
      <c r="Q1387" s="78">
        <f t="shared" si="116"/>
        <v>0</v>
      </c>
      <c r="R1387" s="78">
        <f t="shared" si="116"/>
        <v>0</v>
      </c>
      <c r="S1387" s="78">
        <f t="shared" si="116"/>
        <v>0</v>
      </c>
    </row>
    <row r="1388" spans="1:19" x14ac:dyDescent="0.25">
      <c r="A1388" s="88" t="str">
        <f>IFERROR(CONCATENATE('TARIFA SIN IVA MODIFICABLE '!A1388," ",'TARIFA SIN IVA MODIFICABLE '!B1388),"")</f>
        <v xml:space="preserve"> </v>
      </c>
      <c r="B1388" s="78">
        <f>'TARIFA SIN IVA MODIFICABLE '!C1388</f>
        <v>0</v>
      </c>
      <c r="C1388" s="78">
        <f t="shared" si="117"/>
        <v>0</v>
      </c>
      <c r="D1388" s="78">
        <f>'TARIFA SIN IVA MODIFICABLE '!D1388</f>
        <v>0</v>
      </c>
      <c r="E1388" s="78">
        <f t="shared" si="118"/>
        <v>0</v>
      </c>
      <c r="F1388" s="78">
        <f t="shared" si="118"/>
        <v>0</v>
      </c>
      <c r="G1388" s="78">
        <f t="shared" si="118"/>
        <v>0</v>
      </c>
      <c r="H1388" s="78">
        <f>'TARIFA SIN IVA MODIFICABLE '!E1388</f>
        <v>0</v>
      </c>
      <c r="I1388" s="78">
        <f t="shared" si="119"/>
        <v>0</v>
      </c>
      <c r="J1388" s="78">
        <f t="shared" si="119"/>
        <v>0</v>
      </c>
      <c r="K1388" s="78">
        <f t="shared" si="119"/>
        <v>0</v>
      </c>
      <c r="L1388" s="78">
        <f t="shared" si="115"/>
        <v>0</v>
      </c>
      <c r="M1388" s="78">
        <f t="shared" si="115"/>
        <v>0</v>
      </c>
      <c r="N1388" s="78">
        <f t="shared" si="115"/>
        <v>0</v>
      </c>
      <c r="O1388" s="78">
        <f t="shared" si="115"/>
        <v>0</v>
      </c>
      <c r="P1388" s="78">
        <f t="shared" si="116"/>
        <v>0</v>
      </c>
      <c r="Q1388" s="78">
        <f t="shared" si="116"/>
        <v>0</v>
      </c>
      <c r="R1388" s="78">
        <f t="shared" si="116"/>
        <v>0</v>
      </c>
      <c r="S1388" s="78">
        <f t="shared" si="116"/>
        <v>0</v>
      </c>
    </row>
    <row r="1389" spans="1:19" x14ac:dyDescent="0.25">
      <c r="A1389" s="88" t="str">
        <f>IFERROR(CONCATENATE('TARIFA SIN IVA MODIFICABLE '!A1389," ",'TARIFA SIN IVA MODIFICABLE '!B1389),"")</f>
        <v xml:space="preserve"> </v>
      </c>
      <c r="B1389" s="78">
        <f>'TARIFA SIN IVA MODIFICABLE '!C1389</f>
        <v>0</v>
      </c>
      <c r="C1389" s="78">
        <f t="shared" si="117"/>
        <v>0</v>
      </c>
      <c r="D1389" s="78">
        <f>'TARIFA SIN IVA MODIFICABLE '!D1389</f>
        <v>0</v>
      </c>
      <c r="E1389" s="78">
        <f t="shared" si="118"/>
        <v>0</v>
      </c>
      <c r="F1389" s="78">
        <f t="shared" si="118"/>
        <v>0</v>
      </c>
      <c r="G1389" s="78">
        <f t="shared" si="118"/>
        <v>0</v>
      </c>
      <c r="H1389" s="78">
        <f>'TARIFA SIN IVA MODIFICABLE '!E1389</f>
        <v>0</v>
      </c>
      <c r="I1389" s="78">
        <f t="shared" si="119"/>
        <v>0</v>
      </c>
      <c r="J1389" s="78">
        <f t="shared" si="119"/>
        <v>0</v>
      </c>
      <c r="K1389" s="78">
        <f t="shared" si="119"/>
        <v>0</v>
      </c>
      <c r="L1389" s="78">
        <f t="shared" si="115"/>
        <v>0</v>
      </c>
      <c r="M1389" s="78">
        <f t="shared" si="115"/>
        <v>0</v>
      </c>
      <c r="N1389" s="78">
        <f t="shared" si="115"/>
        <v>0</v>
      </c>
      <c r="O1389" s="78">
        <f t="shared" si="115"/>
        <v>0</v>
      </c>
      <c r="P1389" s="78">
        <f t="shared" si="116"/>
        <v>0</v>
      </c>
      <c r="Q1389" s="78">
        <f t="shared" si="116"/>
        <v>0</v>
      </c>
      <c r="R1389" s="78">
        <f t="shared" si="116"/>
        <v>0</v>
      </c>
      <c r="S1389" s="78">
        <f t="shared" si="116"/>
        <v>0</v>
      </c>
    </row>
    <row r="1390" spans="1:19" x14ac:dyDescent="0.25">
      <c r="A1390" s="88" t="str">
        <f>IFERROR(CONCATENATE('TARIFA SIN IVA MODIFICABLE '!A1390," ",'TARIFA SIN IVA MODIFICABLE '!B1390),"")</f>
        <v xml:space="preserve"> </v>
      </c>
      <c r="B1390" s="78">
        <f>'TARIFA SIN IVA MODIFICABLE '!C1390</f>
        <v>0</v>
      </c>
      <c r="C1390" s="78">
        <f t="shared" si="117"/>
        <v>0</v>
      </c>
      <c r="D1390" s="78">
        <f>'TARIFA SIN IVA MODIFICABLE '!D1390</f>
        <v>0</v>
      </c>
      <c r="E1390" s="78">
        <f t="shared" si="118"/>
        <v>0</v>
      </c>
      <c r="F1390" s="78">
        <f t="shared" si="118"/>
        <v>0</v>
      </c>
      <c r="G1390" s="78">
        <f t="shared" si="118"/>
        <v>0</v>
      </c>
      <c r="H1390" s="78">
        <f>'TARIFA SIN IVA MODIFICABLE '!E1390</f>
        <v>0</v>
      </c>
      <c r="I1390" s="78">
        <f t="shared" si="119"/>
        <v>0</v>
      </c>
      <c r="J1390" s="78">
        <f t="shared" si="119"/>
        <v>0</v>
      </c>
      <c r="K1390" s="78">
        <f t="shared" si="119"/>
        <v>0</v>
      </c>
      <c r="L1390" s="78">
        <f t="shared" si="115"/>
        <v>0</v>
      </c>
      <c r="M1390" s="78">
        <f t="shared" si="115"/>
        <v>0</v>
      </c>
      <c r="N1390" s="78">
        <f t="shared" si="115"/>
        <v>0</v>
      </c>
      <c r="O1390" s="78">
        <f t="shared" si="115"/>
        <v>0</v>
      </c>
      <c r="P1390" s="78">
        <f t="shared" si="116"/>
        <v>0</v>
      </c>
      <c r="Q1390" s="78">
        <f t="shared" si="116"/>
        <v>0</v>
      </c>
      <c r="R1390" s="78">
        <f t="shared" si="116"/>
        <v>0</v>
      </c>
      <c r="S1390" s="78">
        <f t="shared" si="116"/>
        <v>0</v>
      </c>
    </row>
    <row r="1391" spans="1:19" x14ac:dyDescent="0.25">
      <c r="A1391" s="88" t="str">
        <f>IFERROR(CONCATENATE('TARIFA SIN IVA MODIFICABLE '!A1391," ",'TARIFA SIN IVA MODIFICABLE '!B1391),"")</f>
        <v xml:space="preserve"> </v>
      </c>
      <c r="B1391" s="78">
        <f>'TARIFA SIN IVA MODIFICABLE '!C1391</f>
        <v>0</v>
      </c>
      <c r="C1391" s="78">
        <f t="shared" si="117"/>
        <v>0</v>
      </c>
      <c r="D1391" s="78">
        <f>'TARIFA SIN IVA MODIFICABLE '!D1391</f>
        <v>0</v>
      </c>
      <c r="E1391" s="78">
        <f t="shared" si="118"/>
        <v>0</v>
      </c>
      <c r="F1391" s="78">
        <f t="shared" si="118"/>
        <v>0</v>
      </c>
      <c r="G1391" s="78">
        <f t="shared" si="118"/>
        <v>0</v>
      </c>
      <c r="H1391" s="78">
        <f>'TARIFA SIN IVA MODIFICABLE '!E1391</f>
        <v>0</v>
      </c>
      <c r="I1391" s="78">
        <f t="shared" si="119"/>
        <v>0</v>
      </c>
      <c r="J1391" s="78">
        <f t="shared" si="119"/>
        <v>0</v>
      </c>
      <c r="K1391" s="78">
        <f t="shared" si="119"/>
        <v>0</v>
      </c>
      <c r="L1391" s="78">
        <f t="shared" si="115"/>
        <v>0</v>
      </c>
      <c r="M1391" s="78">
        <f t="shared" si="115"/>
        <v>0</v>
      </c>
      <c r="N1391" s="78">
        <f t="shared" si="115"/>
        <v>0</v>
      </c>
      <c r="O1391" s="78">
        <f t="shared" si="115"/>
        <v>0</v>
      </c>
      <c r="P1391" s="78">
        <f t="shared" si="116"/>
        <v>0</v>
      </c>
      <c r="Q1391" s="78">
        <f t="shared" si="116"/>
        <v>0</v>
      </c>
      <c r="R1391" s="78">
        <f t="shared" si="116"/>
        <v>0</v>
      </c>
      <c r="S1391" s="78">
        <f t="shared" si="116"/>
        <v>0</v>
      </c>
    </row>
    <row r="1392" spans="1:19" x14ac:dyDescent="0.25">
      <c r="A1392" s="88" t="str">
        <f>IFERROR(CONCATENATE('TARIFA SIN IVA MODIFICABLE '!A1392," ",'TARIFA SIN IVA MODIFICABLE '!B1392),"")</f>
        <v xml:space="preserve"> </v>
      </c>
      <c r="B1392" s="78">
        <f>'TARIFA SIN IVA MODIFICABLE '!C1392</f>
        <v>0</v>
      </c>
      <c r="C1392" s="78">
        <f t="shared" si="117"/>
        <v>0</v>
      </c>
      <c r="D1392" s="78">
        <f>'TARIFA SIN IVA MODIFICABLE '!D1392</f>
        <v>0</v>
      </c>
      <c r="E1392" s="78">
        <f t="shared" si="118"/>
        <v>0</v>
      </c>
      <c r="F1392" s="78">
        <f t="shared" si="118"/>
        <v>0</v>
      </c>
      <c r="G1392" s="78">
        <f t="shared" si="118"/>
        <v>0</v>
      </c>
      <c r="H1392" s="78">
        <f>'TARIFA SIN IVA MODIFICABLE '!E1392</f>
        <v>0</v>
      </c>
      <c r="I1392" s="78">
        <f t="shared" si="119"/>
        <v>0</v>
      </c>
      <c r="J1392" s="78">
        <f t="shared" si="119"/>
        <v>0</v>
      </c>
      <c r="K1392" s="78">
        <f t="shared" si="119"/>
        <v>0</v>
      </c>
      <c r="L1392" s="78">
        <f t="shared" si="115"/>
        <v>0</v>
      </c>
      <c r="M1392" s="78">
        <f t="shared" si="115"/>
        <v>0</v>
      </c>
      <c r="N1392" s="78">
        <f t="shared" si="115"/>
        <v>0</v>
      </c>
      <c r="O1392" s="78">
        <f t="shared" si="115"/>
        <v>0</v>
      </c>
      <c r="P1392" s="78">
        <f t="shared" si="116"/>
        <v>0</v>
      </c>
      <c r="Q1392" s="78">
        <f t="shared" si="116"/>
        <v>0</v>
      </c>
      <c r="R1392" s="78">
        <f t="shared" si="116"/>
        <v>0</v>
      </c>
      <c r="S1392" s="78">
        <f t="shared" si="116"/>
        <v>0</v>
      </c>
    </row>
    <row r="1393" spans="1:19" x14ac:dyDescent="0.25">
      <c r="A1393" s="88" t="str">
        <f>IFERROR(CONCATENATE('TARIFA SIN IVA MODIFICABLE '!A1393," ",'TARIFA SIN IVA MODIFICABLE '!B1393),"")</f>
        <v xml:space="preserve"> </v>
      </c>
      <c r="B1393" s="78">
        <f>'TARIFA SIN IVA MODIFICABLE '!C1393</f>
        <v>0</v>
      </c>
      <c r="C1393" s="78">
        <f t="shared" si="117"/>
        <v>0</v>
      </c>
      <c r="D1393" s="78">
        <f>'TARIFA SIN IVA MODIFICABLE '!D1393</f>
        <v>0</v>
      </c>
      <c r="E1393" s="78">
        <f t="shared" si="118"/>
        <v>0</v>
      </c>
      <c r="F1393" s="78">
        <f t="shared" si="118"/>
        <v>0</v>
      </c>
      <c r="G1393" s="78">
        <f t="shared" si="118"/>
        <v>0</v>
      </c>
      <c r="H1393" s="78">
        <f>'TARIFA SIN IVA MODIFICABLE '!E1393</f>
        <v>0</v>
      </c>
      <c r="I1393" s="78">
        <f t="shared" si="119"/>
        <v>0</v>
      </c>
      <c r="J1393" s="78">
        <f t="shared" si="119"/>
        <v>0</v>
      </c>
      <c r="K1393" s="78">
        <f t="shared" si="119"/>
        <v>0</v>
      </c>
      <c r="L1393" s="78">
        <f t="shared" si="115"/>
        <v>0</v>
      </c>
      <c r="M1393" s="78">
        <f t="shared" si="115"/>
        <v>0</v>
      </c>
      <c r="N1393" s="78">
        <f t="shared" si="115"/>
        <v>0</v>
      </c>
      <c r="O1393" s="78">
        <f t="shared" si="115"/>
        <v>0</v>
      </c>
      <c r="P1393" s="78">
        <f t="shared" si="116"/>
        <v>0</v>
      </c>
      <c r="Q1393" s="78">
        <f t="shared" si="116"/>
        <v>0</v>
      </c>
      <c r="R1393" s="78">
        <f t="shared" si="116"/>
        <v>0</v>
      </c>
      <c r="S1393" s="78">
        <f t="shared" si="116"/>
        <v>0</v>
      </c>
    </row>
    <row r="1394" spans="1:19" x14ac:dyDescent="0.25">
      <c r="A1394" s="88" t="str">
        <f>IFERROR(CONCATENATE('TARIFA SIN IVA MODIFICABLE '!A1394," ",'TARIFA SIN IVA MODIFICABLE '!B1394),"")</f>
        <v xml:space="preserve"> </v>
      </c>
      <c r="B1394" s="78">
        <f>'TARIFA SIN IVA MODIFICABLE '!C1394</f>
        <v>0</v>
      </c>
      <c r="C1394" s="78">
        <f t="shared" si="117"/>
        <v>0</v>
      </c>
      <c r="D1394" s="78">
        <f>'TARIFA SIN IVA MODIFICABLE '!D1394</f>
        <v>0</v>
      </c>
      <c r="E1394" s="78">
        <f t="shared" si="118"/>
        <v>0</v>
      </c>
      <c r="F1394" s="78">
        <f t="shared" si="118"/>
        <v>0</v>
      </c>
      <c r="G1394" s="78">
        <f t="shared" si="118"/>
        <v>0</v>
      </c>
      <c r="H1394" s="78">
        <f>'TARIFA SIN IVA MODIFICABLE '!E1394</f>
        <v>0</v>
      </c>
      <c r="I1394" s="78">
        <f t="shared" si="119"/>
        <v>0</v>
      </c>
      <c r="J1394" s="78">
        <f t="shared" si="119"/>
        <v>0</v>
      </c>
      <c r="K1394" s="78">
        <f t="shared" si="119"/>
        <v>0</v>
      </c>
      <c r="L1394" s="78">
        <f t="shared" si="115"/>
        <v>0</v>
      </c>
      <c r="M1394" s="78">
        <f t="shared" si="115"/>
        <v>0</v>
      </c>
      <c r="N1394" s="78">
        <f t="shared" si="115"/>
        <v>0</v>
      </c>
      <c r="O1394" s="78">
        <f t="shared" si="115"/>
        <v>0</v>
      </c>
      <c r="P1394" s="78">
        <f t="shared" si="116"/>
        <v>0</v>
      </c>
      <c r="Q1394" s="78">
        <f t="shared" si="116"/>
        <v>0</v>
      </c>
      <c r="R1394" s="78">
        <f t="shared" si="116"/>
        <v>0</v>
      </c>
      <c r="S1394" s="78">
        <f t="shared" si="116"/>
        <v>0</v>
      </c>
    </row>
    <row r="1395" spans="1:19" x14ac:dyDescent="0.25">
      <c r="A1395" s="88" t="str">
        <f>IFERROR(CONCATENATE('TARIFA SIN IVA MODIFICABLE '!A1395," ",'TARIFA SIN IVA MODIFICABLE '!B1395),"")</f>
        <v xml:space="preserve"> </v>
      </c>
      <c r="B1395" s="78">
        <f>'TARIFA SIN IVA MODIFICABLE '!C1395</f>
        <v>0</v>
      </c>
      <c r="C1395" s="78">
        <f t="shared" si="117"/>
        <v>0</v>
      </c>
      <c r="D1395" s="78">
        <f>'TARIFA SIN IVA MODIFICABLE '!D1395</f>
        <v>0</v>
      </c>
      <c r="E1395" s="78">
        <f t="shared" si="118"/>
        <v>0</v>
      </c>
      <c r="F1395" s="78">
        <f t="shared" si="118"/>
        <v>0</v>
      </c>
      <c r="G1395" s="78">
        <f t="shared" si="118"/>
        <v>0</v>
      </c>
      <c r="H1395" s="78">
        <f>'TARIFA SIN IVA MODIFICABLE '!E1395</f>
        <v>0</v>
      </c>
      <c r="I1395" s="78">
        <f t="shared" si="119"/>
        <v>0</v>
      </c>
      <c r="J1395" s="78">
        <f t="shared" si="119"/>
        <v>0</v>
      </c>
      <c r="K1395" s="78">
        <f t="shared" si="119"/>
        <v>0</v>
      </c>
      <c r="L1395" s="78">
        <f t="shared" si="115"/>
        <v>0</v>
      </c>
      <c r="M1395" s="78">
        <f t="shared" si="115"/>
        <v>0</v>
      </c>
      <c r="N1395" s="78">
        <f t="shared" si="115"/>
        <v>0</v>
      </c>
      <c r="O1395" s="78">
        <f t="shared" si="115"/>
        <v>0</v>
      </c>
      <c r="P1395" s="78">
        <f t="shared" si="116"/>
        <v>0</v>
      </c>
      <c r="Q1395" s="78">
        <f t="shared" si="116"/>
        <v>0</v>
      </c>
      <c r="R1395" s="78">
        <f t="shared" si="116"/>
        <v>0</v>
      </c>
      <c r="S1395" s="78">
        <f t="shared" si="116"/>
        <v>0</v>
      </c>
    </row>
    <row r="1396" spans="1:19" x14ac:dyDescent="0.25">
      <c r="A1396" s="88" t="str">
        <f>IFERROR(CONCATENATE('TARIFA SIN IVA MODIFICABLE '!A1396," ",'TARIFA SIN IVA MODIFICABLE '!B1396),"")</f>
        <v xml:space="preserve"> </v>
      </c>
      <c r="B1396" s="78">
        <f>'TARIFA SIN IVA MODIFICABLE '!C1396</f>
        <v>0</v>
      </c>
      <c r="C1396" s="78">
        <f t="shared" si="117"/>
        <v>0</v>
      </c>
      <c r="D1396" s="78">
        <f>'TARIFA SIN IVA MODIFICABLE '!D1396</f>
        <v>0</v>
      </c>
      <c r="E1396" s="78">
        <f t="shared" si="118"/>
        <v>0</v>
      </c>
      <c r="F1396" s="78">
        <f t="shared" si="118"/>
        <v>0</v>
      </c>
      <c r="G1396" s="78">
        <f t="shared" si="118"/>
        <v>0</v>
      </c>
      <c r="H1396" s="78">
        <f>'TARIFA SIN IVA MODIFICABLE '!E1396</f>
        <v>0</v>
      </c>
      <c r="I1396" s="78">
        <f t="shared" si="119"/>
        <v>0</v>
      </c>
      <c r="J1396" s="78">
        <f t="shared" si="119"/>
        <v>0</v>
      </c>
      <c r="K1396" s="78">
        <f t="shared" si="119"/>
        <v>0</v>
      </c>
      <c r="L1396" s="78">
        <f t="shared" si="115"/>
        <v>0</v>
      </c>
      <c r="M1396" s="78">
        <f t="shared" si="115"/>
        <v>0</v>
      </c>
      <c r="N1396" s="78">
        <f t="shared" si="115"/>
        <v>0</v>
      </c>
      <c r="O1396" s="78">
        <f t="shared" si="115"/>
        <v>0</v>
      </c>
      <c r="P1396" s="78">
        <f t="shared" si="116"/>
        <v>0</v>
      </c>
      <c r="Q1396" s="78">
        <f t="shared" si="116"/>
        <v>0</v>
      </c>
      <c r="R1396" s="78">
        <f t="shared" si="116"/>
        <v>0</v>
      </c>
      <c r="S1396" s="78">
        <f t="shared" si="116"/>
        <v>0</v>
      </c>
    </row>
    <row r="1397" spans="1:19" x14ac:dyDescent="0.25">
      <c r="A1397" s="88" t="str">
        <f>IFERROR(CONCATENATE('TARIFA SIN IVA MODIFICABLE '!A1397," ",'TARIFA SIN IVA MODIFICABLE '!B1397),"")</f>
        <v xml:space="preserve"> </v>
      </c>
      <c r="B1397" s="78">
        <f>'TARIFA SIN IVA MODIFICABLE '!C1397</f>
        <v>0</v>
      </c>
      <c r="C1397" s="78">
        <f t="shared" si="117"/>
        <v>0</v>
      </c>
      <c r="D1397" s="78">
        <f>'TARIFA SIN IVA MODIFICABLE '!D1397</f>
        <v>0</v>
      </c>
      <c r="E1397" s="78">
        <f t="shared" si="118"/>
        <v>0</v>
      </c>
      <c r="F1397" s="78">
        <f t="shared" si="118"/>
        <v>0</v>
      </c>
      <c r="G1397" s="78">
        <f t="shared" si="118"/>
        <v>0</v>
      </c>
      <c r="H1397" s="78">
        <f>'TARIFA SIN IVA MODIFICABLE '!E1397</f>
        <v>0</v>
      </c>
      <c r="I1397" s="78">
        <f t="shared" si="119"/>
        <v>0</v>
      </c>
      <c r="J1397" s="78">
        <f t="shared" si="119"/>
        <v>0</v>
      </c>
      <c r="K1397" s="78">
        <f t="shared" si="119"/>
        <v>0</v>
      </c>
      <c r="L1397" s="78">
        <f t="shared" si="115"/>
        <v>0</v>
      </c>
      <c r="M1397" s="78">
        <f t="shared" si="115"/>
        <v>0</v>
      </c>
      <c r="N1397" s="78">
        <f t="shared" si="115"/>
        <v>0</v>
      </c>
      <c r="O1397" s="78">
        <f t="shared" si="115"/>
        <v>0</v>
      </c>
      <c r="P1397" s="78">
        <f t="shared" si="116"/>
        <v>0</v>
      </c>
      <c r="Q1397" s="78">
        <f t="shared" si="116"/>
        <v>0</v>
      </c>
      <c r="R1397" s="78">
        <f t="shared" si="116"/>
        <v>0</v>
      </c>
      <c r="S1397" s="78">
        <f t="shared" si="116"/>
        <v>0</v>
      </c>
    </row>
    <row r="1398" spans="1:19" x14ac:dyDescent="0.25">
      <c r="A1398" s="88" t="str">
        <f>IFERROR(CONCATENATE('TARIFA SIN IVA MODIFICABLE '!A1398," ",'TARIFA SIN IVA MODIFICABLE '!B1398),"")</f>
        <v xml:space="preserve"> </v>
      </c>
      <c r="B1398" s="78">
        <f>'TARIFA SIN IVA MODIFICABLE '!C1398</f>
        <v>0</v>
      </c>
      <c r="C1398" s="78">
        <f t="shared" si="117"/>
        <v>0</v>
      </c>
      <c r="D1398" s="78">
        <f>'TARIFA SIN IVA MODIFICABLE '!D1398</f>
        <v>0</v>
      </c>
      <c r="E1398" s="78">
        <f t="shared" si="118"/>
        <v>0</v>
      </c>
      <c r="F1398" s="78">
        <f t="shared" si="118"/>
        <v>0</v>
      </c>
      <c r="G1398" s="78">
        <f t="shared" si="118"/>
        <v>0</v>
      </c>
      <c r="H1398" s="78">
        <f>'TARIFA SIN IVA MODIFICABLE '!E1398</f>
        <v>0</v>
      </c>
      <c r="I1398" s="78">
        <f t="shared" si="119"/>
        <v>0</v>
      </c>
      <c r="J1398" s="78">
        <f t="shared" si="119"/>
        <v>0</v>
      </c>
      <c r="K1398" s="78">
        <f t="shared" si="119"/>
        <v>0</v>
      </c>
      <c r="L1398" s="78">
        <f t="shared" si="115"/>
        <v>0</v>
      </c>
      <c r="M1398" s="78">
        <f t="shared" si="115"/>
        <v>0</v>
      </c>
      <c r="N1398" s="78">
        <f t="shared" si="115"/>
        <v>0</v>
      </c>
      <c r="O1398" s="78">
        <f t="shared" si="115"/>
        <v>0</v>
      </c>
      <c r="P1398" s="78">
        <f t="shared" si="116"/>
        <v>0</v>
      </c>
      <c r="Q1398" s="78">
        <f t="shared" si="116"/>
        <v>0</v>
      </c>
      <c r="R1398" s="78">
        <f t="shared" si="116"/>
        <v>0</v>
      </c>
      <c r="S1398" s="78">
        <f t="shared" si="116"/>
        <v>0</v>
      </c>
    </row>
    <row r="1399" spans="1:19" x14ac:dyDescent="0.25">
      <c r="A1399" s="88" t="str">
        <f>IFERROR(CONCATENATE('TARIFA SIN IVA MODIFICABLE '!A1399," ",'TARIFA SIN IVA MODIFICABLE '!B1399),"")</f>
        <v xml:space="preserve"> </v>
      </c>
      <c r="B1399" s="78">
        <f>'TARIFA SIN IVA MODIFICABLE '!C1399</f>
        <v>0</v>
      </c>
      <c r="C1399" s="78">
        <f t="shared" si="117"/>
        <v>0</v>
      </c>
      <c r="D1399" s="78">
        <f>'TARIFA SIN IVA MODIFICABLE '!D1399</f>
        <v>0</v>
      </c>
      <c r="E1399" s="78">
        <f t="shared" si="118"/>
        <v>0</v>
      </c>
      <c r="F1399" s="78">
        <f t="shared" si="118"/>
        <v>0</v>
      </c>
      <c r="G1399" s="78">
        <f t="shared" si="118"/>
        <v>0</v>
      </c>
      <c r="H1399" s="78">
        <f>'TARIFA SIN IVA MODIFICABLE '!E1399</f>
        <v>0</v>
      </c>
      <c r="I1399" s="78">
        <f t="shared" si="119"/>
        <v>0</v>
      </c>
      <c r="J1399" s="78">
        <f t="shared" si="119"/>
        <v>0</v>
      </c>
      <c r="K1399" s="78">
        <f t="shared" si="119"/>
        <v>0</v>
      </c>
      <c r="L1399" s="78">
        <f t="shared" si="115"/>
        <v>0</v>
      </c>
      <c r="M1399" s="78">
        <f t="shared" si="115"/>
        <v>0</v>
      </c>
      <c r="N1399" s="78">
        <f t="shared" si="115"/>
        <v>0</v>
      </c>
      <c r="O1399" s="78">
        <f t="shared" si="115"/>
        <v>0</v>
      </c>
      <c r="P1399" s="78">
        <f t="shared" si="116"/>
        <v>0</v>
      </c>
      <c r="Q1399" s="78">
        <f t="shared" si="116"/>
        <v>0</v>
      </c>
      <c r="R1399" s="78">
        <f t="shared" si="116"/>
        <v>0</v>
      </c>
      <c r="S1399" s="78">
        <f t="shared" si="116"/>
        <v>0</v>
      </c>
    </row>
    <row r="1400" spans="1:19" x14ac:dyDescent="0.25">
      <c r="A1400" s="88" t="str">
        <f>IFERROR(CONCATENATE('TARIFA SIN IVA MODIFICABLE '!A1400," ",'TARIFA SIN IVA MODIFICABLE '!B1400),"")</f>
        <v xml:space="preserve"> </v>
      </c>
      <c r="B1400" s="78">
        <f>'TARIFA SIN IVA MODIFICABLE '!C1400</f>
        <v>0</v>
      </c>
      <c r="C1400" s="78">
        <f t="shared" si="117"/>
        <v>0</v>
      </c>
      <c r="D1400" s="78">
        <f>'TARIFA SIN IVA MODIFICABLE '!D1400</f>
        <v>0</v>
      </c>
      <c r="E1400" s="78">
        <f t="shared" si="118"/>
        <v>0</v>
      </c>
      <c r="F1400" s="78">
        <f t="shared" si="118"/>
        <v>0</v>
      </c>
      <c r="G1400" s="78">
        <f t="shared" si="118"/>
        <v>0</v>
      </c>
      <c r="H1400" s="78">
        <f>'TARIFA SIN IVA MODIFICABLE '!E1400</f>
        <v>0</v>
      </c>
      <c r="I1400" s="78">
        <f t="shared" si="119"/>
        <v>0</v>
      </c>
      <c r="J1400" s="78">
        <f t="shared" si="119"/>
        <v>0</v>
      </c>
      <c r="K1400" s="78">
        <f t="shared" si="119"/>
        <v>0</v>
      </c>
      <c r="L1400" s="78">
        <f t="shared" si="115"/>
        <v>0</v>
      </c>
      <c r="M1400" s="78">
        <f t="shared" si="115"/>
        <v>0</v>
      </c>
      <c r="N1400" s="78">
        <f t="shared" si="115"/>
        <v>0</v>
      </c>
      <c r="O1400" s="78">
        <f t="shared" si="115"/>
        <v>0</v>
      </c>
      <c r="P1400" s="78">
        <f t="shared" si="116"/>
        <v>0</v>
      </c>
      <c r="Q1400" s="78">
        <f t="shared" si="116"/>
        <v>0</v>
      </c>
      <c r="R1400" s="78">
        <f t="shared" si="116"/>
        <v>0</v>
      </c>
      <c r="S1400" s="78">
        <f t="shared" si="116"/>
        <v>0</v>
      </c>
    </row>
    <row r="1401" spans="1:19" x14ac:dyDescent="0.25">
      <c r="A1401" s="88" t="str">
        <f>IFERROR(CONCATENATE('TARIFA SIN IVA MODIFICABLE '!A1401," ",'TARIFA SIN IVA MODIFICABLE '!B1401),"")</f>
        <v xml:space="preserve"> </v>
      </c>
      <c r="B1401" s="78">
        <f>'TARIFA SIN IVA MODIFICABLE '!C1401</f>
        <v>0</v>
      </c>
      <c r="C1401" s="78">
        <f t="shared" si="117"/>
        <v>0</v>
      </c>
      <c r="D1401" s="78">
        <f>'TARIFA SIN IVA MODIFICABLE '!D1401</f>
        <v>0</v>
      </c>
      <c r="E1401" s="78">
        <f t="shared" si="118"/>
        <v>0</v>
      </c>
      <c r="F1401" s="78">
        <f t="shared" si="118"/>
        <v>0</v>
      </c>
      <c r="G1401" s="78">
        <f t="shared" si="118"/>
        <v>0</v>
      </c>
      <c r="H1401" s="78">
        <f>'TARIFA SIN IVA MODIFICABLE '!E1401</f>
        <v>0</v>
      </c>
      <c r="I1401" s="78">
        <f t="shared" si="119"/>
        <v>0</v>
      </c>
      <c r="J1401" s="78">
        <f t="shared" si="119"/>
        <v>0</v>
      </c>
      <c r="K1401" s="78">
        <f t="shared" si="119"/>
        <v>0</v>
      </c>
      <c r="L1401" s="78">
        <f t="shared" si="115"/>
        <v>0</v>
      </c>
      <c r="M1401" s="78">
        <f t="shared" si="115"/>
        <v>0</v>
      </c>
      <c r="N1401" s="78">
        <f t="shared" si="115"/>
        <v>0</v>
      </c>
      <c r="O1401" s="78">
        <f t="shared" si="115"/>
        <v>0</v>
      </c>
      <c r="P1401" s="78">
        <f t="shared" si="116"/>
        <v>0</v>
      </c>
      <c r="Q1401" s="78">
        <f t="shared" si="116"/>
        <v>0</v>
      </c>
      <c r="R1401" s="78">
        <f t="shared" si="116"/>
        <v>0</v>
      </c>
      <c r="S1401" s="78">
        <f t="shared" si="116"/>
        <v>0</v>
      </c>
    </row>
    <row r="1402" spans="1:19" x14ac:dyDescent="0.25">
      <c r="A1402" s="88" t="str">
        <f>IFERROR(CONCATENATE('TARIFA SIN IVA MODIFICABLE '!A1402," ",'TARIFA SIN IVA MODIFICABLE '!B1402),"")</f>
        <v xml:space="preserve"> </v>
      </c>
      <c r="B1402" s="78">
        <f>'TARIFA SIN IVA MODIFICABLE '!C1402</f>
        <v>0</v>
      </c>
      <c r="C1402" s="78">
        <f t="shared" si="117"/>
        <v>0</v>
      </c>
      <c r="D1402" s="78">
        <f>'TARIFA SIN IVA MODIFICABLE '!D1402</f>
        <v>0</v>
      </c>
      <c r="E1402" s="78">
        <f t="shared" si="118"/>
        <v>0</v>
      </c>
      <c r="F1402" s="78">
        <f t="shared" si="118"/>
        <v>0</v>
      </c>
      <c r="G1402" s="78">
        <f t="shared" si="118"/>
        <v>0</v>
      </c>
      <c r="H1402" s="78">
        <f>'TARIFA SIN IVA MODIFICABLE '!E1402</f>
        <v>0</v>
      </c>
      <c r="I1402" s="78">
        <f t="shared" si="119"/>
        <v>0</v>
      </c>
      <c r="J1402" s="78">
        <f t="shared" si="119"/>
        <v>0</v>
      </c>
      <c r="K1402" s="78">
        <f t="shared" si="119"/>
        <v>0</v>
      </c>
      <c r="L1402" s="78">
        <f t="shared" si="115"/>
        <v>0</v>
      </c>
      <c r="M1402" s="78">
        <f t="shared" si="115"/>
        <v>0</v>
      </c>
      <c r="N1402" s="78">
        <f t="shared" si="115"/>
        <v>0</v>
      </c>
      <c r="O1402" s="78">
        <f t="shared" si="115"/>
        <v>0</v>
      </c>
      <c r="P1402" s="78">
        <f t="shared" si="116"/>
        <v>0</v>
      </c>
      <c r="Q1402" s="78">
        <f t="shared" si="116"/>
        <v>0</v>
      </c>
      <c r="R1402" s="78">
        <f t="shared" si="116"/>
        <v>0</v>
      </c>
      <c r="S1402" s="78">
        <f t="shared" si="116"/>
        <v>0</v>
      </c>
    </row>
    <row r="1403" spans="1:19" x14ac:dyDescent="0.25">
      <c r="A1403" s="88" t="str">
        <f>IFERROR(CONCATENATE('TARIFA SIN IVA MODIFICABLE '!A1403," ",'TARIFA SIN IVA MODIFICABLE '!B1403),"")</f>
        <v xml:space="preserve"> </v>
      </c>
      <c r="B1403" s="78">
        <f>'TARIFA SIN IVA MODIFICABLE '!C1403</f>
        <v>0</v>
      </c>
      <c r="C1403" s="78">
        <f t="shared" si="117"/>
        <v>0</v>
      </c>
      <c r="D1403" s="78">
        <f>'TARIFA SIN IVA MODIFICABLE '!D1403</f>
        <v>0</v>
      </c>
      <c r="E1403" s="78">
        <f t="shared" si="118"/>
        <v>0</v>
      </c>
      <c r="F1403" s="78">
        <f t="shared" si="118"/>
        <v>0</v>
      </c>
      <c r="G1403" s="78">
        <f t="shared" si="118"/>
        <v>0</v>
      </c>
      <c r="H1403" s="78">
        <f>'TARIFA SIN IVA MODIFICABLE '!E1403</f>
        <v>0</v>
      </c>
      <c r="I1403" s="78">
        <f t="shared" si="119"/>
        <v>0</v>
      </c>
      <c r="J1403" s="78">
        <f t="shared" si="119"/>
        <v>0</v>
      </c>
      <c r="K1403" s="78">
        <f t="shared" si="119"/>
        <v>0</v>
      </c>
      <c r="L1403" s="78">
        <f t="shared" si="115"/>
        <v>0</v>
      </c>
      <c r="M1403" s="78">
        <f t="shared" si="115"/>
        <v>0</v>
      </c>
      <c r="N1403" s="78">
        <f t="shared" si="115"/>
        <v>0</v>
      </c>
      <c r="O1403" s="78">
        <f t="shared" si="115"/>
        <v>0</v>
      </c>
      <c r="P1403" s="78">
        <f t="shared" si="116"/>
        <v>0</v>
      </c>
      <c r="Q1403" s="78">
        <f t="shared" si="116"/>
        <v>0</v>
      </c>
      <c r="R1403" s="78">
        <f t="shared" si="116"/>
        <v>0</v>
      </c>
      <c r="S1403" s="78">
        <f t="shared" si="116"/>
        <v>0</v>
      </c>
    </row>
    <row r="1404" spans="1:19" x14ac:dyDescent="0.25">
      <c r="A1404" s="88" t="str">
        <f>IFERROR(CONCATENATE('TARIFA SIN IVA MODIFICABLE '!A1404," ",'TARIFA SIN IVA MODIFICABLE '!B1404),"")</f>
        <v xml:space="preserve"> </v>
      </c>
      <c r="B1404" s="78">
        <f>'TARIFA SIN IVA MODIFICABLE '!C1404</f>
        <v>0</v>
      </c>
      <c r="C1404" s="78">
        <f t="shared" si="117"/>
        <v>0</v>
      </c>
      <c r="D1404" s="78">
        <f>'TARIFA SIN IVA MODIFICABLE '!D1404</f>
        <v>0</v>
      </c>
      <c r="E1404" s="78">
        <f t="shared" si="118"/>
        <v>0</v>
      </c>
      <c r="F1404" s="78">
        <f t="shared" si="118"/>
        <v>0</v>
      </c>
      <c r="G1404" s="78">
        <f t="shared" si="118"/>
        <v>0</v>
      </c>
      <c r="H1404" s="78">
        <f>'TARIFA SIN IVA MODIFICABLE '!E1404</f>
        <v>0</v>
      </c>
      <c r="I1404" s="78">
        <f t="shared" si="119"/>
        <v>0</v>
      </c>
      <c r="J1404" s="78">
        <f t="shared" si="119"/>
        <v>0</v>
      </c>
      <c r="K1404" s="78">
        <f t="shared" si="119"/>
        <v>0</v>
      </c>
      <c r="L1404" s="78">
        <f t="shared" si="115"/>
        <v>0</v>
      </c>
      <c r="M1404" s="78">
        <f t="shared" si="115"/>
        <v>0</v>
      </c>
      <c r="N1404" s="78">
        <f t="shared" si="115"/>
        <v>0</v>
      </c>
      <c r="O1404" s="78">
        <f t="shared" si="115"/>
        <v>0</v>
      </c>
      <c r="P1404" s="78">
        <f t="shared" si="116"/>
        <v>0</v>
      </c>
      <c r="Q1404" s="78">
        <f t="shared" si="116"/>
        <v>0</v>
      </c>
      <c r="R1404" s="78">
        <f t="shared" si="116"/>
        <v>0</v>
      </c>
      <c r="S1404" s="78">
        <f t="shared" si="116"/>
        <v>0</v>
      </c>
    </row>
    <row r="1405" spans="1:19" x14ac:dyDescent="0.25">
      <c r="A1405" s="88" t="str">
        <f>IFERROR(CONCATENATE('TARIFA SIN IVA MODIFICABLE '!A1405," ",'TARIFA SIN IVA MODIFICABLE '!B1405),"")</f>
        <v xml:space="preserve"> </v>
      </c>
      <c r="B1405" s="78">
        <f>'TARIFA SIN IVA MODIFICABLE '!C1405</f>
        <v>0</v>
      </c>
      <c r="C1405" s="78">
        <f t="shared" si="117"/>
        <v>0</v>
      </c>
      <c r="D1405" s="78">
        <f>'TARIFA SIN IVA MODIFICABLE '!D1405</f>
        <v>0</v>
      </c>
      <c r="E1405" s="78">
        <f t="shared" si="118"/>
        <v>0</v>
      </c>
      <c r="F1405" s="78">
        <f t="shared" si="118"/>
        <v>0</v>
      </c>
      <c r="G1405" s="78">
        <f t="shared" si="118"/>
        <v>0</v>
      </c>
      <c r="H1405" s="78">
        <f>'TARIFA SIN IVA MODIFICABLE '!E1405</f>
        <v>0</v>
      </c>
      <c r="I1405" s="78">
        <f t="shared" si="119"/>
        <v>0</v>
      </c>
      <c r="J1405" s="78">
        <f t="shared" si="119"/>
        <v>0</v>
      </c>
      <c r="K1405" s="78">
        <f t="shared" si="119"/>
        <v>0</v>
      </c>
      <c r="L1405" s="78">
        <f t="shared" si="115"/>
        <v>0</v>
      </c>
      <c r="M1405" s="78">
        <f t="shared" si="115"/>
        <v>0</v>
      </c>
      <c r="N1405" s="78">
        <f t="shared" si="115"/>
        <v>0</v>
      </c>
      <c r="O1405" s="78">
        <f t="shared" si="115"/>
        <v>0</v>
      </c>
      <c r="P1405" s="78">
        <f t="shared" si="116"/>
        <v>0</v>
      </c>
      <c r="Q1405" s="78">
        <f t="shared" si="116"/>
        <v>0</v>
      </c>
      <c r="R1405" s="78">
        <f t="shared" si="116"/>
        <v>0</v>
      </c>
      <c r="S1405" s="78">
        <f t="shared" si="116"/>
        <v>0</v>
      </c>
    </row>
    <row r="1406" spans="1:19" x14ac:dyDescent="0.25">
      <c r="A1406" s="88" t="str">
        <f>IFERROR(CONCATENATE('TARIFA SIN IVA MODIFICABLE '!A1406," ",'TARIFA SIN IVA MODIFICABLE '!B1406),"")</f>
        <v xml:space="preserve"> </v>
      </c>
      <c r="B1406" s="78">
        <f>'TARIFA SIN IVA MODIFICABLE '!C1406</f>
        <v>0</v>
      </c>
      <c r="C1406" s="78">
        <f t="shared" si="117"/>
        <v>0</v>
      </c>
      <c r="D1406" s="78">
        <f>'TARIFA SIN IVA MODIFICABLE '!D1406</f>
        <v>0</v>
      </c>
      <c r="E1406" s="78">
        <f t="shared" si="118"/>
        <v>0</v>
      </c>
      <c r="F1406" s="78">
        <f t="shared" si="118"/>
        <v>0</v>
      </c>
      <c r="G1406" s="78">
        <f t="shared" si="118"/>
        <v>0</v>
      </c>
      <c r="H1406" s="78">
        <f>'TARIFA SIN IVA MODIFICABLE '!E1406</f>
        <v>0</v>
      </c>
      <c r="I1406" s="78">
        <f t="shared" si="119"/>
        <v>0</v>
      </c>
      <c r="J1406" s="78">
        <f t="shared" si="119"/>
        <v>0</v>
      </c>
      <c r="K1406" s="78">
        <f t="shared" si="119"/>
        <v>0</v>
      </c>
      <c r="L1406" s="78">
        <f t="shared" si="115"/>
        <v>0</v>
      </c>
      <c r="M1406" s="78">
        <f t="shared" si="115"/>
        <v>0</v>
      </c>
      <c r="N1406" s="78">
        <f t="shared" si="115"/>
        <v>0</v>
      </c>
      <c r="O1406" s="78">
        <f t="shared" si="115"/>
        <v>0</v>
      </c>
      <c r="P1406" s="78">
        <f t="shared" si="116"/>
        <v>0</v>
      </c>
      <c r="Q1406" s="78">
        <f t="shared" si="116"/>
        <v>0</v>
      </c>
      <c r="R1406" s="78">
        <f t="shared" si="116"/>
        <v>0</v>
      </c>
      <c r="S1406" s="78">
        <f t="shared" si="116"/>
        <v>0</v>
      </c>
    </row>
    <row r="1407" spans="1:19" x14ac:dyDescent="0.25">
      <c r="A1407" s="88" t="str">
        <f>IFERROR(CONCATENATE('TARIFA SIN IVA MODIFICABLE '!A1407," ",'TARIFA SIN IVA MODIFICABLE '!B1407),"")</f>
        <v xml:space="preserve"> </v>
      </c>
      <c r="B1407" s="78">
        <f>'TARIFA SIN IVA MODIFICABLE '!C1407</f>
        <v>0</v>
      </c>
      <c r="C1407" s="78">
        <f t="shared" si="117"/>
        <v>0</v>
      </c>
      <c r="D1407" s="78">
        <f>'TARIFA SIN IVA MODIFICABLE '!D1407</f>
        <v>0</v>
      </c>
      <c r="E1407" s="78">
        <f t="shared" si="118"/>
        <v>0</v>
      </c>
      <c r="F1407" s="78">
        <f t="shared" si="118"/>
        <v>0</v>
      </c>
      <c r="G1407" s="78">
        <f t="shared" si="118"/>
        <v>0</v>
      </c>
      <c r="H1407" s="78">
        <f>'TARIFA SIN IVA MODIFICABLE '!E1407</f>
        <v>0</v>
      </c>
      <c r="I1407" s="78">
        <f t="shared" si="119"/>
        <v>0</v>
      </c>
      <c r="J1407" s="78">
        <f t="shared" si="119"/>
        <v>0</v>
      </c>
      <c r="K1407" s="78">
        <f t="shared" si="119"/>
        <v>0</v>
      </c>
      <c r="L1407" s="78">
        <f t="shared" si="115"/>
        <v>0</v>
      </c>
      <c r="M1407" s="78">
        <f t="shared" si="115"/>
        <v>0</v>
      </c>
      <c r="N1407" s="78">
        <f t="shared" si="115"/>
        <v>0</v>
      </c>
      <c r="O1407" s="78">
        <f t="shared" si="115"/>
        <v>0</v>
      </c>
      <c r="P1407" s="78">
        <f t="shared" si="116"/>
        <v>0</v>
      </c>
      <c r="Q1407" s="78">
        <f t="shared" si="116"/>
        <v>0</v>
      </c>
      <c r="R1407" s="78">
        <f t="shared" si="116"/>
        <v>0</v>
      </c>
      <c r="S1407" s="78">
        <f t="shared" si="116"/>
        <v>0</v>
      </c>
    </row>
    <row r="1408" spans="1:19" x14ac:dyDescent="0.25">
      <c r="A1408" s="88" t="str">
        <f>IFERROR(CONCATENATE('TARIFA SIN IVA MODIFICABLE '!A1408," ",'TARIFA SIN IVA MODIFICABLE '!B1408),"")</f>
        <v xml:space="preserve"> </v>
      </c>
      <c r="B1408" s="78">
        <f>'TARIFA SIN IVA MODIFICABLE '!C1408</f>
        <v>0</v>
      </c>
      <c r="C1408" s="78">
        <f t="shared" si="117"/>
        <v>0</v>
      </c>
      <c r="D1408" s="78">
        <f>'TARIFA SIN IVA MODIFICABLE '!D1408</f>
        <v>0</v>
      </c>
      <c r="E1408" s="78">
        <f t="shared" si="118"/>
        <v>0</v>
      </c>
      <c r="F1408" s="78">
        <f t="shared" si="118"/>
        <v>0</v>
      </c>
      <c r="G1408" s="78">
        <f t="shared" si="118"/>
        <v>0</v>
      </c>
      <c r="H1408" s="78">
        <f>'TARIFA SIN IVA MODIFICABLE '!E1408</f>
        <v>0</v>
      </c>
      <c r="I1408" s="78">
        <f t="shared" si="119"/>
        <v>0</v>
      </c>
      <c r="J1408" s="78">
        <f t="shared" si="119"/>
        <v>0</v>
      </c>
      <c r="K1408" s="78">
        <f t="shared" si="119"/>
        <v>0</v>
      </c>
      <c r="L1408" s="78">
        <f t="shared" si="115"/>
        <v>0</v>
      </c>
      <c r="M1408" s="78">
        <f t="shared" si="115"/>
        <v>0</v>
      </c>
      <c r="N1408" s="78">
        <f t="shared" si="115"/>
        <v>0</v>
      </c>
      <c r="O1408" s="78">
        <f t="shared" si="115"/>
        <v>0</v>
      </c>
      <c r="P1408" s="78">
        <f t="shared" si="116"/>
        <v>0</v>
      </c>
      <c r="Q1408" s="78">
        <f t="shared" si="116"/>
        <v>0</v>
      </c>
      <c r="R1408" s="78">
        <f t="shared" si="116"/>
        <v>0</v>
      </c>
      <c r="S1408" s="78">
        <f t="shared" si="116"/>
        <v>0</v>
      </c>
    </row>
    <row r="1409" spans="1:19" x14ac:dyDescent="0.25">
      <c r="A1409" s="88" t="str">
        <f>IFERROR(CONCATENATE('TARIFA SIN IVA MODIFICABLE '!A1409," ",'TARIFA SIN IVA MODIFICABLE '!B1409),"")</f>
        <v xml:space="preserve"> </v>
      </c>
      <c r="B1409" s="78">
        <f>'TARIFA SIN IVA MODIFICABLE '!C1409</f>
        <v>0</v>
      </c>
      <c r="C1409" s="78">
        <f t="shared" si="117"/>
        <v>0</v>
      </c>
      <c r="D1409" s="78">
        <f>'TARIFA SIN IVA MODIFICABLE '!D1409</f>
        <v>0</v>
      </c>
      <c r="E1409" s="78">
        <f t="shared" si="118"/>
        <v>0</v>
      </c>
      <c r="F1409" s="78">
        <f t="shared" si="118"/>
        <v>0</v>
      </c>
      <c r="G1409" s="78">
        <f t="shared" si="118"/>
        <v>0</v>
      </c>
      <c r="H1409" s="78">
        <f>'TARIFA SIN IVA MODIFICABLE '!E1409</f>
        <v>0</v>
      </c>
      <c r="I1409" s="78">
        <f t="shared" si="119"/>
        <v>0</v>
      </c>
      <c r="J1409" s="78">
        <f t="shared" si="119"/>
        <v>0</v>
      </c>
      <c r="K1409" s="78">
        <f t="shared" si="119"/>
        <v>0</v>
      </c>
      <c r="L1409" s="78">
        <f t="shared" ref="L1409:O1472" si="120">$H1409</f>
        <v>0</v>
      </c>
      <c r="M1409" s="78">
        <f t="shared" si="120"/>
        <v>0</v>
      </c>
      <c r="N1409" s="78">
        <f t="shared" si="120"/>
        <v>0</v>
      </c>
      <c r="O1409" s="78">
        <f t="shared" si="120"/>
        <v>0</v>
      </c>
      <c r="P1409" s="78">
        <f t="shared" si="116"/>
        <v>0</v>
      </c>
      <c r="Q1409" s="78">
        <f t="shared" si="116"/>
        <v>0</v>
      </c>
      <c r="R1409" s="78">
        <f t="shared" si="116"/>
        <v>0</v>
      </c>
      <c r="S1409" s="78">
        <f t="shared" si="116"/>
        <v>0</v>
      </c>
    </row>
    <row r="1410" spans="1:19" x14ac:dyDescent="0.25">
      <c r="A1410" s="88" t="str">
        <f>IFERROR(CONCATENATE('TARIFA SIN IVA MODIFICABLE '!A1410," ",'TARIFA SIN IVA MODIFICABLE '!B1410),"")</f>
        <v xml:space="preserve"> </v>
      </c>
      <c r="B1410" s="78">
        <f>'TARIFA SIN IVA MODIFICABLE '!C1410</f>
        <v>0</v>
      </c>
      <c r="C1410" s="78">
        <f t="shared" si="117"/>
        <v>0</v>
      </c>
      <c r="D1410" s="78">
        <f>'TARIFA SIN IVA MODIFICABLE '!D1410</f>
        <v>0</v>
      </c>
      <c r="E1410" s="78">
        <f t="shared" si="118"/>
        <v>0</v>
      </c>
      <c r="F1410" s="78">
        <f t="shared" si="118"/>
        <v>0</v>
      </c>
      <c r="G1410" s="78">
        <f t="shared" si="118"/>
        <v>0</v>
      </c>
      <c r="H1410" s="78">
        <f>'TARIFA SIN IVA MODIFICABLE '!E1410</f>
        <v>0</v>
      </c>
      <c r="I1410" s="78">
        <f t="shared" si="119"/>
        <v>0</v>
      </c>
      <c r="J1410" s="78">
        <f t="shared" si="119"/>
        <v>0</v>
      </c>
      <c r="K1410" s="78">
        <f t="shared" si="119"/>
        <v>0</v>
      </c>
      <c r="L1410" s="78">
        <f t="shared" si="120"/>
        <v>0</v>
      </c>
      <c r="M1410" s="78">
        <f t="shared" si="120"/>
        <v>0</v>
      </c>
      <c r="N1410" s="78">
        <f t="shared" si="120"/>
        <v>0</v>
      </c>
      <c r="O1410" s="78">
        <f t="shared" si="120"/>
        <v>0</v>
      </c>
      <c r="P1410" s="78">
        <f t="shared" ref="P1410:S1473" si="121">$H1410</f>
        <v>0</v>
      </c>
      <c r="Q1410" s="78">
        <f t="shared" si="121"/>
        <v>0</v>
      </c>
      <c r="R1410" s="78">
        <f t="shared" si="121"/>
        <v>0</v>
      </c>
      <c r="S1410" s="78">
        <f t="shared" si="121"/>
        <v>0</v>
      </c>
    </row>
    <row r="1411" spans="1:19" x14ac:dyDescent="0.25">
      <c r="A1411" s="88" t="str">
        <f>IFERROR(CONCATENATE('TARIFA SIN IVA MODIFICABLE '!A1411," ",'TARIFA SIN IVA MODIFICABLE '!B1411),"")</f>
        <v xml:space="preserve"> </v>
      </c>
      <c r="B1411" s="78">
        <f>'TARIFA SIN IVA MODIFICABLE '!C1411</f>
        <v>0</v>
      </c>
      <c r="C1411" s="78">
        <f t="shared" ref="C1411:C1474" si="122">B1411</f>
        <v>0</v>
      </c>
      <c r="D1411" s="78">
        <f>'TARIFA SIN IVA MODIFICABLE '!D1411</f>
        <v>0</v>
      </c>
      <c r="E1411" s="78">
        <f t="shared" ref="E1411:G1474" si="123">$D1411</f>
        <v>0</v>
      </c>
      <c r="F1411" s="78">
        <f t="shared" si="123"/>
        <v>0</v>
      </c>
      <c r="G1411" s="78">
        <f t="shared" si="123"/>
        <v>0</v>
      </c>
      <c r="H1411" s="78">
        <f>'TARIFA SIN IVA MODIFICABLE '!E1411</f>
        <v>0</v>
      </c>
      <c r="I1411" s="78">
        <f t="shared" ref="I1411:N1474" si="124">$H1411</f>
        <v>0</v>
      </c>
      <c r="J1411" s="78">
        <f t="shared" si="124"/>
        <v>0</v>
      </c>
      <c r="K1411" s="78">
        <f t="shared" si="124"/>
        <v>0</v>
      </c>
      <c r="L1411" s="78">
        <f t="shared" si="120"/>
        <v>0</v>
      </c>
      <c r="M1411" s="78">
        <f t="shared" si="120"/>
        <v>0</v>
      </c>
      <c r="N1411" s="78">
        <f t="shared" si="120"/>
        <v>0</v>
      </c>
      <c r="O1411" s="78">
        <f t="shared" si="120"/>
        <v>0</v>
      </c>
      <c r="P1411" s="78">
        <f t="shared" si="121"/>
        <v>0</v>
      </c>
      <c r="Q1411" s="78">
        <f t="shared" si="121"/>
        <v>0</v>
      </c>
      <c r="R1411" s="78">
        <f t="shared" si="121"/>
        <v>0</v>
      </c>
      <c r="S1411" s="78">
        <f t="shared" si="121"/>
        <v>0</v>
      </c>
    </row>
    <row r="1412" spans="1:19" x14ac:dyDescent="0.25">
      <c r="A1412" s="88" t="str">
        <f>IFERROR(CONCATENATE('TARIFA SIN IVA MODIFICABLE '!A1412," ",'TARIFA SIN IVA MODIFICABLE '!B1412),"")</f>
        <v xml:space="preserve"> </v>
      </c>
      <c r="B1412" s="78">
        <f>'TARIFA SIN IVA MODIFICABLE '!C1412</f>
        <v>0</v>
      </c>
      <c r="C1412" s="78">
        <f t="shared" si="122"/>
        <v>0</v>
      </c>
      <c r="D1412" s="78">
        <f>'TARIFA SIN IVA MODIFICABLE '!D1412</f>
        <v>0</v>
      </c>
      <c r="E1412" s="78">
        <f t="shared" si="123"/>
        <v>0</v>
      </c>
      <c r="F1412" s="78">
        <f t="shared" si="123"/>
        <v>0</v>
      </c>
      <c r="G1412" s="78">
        <f t="shared" si="123"/>
        <v>0</v>
      </c>
      <c r="H1412" s="78">
        <f>'TARIFA SIN IVA MODIFICABLE '!E1412</f>
        <v>0</v>
      </c>
      <c r="I1412" s="78">
        <f t="shared" si="124"/>
        <v>0</v>
      </c>
      <c r="J1412" s="78">
        <f t="shared" si="124"/>
        <v>0</v>
      </c>
      <c r="K1412" s="78">
        <f t="shared" si="124"/>
        <v>0</v>
      </c>
      <c r="L1412" s="78">
        <f t="shared" si="120"/>
        <v>0</v>
      </c>
      <c r="M1412" s="78">
        <f t="shared" si="120"/>
        <v>0</v>
      </c>
      <c r="N1412" s="78">
        <f t="shared" si="120"/>
        <v>0</v>
      </c>
      <c r="O1412" s="78">
        <f t="shared" si="120"/>
        <v>0</v>
      </c>
      <c r="P1412" s="78">
        <f t="shared" si="121"/>
        <v>0</v>
      </c>
      <c r="Q1412" s="78">
        <f t="shared" si="121"/>
        <v>0</v>
      </c>
      <c r="R1412" s="78">
        <f t="shared" si="121"/>
        <v>0</v>
      </c>
      <c r="S1412" s="78">
        <f t="shared" si="121"/>
        <v>0</v>
      </c>
    </row>
    <row r="1413" spans="1:19" x14ac:dyDescent="0.25">
      <c r="A1413" s="88" t="str">
        <f>IFERROR(CONCATENATE('TARIFA SIN IVA MODIFICABLE '!A1413," ",'TARIFA SIN IVA MODIFICABLE '!B1413),"")</f>
        <v xml:space="preserve"> </v>
      </c>
      <c r="B1413" s="78">
        <f>'TARIFA SIN IVA MODIFICABLE '!C1413</f>
        <v>0</v>
      </c>
      <c r="C1413" s="78">
        <f t="shared" si="122"/>
        <v>0</v>
      </c>
      <c r="D1413" s="78">
        <f>'TARIFA SIN IVA MODIFICABLE '!D1413</f>
        <v>0</v>
      </c>
      <c r="E1413" s="78">
        <f t="shared" si="123"/>
        <v>0</v>
      </c>
      <c r="F1413" s="78">
        <f t="shared" si="123"/>
        <v>0</v>
      </c>
      <c r="G1413" s="78">
        <f t="shared" si="123"/>
        <v>0</v>
      </c>
      <c r="H1413" s="78">
        <f>'TARIFA SIN IVA MODIFICABLE '!E1413</f>
        <v>0</v>
      </c>
      <c r="I1413" s="78">
        <f t="shared" si="124"/>
        <v>0</v>
      </c>
      <c r="J1413" s="78">
        <f t="shared" si="124"/>
        <v>0</v>
      </c>
      <c r="K1413" s="78">
        <f t="shared" si="124"/>
        <v>0</v>
      </c>
      <c r="L1413" s="78">
        <f t="shared" si="120"/>
        <v>0</v>
      </c>
      <c r="M1413" s="78">
        <f t="shared" si="120"/>
        <v>0</v>
      </c>
      <c r="N1413" s="78">
        <f t="shared" si="120"/>
        <v>0</v>
      </c>
      <c r="O1413" s="78">
        <f t="shared" si="120"/>
        <v>0</v>
      </c>
      <c r="P1413" s="78">
        <f t="shared" si="121"/>
        <v>0</v>
      </c>
      <c r="Q1413" s="78">
        <f t="shared" si="121"/>
        <v>0</v>
      </c>
      <c r="R1413" s="78">
        <f t="shared" si="121"/>
        <v>0</v>
      </c>
      <c r="S1413" s="78">
        <f t="shared" si="121"/>
        <v>0</v>
      </c>
    </row>
    <row r="1414" spans="1:19" x14ac:dyDescent="0.25">
      <c r="A1414" s="88" t="str">
        <f>IFERROR(CONCATENATE('TARIFA SIN IVA MODIFICABLE '!A1414," ",'TARIFA SIN IVA MODIFICABLE '!B1414),"")</f>
        <v xml:space="preserve"> </v>
      </c>
      <c r="B1414" s="78">
        <f>'TARIFA SIN IVA MODIFICABLE '!C1414</f>
        <v>0</v>
      </c>
      <c r="C1414" s="78">
        <f t="shared" si="122"/>
        <v>0</v>
      </c>
      <c r="D1414" s="78">
        <f>'TARIFA SIN IVA MODIFICABLE '!D1414</f>
        <v>0</v>
      </c>
      <c r="E1414" s="78">
        <f t="shared" si="123"/>
        <v>0</v>
      </c>
      <c r="F1414" s="78">
        <f t="shared" si="123"/>
        <v>0</v>
      </c>
      <c r="G1414" s="78">
        <f t="shared" si="123"/>
        <v>0</v>
      </c>
      <c r="H1414" s="78">
        <f>'TARIFA SIN IVA MODIFICABLE '!E1414</f>
        <v>0</v>
      </c>
      <c r="I1414" s="78">
        <f t="shared" si="124"/>
        <v>0</v>
      </c>
      <c r="J1414" s="78">
        <f t="shared" si="124"/>
        <v>0</v>
      </c>
      <c r="K1414" s="78">
        <f t="shared" si="124"/>
        <v>0</v>
      </c>
      <c r="L1414" s="78">
        <f t="shared" si="120"/>
        <v>0</v>
      </c>
      <c r="M1414" s="78">
        <f t="shared" si="120"/>
        <v>0</v>
      </c>
      <c r="N1414" s="78">
        <f t="shared" si="120"/>
        <v>0</v>
      </c>
      <c r="O1414" s="78">
        <f t="shared" si="120"/>
        <v>0</v>
      </c>
      <c r="P1414" s="78">
        <f t="shared" si="121"/>
        <v>0</v>
      </c>
      <c r="Q1414" s="78">
        <f t="shared" si="121"/>
        <v>0</v>
      </c>
      <c r="R1414" s="78">
        <f t="shared" si="121"/>
        <v>0</v>
      </c>
      <c r="S1414" s="78">
        <f t="shared" si="121"/>
        <v>0</v>
      </c>
    </row>
    <row r="1415" spans="1:19" x14ac:dyDescent="0.25">
      <c r="A1415" s="88" t="str">
        <f>IFERROR(CONCATENATE('TARIFA SIN IVA MODIFICABLE '!A1415," ",'TARIFA SIN IVA MODIFICABLE '!B1415),"")</f>
        <v xml:space="preserve"> </v>
      </c>
      <c r="B1415" s="78">
        <f>'TARIFA SIN IVA MODIFICABLE '!C1415</f>
        <v>0</v>
      </c>
      <c r="C1415" s="78">
        <f t="shared" si="122"/>
        <v>0</v>
      </c>
      <c r="D1415" s="78">
        <f>'TARIFA SIN IVA MODIFICABLE '!D1415</f>
        <v>0</v>
      </c>
      <c r="E1415" s="78">
        <f t="shared" si="123"/>
        <v>0</v>
      </c>
      <c r="F1415" s="78">
        <f t="shared" si="123"/>
        <v>0</v>
      </c>
      <c r="G1415" s="78">
        <f t="shared" si="123"/>
        <v>0</v>
      </c>
      <c r="H1415" s="78">
        <f>'TARIFA SIN IVA MODIFICABLE '!E1415</f>
        <v>0</v>
      </c>
      <c r="I1415" s="78">
        <f t="shared" si="124"/>
        <v>0</v>
      </c>
      <c r="J1415" s="78">
        <f t="shared" si="124"/>
        <v>0</v>
      </c>
      <c r="K1415" s="78">
        <f t="shared" si="124"/>
        <v>0</v>
      </c>
      <c r="L1415" s="78">
        <f t="shared" si="120"/>
        <v>0</v>
      </c>
      <c r="M1415" s="78">
        <f t="shared" si="120"/>
        <v>0</v>
      </c>
      <c r="N1415" s="78">
        <f t="shared" si="120"/>
        <v>0</v>
      </c>
      <c r="O1415" s="78">
        <f t="shared" si="120"/>
        <v>0</v>
      </c>
      <c r="P1415" s="78">
        <f t="shared" si="121"/>
        <v>0</v>
      </c>
      <c r="Q1415" s="78">
        <f t="shared" si="121"/>
        <v>0</v>
      </c>
      <c r="R1415" s="78">
        <f t="shared" si="121"/>
        <v>0</v>
      </c>
      <c r="S1415" s="78">
        <f t="shared" si="121"/>
        <v>0</v>
      </c>
    </row>
    <row r="1416" spans="1:19" x14ac:dyDescent="0.25">
      <c r="A1416" s="88" t="str">
        <f>IFERROR(CONCATENATE('TARIFA SIN IVA MODIFICABLE '!A1416," ",'TARIFA SIN IVA MODIFICABLE '!B1416),"")</f>
        <v xml:space="preserve"> </v>
      </c>
      <c r="B1416" s="78">
        <f>'TARIFA SIN IVA MODIFICABLE '!C1416</f>
        <v>0</v>
      </c>
      <c r="C1416" s="78">
        <f t="shared" si="122"/>
        <v>0</v>
      </c>
      <c r="D1416" s="78">
        <f>'TARIFA SIN IVA MODIFICABLE '!D1416</f>
        <v>0</v>
      </c>
      <c r="E1416" s="78">
        <f t="shared" si="123"/>
        <v>0</v>
      </c>
      <c r="F1416" s="78">
        <f t="shared" si="123"/>
        <v>0</v>
      </c>
      <c r="G1416" s="78">
        <f t="shared" si="123"/>
        <v>0</v>
      </c>
      <c r="H1416" s="78">
        <f>'TARIFA SIN IVA MODIFICABLE '!E1416</f>
        <v>0</v>
      </c>
      <c r="I1416" s="78">
        <f t="shared" si="124"/>
        <v>0</v>
      </c>
      <c r="J1416" s="78">
        <f t="shared" si="124"/>
        <v>0</v>
      </c>
      <c r="K1416" s="78">
        <f t="shared" si="124"/>
        <v>0</v>
      </c>
      <c r="L1416" s="78">
        <f t="shared" si="120"/>
        <v>0</v>
      </c>
      <c r="M1416" s="78">
        <f t="shared" si="120"/>
        <v>0</v>
      </c>
      <c r="N1416" s="78">
        <f t="shared" si="120"/>
        <v>0</v>
      </c>
      <c r="O1416" s="78">
        <f t="shared" si="120"/>
        <v>0</v>
      </c>
      <c r="P1416" s="78">
        <f t="shared" si="121"/>
        <v>0</v>
      </c>
      <c r="Q1416" s="78">
        <f t="shared" si="121"/>
        <v>0</v>
      </c>
      <c r="R1416" s="78">
        <f t="shared" si="121"/>
        <v>0</v>
      </c>
      <c r="S1416" s="78">
        <f t="shared" si="121"/>
        <v>0</v>
      </c>
    </row>
    <row r="1417" spans="1:19" x14ac:dyDescent="0.25">
      <c r="A1417" s="88" t="str">
        <f>IFERROR(CONCATENATE('TARIFA SIN IVA MODIFICABLE '!A1417," ",'TARIFA SIN IVA MODIFICABLE '!B1417),"")</f>
        <v xml:space="preserve"> </v>
      </c>
      <c r="B1417" s="78">
        <f>'TARIFA SIN IVA MODIFICABLE '!C1417</f>
        <v>0</v>
      </c>
      <c r="C1417" s="78">
        <f t="shared" si="122"/>
        <v>0</v>
      </c>
      <c r="D1417" s="78">
        <f>'TARIFA SIN IVA MODIFICABLE '!D1417</f>
        <v>0</v>
      </c>
      <c r="E1417" s="78">
        <f t="shared" si="123"/>
        <v>0</v>
      </c>
      <c r="F1417" s="78">
        <f t="shared" si="123"/>
        <v>0</v>
      </c>
      <c r="G1417" s="78">
        <f t="shared" si="123"/>
        <v>0</v>
      </c>
      <c r="H1417" s="78">
        <f>'TARIFA SIN IVA MODIFICABLE '!E1417</f>
        <v>0</v>
      </c>
      <c r="I1417" s="78">
        <f t="shared" si="124"/>
        <v>0</v>
      </c>
      <c r="J1417" s="78">
        <f t="shared" si="124"/>
        <v>0</v>
      </c>
      <c r="K1417" s="78">
        <f t="shared" si="124"/>
        <v>0</v>
      </c>
      <c r="L1417" s="78">
        <f t="shared" si="120"/>
        <v>0</v>
      </c>
      <c r="M1417" s="78">
        <f t="shared" si="120"/>
        <v>0</v>
      </c>
      <c r="N1417" s="78">
        <f t="shared" si="120"/>
        <v>0</v>
      </c>
      <c r="O1417" s="78">
        <f t="shared" si="120"/>
        <v>0</v>
      </c>
      <c r="P1417" s="78">
        <f t="shared" si="121"/>
        <v>0</v>
      </c>
      <c r="Q1417" s="78">
        <f t="shared" si="121"/>
        <v>0</v>
      </c>
      <c r="R1417" s="78">
        <f t="shared" si="121"/>
        <v>0</v>
      </c>
      <c r="S1417" s="78">
        <f t="shared" si="121"/>
        <v>0</v>
      </c>
    </row>
    <row r="1418" spans="1:19" x14ac:dyDescent="0.25">
      <c r="A1418" s="88" t="str">
        <f>IFERROR(CONCATENATE('TARIFA SIN IVA MODIFICABLE '!A1418," ",'TARIFA SIN IVA MODIFICABLE '!B1418),"")</f>
        <v xml:space="preserve"> </v>
      </c>
      <c r="B1418" s="78">
        <f>'TARIFA SIN IVA MODIFICABLE '!C1418</f>
        <v>0</v>
      </c>
      <c r="C1418" s="78">
        <f t="shared" si="122"/>
        <v>0</v>
      </c>
      <c r="D1418" s="78">
        <f>'TARIFA SIN IVA MODIFICABLE '!D1418</f>
        <v>0</v>
      </c>
      <c r="E1418" s="78">
        <f t="shared" si="123"/>
        <v>0</v>
      </c>
      <c r="F1418" s="78">
        <f t="shared" si="123"/>
        <v>0</v>
      </c>
      <c r="G1418" s="78">
        <f t="shared" si="123"/>
        <v>0</v>
      </c>
      <c r="H1418" s="78">
        <f>'TARIFA SIN IVA MODIFICABLE '!E1418</f>
        <v>0</v>
      </c>
      <c r="I1418" s="78">
        <f t="shared" si="124"/>
        <v>0</v>
      </c>
      <c r="J1418" s="78">
        <f t="shared" si="124"/>
        <v>0</v>
      </c>
      <c r="K1418" s="78">
        <f t="shared" si="124"/>
        <v>0</v>
      </c>
      <c r="L1418" s="78">
        <f t="shared" si="120"/>
        <v>0</v>
      </c>
      <c r="M1418" s="78">
        <f t="shared" si="120"/>
        <v>0</v>
      </c>
      <c r="N1418" s="78">
        <f t="shared" si="120"/>
        <v>0</v>
      </c>
      <c r="O1418" s="78">
        <f t="shared" si="120"/>
        <v>0</v>
      </c>
      <c r="P1418" s="78">
        <f t="shared" si="121"/>
        <v>0</v>
      </c>
      <c r="Q1418" s="78">
        <f t="shared" si="121"/>
        <v>0</v>
      </c>
      <c r="R1418" s="78">
        <f t="shared" si="121"/>
        <v>0</v>
      </c>
      <c r="S1418" s="78">
        <f t="shared" si="121"/>
        <v>0</v>
      </c>
    </row>
    <row r="1419" spans="1:19" x14ac:dyDescent="0.25">
      <c r="A1419" s="88" t="str">
        <f>IFERROR(CONCATENATE('TARIFA SIN IVA MODIFICABLE '!A1419," ",'TARIFA SIN IVA MODIFICABLE '!B1419),"")</f>
        <v xml:space="preserve"> </v>
      </c>
      <c r="B1419" s="78">
        <f>'TARIFA SIN IVA MODIFICABLE '!C1419</f>
        <v>0</v>
      </c>
      <c r="C1419" s="78">
        <f t="shared" si="122"/>
        <v>0</v>
      </c>
      <c r="D1419" s="78">
        <f>'TARIFA SIN IVA MODIFICABLE '!D1419</f>
        <v>0</v>
      </c>
      <c r="E1419" s="78">
        <f t="shared" si="123"/>
        <v>0</v>
      </c>
      <c r="F1419" s="78">
        <f t="shared" si="123"/>
        <v>0</v>
      </c>
      <c r="G1419" s="78">
        <f t="shared" si="123"/>
        <v>0</v>
      </c>
      <c r="H1419" s="78">
        <f>'TARIFA SIN IVA MODIFICABLE '!E1419</f>
        <v>0</v>
      </c>
      <c r="I1419" s="78">
        <f t="shared" si="124"/>
        <v>0</v>
      </c>
      <c r="J1419" s="78">
        <f t="shared" si="124"/>
        <v>0</v>
      </c>
      <c r="K1419" s="78">
        <f t="shared" si="124"/>
        <v>0</v>
      </c>
      <c r="L1419" s="78">
        <f t="shared" si="120"/>
        <v>0</v>
      </c>
      <c r="M1419" s="78">
        <f t="shared" si="120"/>
        <v>0</v>
      </c>
      <c r="N1419" s="78">
        <f t="shared" si="120"/>
        <v>0</v>
      </c>
      <c r="O1419" s="78">
        <f t="shared" si="120"/>
        <v>0</v>
      </c>
      <c r="P1419" s="78">
        <f t="shared" si="121"/>
        <v>0</v>
      </c>
      <c r="Q1419" s="78">
        <f t="shared" si="121"/>
        <v>0</v>
      </c>
      <c r="R1419" s="78">
        <f t="shared" si="121"/>
        <v>0</v>
      </c>
      <c r="S1419" s="78">
        <f t="shared" si="121"/>
        <v>0</v>
      </c>
    </row>
    <row r="1420" spans="1:19" x14ac:dyDescent="0.25">
      <c r="A1420" s="88" t="str">
        <f>IFERROR(CONCATENATE('TARIFA SIN IVA MODIFICABLE '!A1420," ",'TARIFA SIN IVA MODIFICABLE '!B1420),"")</f>
        <v xml:space="preserve"> </v>
      </c>
      <c r="B1420" s="78">
        <f>'TARIFA SIN IVA MODIFICABLE '!C1420</f>
        <v>0</v>
      </c>
      <c r="C1420" s="78">
        <f t="shared" si="122"/>
        <v>0</v>
      </c>
      <c r="D1420" s="78">
        <f>'TARIFA SIN IVA MODIFICABLE '!D1420</f>
        <v>0</v>
      </c>
      <c r="E1420" s="78">
        <f t="shared" si="123"/>
        <v>0</v>
      </c>
      <c r="F1420" s="78">
        <f t="shared" si="123"/>
        <v>0</v>
      </c>
      <c r="G1420" s="78">
        <f t="shared" si="123"/>
        <v>0</v>
      </c>
      <c r="H1420" s="78">
        <f>'TARIFA SIN IVA MODIFICABLE '!E1420</f>
        <v>0</v>
      </c>
      <c r="I1420" s="78">
        <f t="shared" si="124"/>
        <v>0</v>
      </c>
      <c r="J1420" s="78">
        <f t="shared" si="124"/>
        <v>0</v>
      </c>
      <c r="K1420" s="78">
        <f t="shared" si="124"/>
        <v>0</v>
      </c>
      <c r="L1420" s="78">
        <f t="shared" si="120"/>
        <v>0</v>
      </c>
      <c r="M1420" s="78">
        <f t="shared" si="120"/>
        <v>0</v>
      </c>
      <c r="N1420" s="78">
        <f t="shared" si="120"/>
        <v>0</v>
      </c>
      <c r="O1420" s="78">
        <f t="shared" si="120"/>
        <v>0</v>
      </c>
      <c r="P1420" s="78">
        <f t="shared" si="121"/>
        <v>0</v>
      </c>
      <c r="Q1420" s="78">
        <f t="shared" si="121"/>
        <v>0</v>
      </c>
      <c r="R1420" s="78">
        <f t="shared" si="121"/>
        <v>0</v>
      </c>
      <c r="S1420" s="78">
        <f t="shared" si="121"/>
        <v>0</v>
      </c>
    </row>
    <row r="1421" spans="1:19" x14ac:dyDescent="0.25">
      <c r="A1421" s="88" t="str">
        <f>IFERROR(CONCATENATE('TARIFA SIN IVA MODIFICABLE '!A1421," ",'TARIFA SIN IVA MODIFICABLE '!B1421),"")</f>
        <v xml:space="preserve"> </v>
      </c>
      <c r="B1421" s="78">
        <f>'TARIFA SIN IVA MODIFICABLE '!C1421</f>
        <v>0</v>
      </c>
      <c r="C1421" s="78">
        <f t="shared" si="122"/>
        <v>0</v>
      </c>
      <c r="D1421" s="78">
        <f>'TARIFA SIN IVA MODIFICABLE '!D1421</f>
        <v>0</v>
      </c>
      <c r="E1421" s="78">
        <f t="shared" si="123"/>
        <v>0</v>
      </c>
      <c r="F1421" s="78">
        <f t="shared" si="123"/>
        <v>0</v>
      </c>
      <c r="G1421" s="78">
        <f t="shared" si="123"/>
        <v>0</v>
      </c>
      <c r="H1421" s="78">
        <f>'TARIFA SIN IVA MODIFICABLE '!E1421</f>
        <v>0</v>
      </c>
      <c r="I1421" s="78">
        <f t="shared" si="124"/>
        <v>0</v>
      </c>
      <c r="J1421" s="78">
        <f t="shared" si="124"/>
        <v>0</v>
      </c>
      <c r="K1421" s="78">
        <f t="shared" si="124"/>
        <v>0</v>
      </c>
      <c r="L1421" s="78">
        <f t="shared" si="120"/>
        <v>0</v>
      </c>
      <c r="M1421" s="78">
        <f t="shared" si="120"/>
        <v>0</v>
      </c>
      <c r="N1421" s="78">
        <f t="shared" si="120"/>
        <v>0</v>
      </c>
      <c r="O1421" s="78">
        <f t="shared" si="120"/>
        <v>0</v>
      </c>
      <c r="P1421" s="78">
        <f t="shared" si="121"/>
        <v>0</v>
      </c>
      <c r="Q1421" s="78">
        <f t="shared" si="121"/>
        <v>0</v>
      </c>
      <c r="R1421" s="78">
        <f t="shared" si="121"/>
        <v>0</v>
      </c>
      <c r="S1421" s="78">
        <f t="shared" si="121"/>
        <v>0</v>
      </c>
    </row>
    <row r="1422" spans="1:19" x14ac:dyDescent="0.25">
      <c r="A1422" s="88" t="str">
        <f>IFERROR(CONCATENATE('TARIFA SIN IVA MODIFICABLE '!A1422," ",'TARIFA SIN IVA MODIFICABLE '!B1422),"")</f>
        <v xml:space="preserve"> </v>
      </c>
      <c r="B1422" s="78">
        <f>'TARIFA SIN IVA MODIFICABLE '!C1422</f>
        <v>0</v>
      </c>
      <c r="C1422" s="78">
        <f t="shared" si="122"/>
        <v>0</v>
      </c>
      <c r="D1422" s="78">
        <f>'TARIFA SIN IVA MODIFICABLE '!D1422</f>
        <v>0</v>
      </c>
      <c r="E1422" s="78">
        <f t="shared" si="123"/>
        <v>0</v>
      </c>
      <c r="F1422" s="78">
        <f t="shared" si="123"/>
        <v>0</v>
      </c>
      <c r="G1422" s="78">
        <f t="shared" si="123"/>
        <v>0</v>
      </c>
      <c r="H1422" s="78">
        <f>'TARIFA SIN IVA MODIFICABLE '!E1422</f>
        <v>0</v>
      </c>
      <c r="I1422" s="78">
        <f t="shared" si="124"/>
        <v>0</v>
      </c>
      <c r="J1422" s="78">
        <f t="shared" si="124"/>
        <v>0</v>
      </c>
      <c r="K1422" s="78">
        <f t="shared" si="124"/>
        <v>0</v>
      </c>
      <c r="L1422" s="78">
        <f t="shared" si="120"/>
        <v>0</v>
      </c>
      <c r="M1422" s="78">
        <f t="shared" si="120"/>
        <v>0</v>
      </c>
      <c r="N1422" s="78">
        <f t="shared" si="120"/>
        <v>0</v>
      </c>
      <c r="O1422" s="78">
        <f t="shared" si="120"/>
        <v>0</v>
      </c>
      <c r="P1422" s="78">
        <f t="shared" si="121"/>
        <v>0</v>
      </c>
      <c r="Q1422" s="78">
        <f t="shared" si="121"/>
        <v>0</v>
      </c>
      <c r="R1422" s="78">
        <f t="shared" si="121"/>
        <v>0</v>
      </c>
      <c r="S1422" s="78">
        <f t="shared" si="121"/>
        <v>0</v>
      </c>
    </row>
    <row r="1423" spans="1:19" x14ac:dyDescent="0.25">
      <c r="A1423" s="88" t="str">
        <f>IFERROR(CONCATENATE('TARIFA SIN IVA MODIFICABLE '!A1423," ",'TARIFA SIN IVA MODIFICABLE '!B1423),"")</f>
        <v xml:space="preserve"> </v>
      </c>
      <c r="B1423" s="78">
        <f>'TARIFA SIN IVA MODIFICABLE '!C1423</f>
        <v>0</v>
      </c>
      <c r="C1423" s="78">
        <f t="shared" si="122"/>
        <v>0</v>
      </c>
      <c r="D1423" s="78">
        <f>'TARIFA SIN IVA MODIFICABLE '!D1423</f>
        <v>0</v>
      </c>
      <c r="E1423" s="78">
        <f t="shared" si="123"/>
        <v>0</v>
      </c>
      <c r="F1423" s="78">
        <f t="shared" si="123"/>
        <v>0</v>
      </c>
      <c r="G1423" s="78">
        <f t="shared" si="123"/>
        <v>0</v>
      </c>
      <c r="H1423" s="78">
        <f>'TARIFA SIN IVA MODIFICABLE '!E1423</f>
        <v>0</v>
      </c>
      <c r="I1423" s="78">
        <f t="shared" si="124"/>
        <v>0</v>
      </c>
      <c r="J1423" s="78">
        <f t="shared" si="124"/>
        <v>0</v>
      </c>
      <c r="K1423" s="78">
        <f t="shared" si="124"/>
        <v>0</v>
      </c>
      <c r="L1423" s="78">
        <f t="shared" si="120"/>
        <v>0</v>
      </c>
      <c r="M1423" s="78">
        <f t="shared" si="120"/>
        <v>0</v>
      </c>
      <c r="N1423" s="78">
        <f t="shared" si="120"/>
        <v>0</v>
      </c>
      <c r="O1423" s="78">
        <f t="shared" si="120"/>
        <v>0</v>
      </c>
      <c r="P1423" s="78">
        <f t="shared" si="121"/>
        <v>0</v>
      </c>
      <c r="Q1423" s="78">
        <f t="shared" si="121"/>
        <v>0</v>
      </c>
      <c r="R1423" s="78">
        <f t="shared" si="121"/>
        <v>0</v>
      </c>
      <c r="S1423" s="78">
        <f t="shared" si="121"/>
        <v>0</v>
      </c>
    </row>
    <row r="1424" spans="1:19" x14ac:dyDescent="0.25">
      <c r="A1424" s="88" t="str">
        <f>IFERROR(CONCATENATE('TARIFA SIN IVA MODIFICABLE '!A1424," ",'TARIFA SIN IVA MODIFICABLE '!B1424),"")</f>
        <v xml:space="preserve"> </v>
      </c>
      <c r="B1424" s="78">
        <f>'TARIFA SIN IVA MODIFICABLE '!C1424</f>
        <v>0</v>
      </c>
      <c r="C1424" s="78">
        <f t="shared" si="122"/>
        <v>0</v>
      </c>
      <c r="D1424" s="78">
        <f>'TARIFA SIN IVA MODIFICABLE '!D1424</f>
        <v>0</v>
      </c>
      <c r="E1424" s="78">
        <f t="shared" si="123"/>
        <v>0</v>
      </c>
      <c r="F1424" s="78">
        <f t="shared" si="123"/>
        <v>0</v>
      </c>
      <c r="G1424" s="78">
        <f t="shared" si="123"/>
        <v>0</v>
      </c>
      <c r="H1424" s="78">
        <f>'TARIFA SIN IVA MODIFICABLE '!E1424</f>
        <v>0</v>
      </c>
      <c r="I1424" s="78">
        <f t="shared" si="124"/>
        <v>0</v>
      </c>
      <c r="J1424" s="78">
        <f t="shared" si="124"/>
        <v>0</v>
      </c>
      <c r="K1424" s="78">
        <f t="shared" si="124"/>
        <v>0</v>
      </c>
      <c r="L1424" s="78">
        <f t="shared" si="120"/>
        <v>0</v>
      </c>
      <c r="M1424" s="78">
        <f t="shared" si="120"/>
        <v>0</v>
      </c>
      <c r="N1424" s="78">
        <f t="shared" si="120"/>
        <v>0</v>
      </c>
      <c r="O1424" s="78">
        <f t="shared" si="120"/>
        <v>0</v>
      </c>
      <c r="P1424" s="78">
        <f t="shared" si="121"/>
        <v>0</v>
      </c>
      <c r="Q1424" s="78">
        <f t="shared" si="121"/>
        <v>0</v>
      </c>
      <c r="R1424" s="78">
        <f t="shared" si="121"/>
        <v>0</v>
      </c>
      <c r="S1424" s="78">
        <f t="shared" si="121"/>
        <v>0</v>
      </c>
    </row>
    <row r="1425" spans="1:19" x14ac:dyDescent="0.25">
      <c r="A1425" s="88" t="str">
        <f>IFERROR(CONCATENATE('TARIFA SIN IVA MODIFICABLE '!A1425," ",'TARIFA SIN IVA MODIFICABLE '!B1425),"")</f>
        <v xml:space="preserve"> </v>
      </c>
      <c r="B1425" s="78">
        <f>'TARIFA SIN IVA MODIFICABLE '!C1425</f>
        <v>0</v>
      </c>
      <c r="C1425" s="78">
        <f t="shared" si="122"/>
        <v>0</v>
      </c>
      <c r="D1425" s="78">
        <f>'TARIFA SIN IVA MODIFICABLE '!D1425</f>
        <v>0</v>
      </c>
      <c r="E1425" s="78">
        <f t="shared" si="123"/>
        <v>0</v>
      </c>
      <c r="F1425" s="78">
        <f t="shared" si="123"/>
        <v>0</v>
      </c>
      <c r="G1425" s="78">
        <f t="shared" si="123"/>
        <v>0</v>
      </c>
      <c r="H1425" s="78">
        <f>'TARIFA SIN IVA MODIFICABLE '!E1425</f>
        <v>0</v>
      </c>
      <c r="I1425" s="78">
        <f t="shared" si="124"/>
        <v>0</v>
      </c>
      <c r="J1425" s="78">
        <f t="shared" si="124"/>
        <v>0</v>
      </c>
      <c r="K1425" s="78">
        <f t="shared" si="124"/>
        <v>0</v>
      </c>
      <c r="L1425" s="78">
        <f t="shared" si="120"/>
        <v>0</v>
      </c>
      <c r="M1425" s="78">
        <f t="shared" si="120"/>
        <v>0</v>
      </c>
      <c r="N1425" s="78">
        <f t="shared" si="120"/>
        <v>0</v>
      </c>
      <c r="O1425" s="78">
        <f t="shared" si="120"/>
        <v>0</v>
      </c>
      <c r="P1425" s="78">
        <f t="shared" si="121"/>
        <v>0</v>
      </c>
      <c r="Q1425" s="78">
        <f t="shared" si="121"/>
        <v>0</v>
      </c>
      <c r="R1425" s="78">
        <f t="shared" si="121"/>
        <v>0</v>
      </c>
      <c r="S1425" s="78">
        <f t="shared" si="121"/>
        <v>0</v>
      </c>
    </row>
    <row r="1426" spans="1:19" x14ac:dyDescent="0.25">
      <c r="A1426" s="88" t="str">
        <f>IFERROR(CONCATENATE('TARIFA SIN IVA MODIFICABLE '!A1426," ",'TARIFA SIN IVA MODIFICABLE '!B1426),"")</f>
        <v xml:space="preserve"> </v>
      </c>
      <c r="B1426" s="78">
        <f>'TARIFA SIN IVA MODIFICABLE '!C1426</f>
        <v>0</v>
      </c>
      <c r="C1426" s="78">
        <f t="shared" si="122"/>
        <v>0</v>
      </c>
      <c r="D1426" s="78">
        <f>'TARIFA SIN IVA MODIFICABLE '!D1426</f>
        <v>0</v>
      </c>
      <c r="E1426" s="78">
        <f t="shared" si="123"/>
        <v>0</v>
      </c>
      <c r="F1426" s="78">
        <f t="shared" si="123"/>
        <v>0</v>
      </c>
      <c r="G1426" s="78">
        <f t="shared" si="123"/>
        <v>0</v>
      </c>
      <c r="H1426" s="78">
        <f>'TARIFA SIN IVA MODIFICABLE '!E1426</f>
        <v>0</v>
      </c>
      <c r="I1426" s="78">
        <f t="shared" si="124"/>
        <v>0</v>
      </c>
      <c r="J1426" s="78">
        <f t="shared" si="124"/>
        <v>0</v>
      </c>
      <c r="K1426" s="78">
        <f t="shared" si="124"/>
        <v>0</v>
      </c>
      <c r="L1426" s="78">
        <f t="shared" si="120"/>
        <v>0</v>
      </c>
      <c r="M1426" s="78">
        <f t="shared" si="120"/>
        <v>0</v>
      </c>
      <c r="N1426" s="78">
        <f t="shared" si="120"/>
        <v>0</v>
      </c>
      <c r="O1426" s="78">
        <f t="shared" si="120"/>
        <v>0</v>
      </c>
      <c r="P1426" s="78">
        <f t="shared" si="121"/>
        <v>0</v>
      </c>
      <c r="Q1426" s="78">
        <f t="shared" si="121"/>
        <v>0</v>
      </c>
      <c r="R1426" s="78">
        <f t="shared" si="121"/>
        <v>0</v>
      </c>
      <c r="S1426" s="78">
        <f t="shared" si="121"/>
        <v>0</v>
      </c>
    </row>
    <row r="1427" spans="1:19" x14ac:dyDescent="0.25">
      <c r="A1427" s="88" t="str">
        <f>IFERROR(CONCATENATE('TARIFA SIN IVA MODIFICABLE '!A1427," ",'TARIFA SIN IVA MODIFICABLE '!B1427),"")</f>
        <v xml:space="preserve"> </v>
      </c>
      <c r="B1427" s="78">
        <f>'TARIFA SIN IVA MODIFICABLE '!C1427</f>
        <v>0</v>
      </c>
      <c r="C1427" s="78">
        <f t="shared" si="122"/>
        <v>0</v>
      </c>
      <c r="D1427" s="78">
        <f>'TARIFA SIN IVA MODIFICABLE '!D1427</f>
        <v>0</v>
      </c>
      <c r="E1427" s="78">
        <f t="shared" si="123"/>
        <v>0</v>
      </c>
      <c r="F1427" s="78">
        <f t="shared" si="123"/>
        <v>0</v>
      </c>
      <c r="G1427" s="78">
        <f t="shared" si="123"/>
        <v>0</v>
      </c>
      <c r="H1427" s="78">
        <f>'TARIFA SIN IVA MODIFICABLE '!E1427</f>
        <v>0</v>
      </c>
      <c r="I1427" s="78">
        <f t="shared" si="124"/>
        <v>0</v>
      </c>
      <c r="J1427" s="78">
        <f t="shared" si="124"/>
        <v>0</v>
      </c>
      <c r="K1427" s="78">
        <f t="shared" si="124"/>
        <v>0</v>
      </c>
      <c r="L1427" s="78">
        <f t="shared" si="120"/>
        <v>0</v>
      </c>
      <c r="M1427" s="78">
        <f t="shared" si="120"/>
        <v>0</v>
      </c>
      <c r="N1427" s="78">
        <f t="shared" si="120"/>
        <v>0</v>
      </c>
      <c r="O1427" s="78">
        <f t="shared" si="120"/>
        <v>0</v>
      </c>
      <c r="P1427" s="78">
        <f t="shared" si="121"/>
        <v>0</v>
      </c>
      <c r="Q1427" s="78">
        <f t="shared" si="121"/>
        <v>0</v>
      </c>
      <c r="R1427" s="78">
        <f t="shared" si="121"/>
        <v>0</v>
      </c>
      <c r="S1427" s="78">
        <f t="shared" si="121"/>
        <v>0</v>
      </c>
    </row>
    <row r="1428" spans="1:19" x14ac:dyDescent="0.25">
      <c r="A1428" s="88" t="str">
        <f>IFERROR(CONCATENATE('TARIFA SIN IVA MODIFICABLE '!A1428," ",'TARIFA SIN IVA MODIFICABLE '!B1428),"")</f>
        <v xml:space="preserve"> </v>
      </c>
      <c r="B1428" s="78">
        <f>'TARIFA SIN IVA MODIFICABLE '!C1428</f>
        <v>0</v>
      </c>
      <c r="C1428" s="78">
        <f t="shared" si="122"/>
        <v>0</v>
      </c>
      <c r="D1428" s="78">
        <f>'TARIFA SIN IVA MODIFICABLE '!D1428</f>
        <v>0</v>
      </c>
      <c r="E1428" s="78">
        <f t="shared" si="123"/>
        <v>0</v>
      </c>
      <c r="F1428" s="78">
        <f t="shared" si="123"/>
        <v>0</v>
      </c>
      <c r="G1428" s="78">
        <f t="shared" si="123"/>
        <v>0</v>
      </c>
      <c r="H1428" s="78">
        <f>'TARIFA SIN IVA MODIFICABLE '!E1428</f>
        <v>0</v>
      </c>
      <c r="I1428" s="78">
        <f t="shared" si="124"/>
        <v>0</v>
      </c>
      <c r="J1428" s="78">
        <f t="shared" si="124"/>
        <v>0</v>
      </c>
      <c r="K1428" s="78">
        <f t="shared" si="124"/>
        <v>0</v>
      </c>
      <c r="L1428" s="78">
        <f t="shared" si="120"/>
        <v>0</v>
      </c>
      <c r="M1428" s="78">
        <f t="shared" si="120"/>
        <v>0</v>
      </c>
      <c r="N1428" s="78">
        <f t="shared" si="120"/>
        <v>0</v>
      </c>
      <c r="O1428" s="78">
        <f t="shared" si="120"/>
        <v>0</v>
      </c>
      <c r="P1428" s="78">
        <f t="shared" si="121"/>
        <v>0</v>
      </c>
      <c r="Q1428" s="78">
        <f t="shared" si="121"/>
        <v>0</v>
      </c>
      <c r="R1428" s="78">
        <f t="shared" si="121"/>
        <v>0</v>
      </c>
      <c r="S1428" s="78">
        <f t="shared" si="121"/>
        <v>0</v>
      </c>
    </row>
    <row r="1429" spans="1:19" x14ac:dyDescent="0.25">
      <c r="A1429" s="88" t="str">
        <f>IFERROR(CONCATENATE('TARIFA SIN IVA MODIFICABLE '!A1429," ",'TARIFA SIN IVA MODIFICABLE '!B1429),"")</f>
        <v xml:space="preserve"> </v>
      </c>
      <c r="B1429" s="78">
        <f>'TARIFA SIN IVA MODIFICABLE '!C1429</f>
        <v>0</v>
      </c>
      <c r="C1429" s="78">
        <f t="shared" si="122"/>
        <v>0</v>
      </c>
      <c r="D1429" s="78">
        <f>'TARIFA SIN IVA MODIFICABLE '!D1429</f>
        <v>0</v>
      </c>
      <c r="E1429" s="78">
        <f t="shared" si="123"/>
        <v>0</v>
      </c>
      <c r="F1429" s="78">
        <f t="shared" si="123"/>
        <v>0</v>
      </c>
      <c r="G1429" s="78">
        <f t="shared" si="123"/>
        <v>0</v>
      </c>
      <c r="H1429" s="78">
        <f>'TARIFA SIN IVA MODIFICABLE '!E1429</f>
        <v>0</v>
      </c>
      <c r="I1429" s="78">
        <f t="shared" si="124"/>
        <v>0</v>
      </c>
      <c r="J1429" s="78">
        <f t="shared" si="124"/>
        <v>0</v>
      </c>
      <c r="K1429" s="78">
        <f t="shared" si="124"/>
        <v>0</v>
      </c>
      <c r="L1429" s="78">
        <f t="shared" si="120"/>
        <v>0</v>
      </c>
      <c r="M1429" s="78">
        <f t="shared" si="120"/>
        <v>0</v>
      </c>
      <c r="N1429" s="78">
        <f t="shared" si="120"/>
        <v>0</v>
      </c>
      <c r="O1429" s="78">
        <f t="shared" si="120"/>
        <v>0</v>
      </c>
      <c r="P1429" s="78">
        <f t="shared" si="121"/>
        <v>0</v>
      </c>
      <c r="Q1429" s="78">
        <f t="shared" si="121"/>
        <v>0</v>
      </c>
      <c r="R1429" s="78">
        <f t="shared" si="121"/>
        <v>0</v>
      </c>
      <c r="S1429" s="78">
        <f t="shared" si="121"/>
        <v>0</v>
      </c>
    </row>
    <row r="1430" spans="1:19" x14ac:dyDescent="0.25">
      <c r="A1430" s="88" t="str">
        <f>IFERROR(CONCATENATE('TARIFA SIN IVA MODIFICABLE '!A1430," ",'TARIFA SIN IVA MODIFICABLE '!B1430),"")</f>
        <v xml:space="preserve"> </v>
      </c>
      <c r="B1430" s="78">
        <f>'TARIFA SIN IVA MODIFICABLE '!C1430</f>
        <v>0</v>
      </c>
      <c r="C1430" s="78">
        <f t="shared" si="122"/>
        <v>0</v>
      </c>
      <c r="D1430" s="78">
        <f>'TARIFA SIN IVA MODIFICABLE '!D1430</f>
        <v>0</v>
      </c>
      <c r="E1430" s="78">
        <f t="shared" si="123"/>
        <v>0</v>
      </c>
      <c r="F1430" s="78">
        <f t="shared" si="123"/>
        <v>0</v>
      </c>
      <c r="G1430" s="78">
        <f t="shared" si="123"/>
        <v>0</v>
      </c>
      <c r="H1430" s="78">
        <f>'TARIFA SIN IVA MODIFICABLE '!E1430</f>
        <v>0</v>
      </c>
      <c r="I1430" s="78">
        <f t="shared" si="124"/>
        <v>0</v>
      </c>
      <c r="J1430" s="78">
        <f t="shared" si="124"/>
        <v>0</v>
      </c>
      <c r="K1430" s="78">
        <f t="shared" si="124"/>
        <v>0</v>
      </c>
      <c r="L1430" s="78">
        <f t="shared" si="120"/>
        <v>0</v>
      </c>
      <c r="M1430" s="78">
        <f t="shared" si="120"/>
        <v>0</v>
      </c>
      <c r="N1430" s="78">
        <f t="shared" si="120"/>
        <v>0</v>
      </c>
      <c r="O1430" s="78">
        <f t="shared" si="120"/>
        <v>0</v>
      </c>
      <c r="P1430" s="78">
        <f t="shared" si="121"/>
        <v>0</v>
      </c>
      <c r="Q1430" s="78">
        <f t="shared" si="121"/>
        <v>0</v>
      </c>
      <c r="R1430" s="78">
        <f t="shared" si="121"/>
        <v>0</v>
      </c>
      <c r="S1430" s="78">
        <f t="shared" si="121"/>
        <v>0</v>
      </c>
    </row>
    <row r="1431" spans="1:19" x14ac:dyDescent="0.25">
      <c r="A1431" s="88" t="str">
        <f>IFERROR(CONCATENATE('TARIFA SIN IVA MODIFICABLE '!A1431," ",'TARIFA SIN IVA MODIFICABLE '!B1431),"")</f>
        <v xml:space="preserve"> </v>
      </c>
      <c r="B1431" s="78">
        <f>'TARIFA SIN IVA MODIFICABLE '!C1431</f>
        <v>0</v>
      </c>
      <c r="C1431" s="78">
        <f t="shared" si="122"/>
        <v>0</v>
      </c>
      <c r="D1431" s="78">
        <f>'TARIFA SIN IVA MODIFICABLE '!D1431</f>
        <v>0</v>
      </c>
      <c r="E1431" s="78">
        <f t="shared" si="123"/>
        <v>0</v>
      </c>
      <c r="F1431" s="78">
        <f t="shared" si="123"/>
        <v>0</v>
      </c>
      <c r="G1431" s="78">
        <f t="shared" si="123"/>
        <v>0</v>
      </c>
      <c r="H1431" s="78">
        <f>'TARIFA SIN IVA MODIFICABLE '!E1431</f>
        <v>0</v>
      </c>
      <c r="I1431" s="78">
        <f t="shared" si="124"/>
        <v>0</v>
      </c>
      <c r="J1431" s="78">
        <f t="shared" si="124"/>
        <v>0</v>
      </c>
      <c r="K1431" s="78">
        <f t="shared" si="124"/>
        <v>0</v>
      </c>
      <c r="L1431" s="78">
        <f t="shared" si="120"/>
        <v>0</v>
      </c>
      <c r="M1431" s="78">
        <f t="shared" si="120"/>
        <v>0</v>
      </c>
      <c r="N1431" s="78">
        <f t="shared" si="120"/>
        <v>0</v>
      </c>
      <c r="O1431" s="78">
        <f t="shared" si="120"/>
        <v>0</v>
      </c>
      <c r="P1431" s="78">
        <f t="shared" si="121"/>
        <v>0</v>
      </c>
      <c r="Q1431" s="78">
        <f t="shared" si="121"/>
        <v>0</v>
      </c>
      <c r="R1431" s="78">
        <f t="shared" si="121"/>
        <v>0</v>
      </c>
      <c r="S1431" s="78">
        <f t="shared" si="121"/>
        <v>0</v>
      </c>
    </row>
    <row r="1432" spans="1:19" x14ac:dyDescent="0.25">
      <c r="A1432" s="88" t="str">
        <f>IFERROR(CONCATENATE('TARIFA SIN IVA MODIFICABLE '!A1432," ",'TARIFA SIN IVA MODIFICABLE '!B1432),"")</f>
        <v xml:space="preserve"> </v>
      </c>
      <c r="B1432" s="78">
        <f>'TARIFA SIN IVA MODIFICABLE '!C1432</f>
        <v>0</v>
      </c>
      <c r="C1432" s="78">
        <f t="shared" si="122"/>
        <v>0</v>
      </c>
      <c r="D1432" s="78">
        <f>'TARIFA SIN IVA MODIFICABLE '!D1432</f>
        <v>0</v>
      </c>
      <c r="E1432" s="78">
        <f t="shared" si="123"/>
        <v>0</v>
      </c>
      <c r="F1432" s="78">
        <f t="shared" si="123"/>
        <v>0</v>
      </c>
      <c r="G1432" s="78">
        <f t="shared" si="123"/>
        <v>0</v>
      </c>
      <c r="H1432" s="78">
        <f>'TARIFA SIN IVA MODIFICABLE '!E1432</f>
        <v>0</v>
      </c>
      <c r="I1432" s="78">
        <f t="shared" si="124"/>
        <v>0</v>
      </c>
      <c r="J1432" s="78">
        <f t="shared" si="124"/>
        <v>0</v>
      </c>
      <c r="K1432" s="78">
        <f t="shared" si="124"/>
        <v>0</v>
      </c>
      <c r="L1432" s="78">
        <f t="shared" si="120"/>
        <v>0</v>
      </c>
      <c r="M1432" s="78">
        <f t="shared" si="120"/>
        <v>0</v>
      </c>
      <c r="N1432" s="78">
        <f t="shared" si="120"/>
        <v>0</v>
      </c>
      <c r="O1432" s="78">
        <f t="shared" si="120"/>
        <v>0</v>
      </c>
      <c r="P1432" s="78">
        <f t="shared" si="121"/>
        <v>0</v>
      </c>
      <c r="Q1432" s="78">
        <f t="shared" si="121"/>
        <v>0</v>
      </c>
      <c r="R1432" s="78">
        <f t="shared" si="121"/>
        <v>0</v>
      </c>
      <c r="S1432" s="78">
        <f t="shared" si="121"/>
        <v>0</v>
      </c>
    </row>
    <row r="1433" spans="1:19" x14ac:dyDescent="0.25">
      <c r="A1433" s="88" t="str">
        <f>IFERROR(CONCATENATE('TARIFA SIN IVA MODIFICABLE '!A1433," ",'TARIFA SIN IVA MODIFICABLE '!B1433),"")</f>
        <v xml:space="preserve"> </v>
      </c>
      <c r="B1433" s="78">
        <f>'TARIFA SIN IVA MODIFICABLE '!C1433</f>
        <v>0</v>
      </c>
      <c r="C1433" s="78">
        <f t="shared" si="122"/>
        <v>0</v>
      </c>
      <c r="D1433" s="78">
        <f>'TARIFA SIN IVA MODIFICABLE '!D1433</f>
        <v>0</v>
      </c>
      <c r="E1433" s="78">
        <f t="shared" si="123"/>
        <v>0</v>
      </c>
      <c r="F1433" s="78">
        <f t="shared" si="123"/>
        <v>0</v>
      </c>
      <c r="G1433" s="78">
        <f t="shared" si="123"/>
        <v>0</v>
      </c>
      <c r="H1433" s="78">
        <f>'TARIFA SIN IVA MODIFICABLE '!E1433</f>
        <v>0</v>
      </c>
      <c r="I1433" s="78">
        <f t="shared" si="124"/>
        <v>0</v>
      </c>
      <c r="J1433" s="78">
        <f t="shared" si="124"/>
        <v>0</v>
      </c>
      <c r="K1433" s="78">
        <f t="shared" si="124"/>
        <v>0</v>
      </c>
      <c r="L1433" s="78">
        <f t="shared" si="120"/>
        <v>0</v>
      </c>
      <c r="M1433" s="78">
        <f t="shared" si="120"/>
        <v>0</v>
      </c>
      <c r="N1433" s="78">
        <f t="shared" si="120"/>
        <v>0</v>
      </c>
      <c r="O1433" s="78">
        <f t="shared" si="120"/>
        <v>0</v>
      </c>
      <c r="P1433" s="78">
        <f t="shared" si="121"/>
        <v>0</v>
      </c>
      <c r="Q1433" s="78">
        <f t="shared" si="121"/>
        <v>0</v>
      </c>
      <c r="R1433" s="78">
        <f t="shared" si="121"/>
        <v>0</v>
      </c>
      <c r="S1433" s="78">
        <f t="shared" si="121"/>
        <v>0</v>
      </c>
    </row>
    <row r="1434" spans="1:19" x14ac:dyDescent="0.25">
      <c r="A1434" s="88" t="str">
        <f>IFERROR(CONCATENATE('TARIFA SIN IVA MODIFICABLE '!A1434," ",'TARIFA SIN IVA MODIFICABLE '!B1434),"")</f>
        <v xml:space="preserve"> </v>
      </c>
      <c r="B1434" s="78">
        <f>'TARIFA SIN IVA MODIFICABLE '!C1434</f>
        <v>0</v>
      </c>
      <c r="C1434" s="78">
        <f t="shared" si="122"/>
        <v>0</v>
      </c>
      <c r="D1434" s="78">
        <f>'TARIFA SIN IVA MODIFICABLE '!D1434</f>
        <v>0</v>
      </c>
      <c r="E1434" s="78">
        <f t="shared" si="123"/>
        <v>0</v>
      </c>
      <c r="F1434" s="78">
        <f t="shared" si="123"/>
        <v>0</v>
      </c>
      <c r="G1434" s="78">
        <f t="shared" si="123"/>
        <v>0</v>
      </c>
      <c r="H1434" s="78">
        <f>'TARIFA SIN IVA MODIFICABLE '!E1434</f>
        <v>0</v>
      </c>
      <c r="I1434" s="78">
        <f t="shared" si="124"/>
        <v>0</v>
      </c>
      <c r="J1434" s="78">
        <f t="shared" si="124"/>
        <v>0</v>
      </c>
      <c r="K1434" s="78">
        <f t="shared" si="124"/>
        <v>0</v>
      </c>
      <c r="L1434" s="78">
        <f t="shared" si="120"/>
        <v>0</v>
      </c>
      <c r="M1434" s="78">
        <f t="shared" si="120"/>
        <v>0</v>
      </c>
      <c r="N1434" s="78">
        <f t="shared" si="120"/>
        <v>0</v>
      </c>
      <c r="O1434" s="78">
        <f t="shared" si="120"/>
        <v>0</v>
      </c>
      <c r="P1434" s="78">
        <f t="shared" si="121"/>
        <v>0</v>
      </c>
      <c r="Q1434" s="78">
        <f t="shared" si="121"/>
        <v>0</v>
      </c>
      <c r="R1434" s="78">
        <f t="shared" si="121"/>
        <v>0</v>
      </c>
      <c r="S1434" s="78">
        <f t="shared" si="121"/>
        <v>0</v>
      </c>
    </row>
    <row r="1435" spans="1:19" x14ac:dyDescent="0.25">
      <c r="A1435" s="88" t="str">
        <f>IFERROR(CONCATENATE('TARIFA SIN IVA MODIFICABLE '!A1435," ",'TARIFA SIN IVA MODIFICABLE '!B1435),"")</f>
        <v xml:space="preserve"> </v>
      </c>
      <c r="B1435" s="78">
        <f>'TARIFA SIN IVA MODIFICABLE '!C1435</f>
        <v>0</v>
      </c>
      <c r="C1435" s="78">
        <f t="shared" si="122"/>
        <v>0</v>
      </c>
      <c r="D1435" s="78">
        <f>'TARIFA SIN IVA MODIFICABLE '!D1435</f>
        <v>0</v>
      </c>
      <c r="E1435" s="78">
        <f t="shared" si="123"/>
        <v>0</v>
      </c>
      <c r="F1435" s="78">
        <f t="shared" si="123"/>
        <v>0</v>
      </c>
      <c r="G1435" s="78">
        <f t="shared" si="123"/>
        <v>0</v>
      </c>
      <c r="H1435" s="78">
        <f>'TARIFA SIN IVA MODIFICABLE '!E1435</f>
        <v>0</v>
      </c>
      <c r="I1435" s="78">
        <f t="shared" si="124"/>
        <v>0</v>
      </c>
      <c r="J1435" s="78">
        <f t="shared" si="124"/>
        <v>0</v>
      </c>
      <c r="K1435" s="78">
        <f t="shared" si="124"/>
        <v>0</v>
      </c>
      <c r="L1435" s="78">
        <f t="shared" si="120"/>
        <v>0</v>
      </c>
      <c r="M1435" s="78">
        <f t="shared" si="120"/>
        <v>0</v>
      </c>
      <c r="N1435" s="78">
        <f t="shared" si="120"/>
        <v>0</v>
      </c>
      <c r="O1435" s="78">
        <f t="shared" si="120"/>
        <v>0</v>
      </c>
      <c r="P1435" s="78">
        <f t="shared" si="121"/>
        <v>0</v>
      </c>
      <c r="Q1435" s="78">
        <f t="shared" si="121"/>
        <v>0</v>
      </c>
      <c r="R1435" s="78">
        <f t="shared" si="121"/>
        <v>0</v>
      </c>
      <c r="S1435" s="78">
        <f t="shared" si="121"/>
        <v>0</v>
      </c>
    </row>
    <row r="1436" spans="1:19" x14ac:dyDescent="0.25">
      <c r="A1436" s="88" t="str">
        <f>IFERROR(CONCATENATE('TARIFA SIN IVA MODIFICABLE '!A1436," ",'TARIFA SIN IVA MODIFICABLE '!B1436),"")</f>
        <v xml:space="preserve"> </v>
      </c>
      <c r="B1436" s="78">
        <f>'TARIFA SIN IVA MODIFICABLE '!C1436</f>
        <v>0</v>
      </c>
      <c r="C1436" s="78">
        <f t="shared" si="122"/>
        <v>0</v>
      </c>
      <c r="D1436" s="78">
        <f>'TARIFA SIN IVA MODIFICABLE '!D1436</f>
        <v>0</v>
      </c>
      <c r="E1436" s="78">
        <f t="shared" si="123"/>
        <v>0</v>
      </c>
      <c r="F1436" s="78">
        <f t="shared" si="123"/>
        <v>0</v>
      </c>
      <c r="G1436" s="78">
        <f t="shared" si="123"/>
        <v>0</v>
      </c>
      <c r="H1436" s="78">
        <f>'TARIFA SIN IVA MODIFICABLE '!E1436</f>
        <v>0</v>
      </c>
      <c r="I1436" s="78">
        <f t="shared" si="124"/>
        <v>0</v>
      </c>
      <c r="J1436" s="78">
        <f t="shared" si="124"/>
        <v>0</v>
      </c>
      <c r="K1436" s="78">
        <f t="shared" si="124"/>
        <v>0</v>
      </c>
      <c r="L1436" s="78">
        <f t="shared" si="120"/>
        <v>0</v>
      </c>
      <c r="M1436" s="78">
        <f t="shared" si="120"/>
        <v>0</v>
      </c>
      <c r="N1436" s="78">
        <f t="shared" si="120"/>
        <v>0</v>
      </c>
      <c r="O1436" s="78">
        <f t="shared" si="120"/>
        <v>0</v>
      </c>
      <c r="P1436" s="78">
        <f t="shared" si="121"/>
        <v>0</v>
      </c>
      <c r="Q1436" s="78">
        <f t="shared" si="121"/>
        <v>0</v>
      </c>
      <c r="R1436" s="78">
        <f t="shared" si="121"/>
        <v>0</v>
      </c>
      <c r="S1436" s="78">
        <f t="shared" si="121"/>
        <v>0</v>
      </c>
    </row>
    <row r="1437" spans="1:19" x14ac:dyDescent="0.25">
      <c r="A1437" s="88" t="str">
        <f>IFERROR(CONCATENATE('TARIFA SIN IVA MODIFICABLE '!A1437," ",'TARIFA SIN IVA MODIFICABLE '!B1437),"")</f>
        <v xml:space="preserve"> </v>
      </c>
      <c r="B1437" s="78">
        <f>'TARIFA SIN IVA MODIFICABLE '!C1437</f>
        <v>0</v>
      </c>
      <c r="C1437" s="78">
        <f t="shared" si="122"/>
        <v>0</v>
      </c>
      <c r="D1437" s="78">
        <f>'TARIFA SIN IVA MODIFICABLE '!D1437</f>
        <v>0</v>
      </c>
      <c r="E1437" s="78">
        <f t="shared" si="123"/>
        <v>0</v>
      </c>
      <c r="F1437" s="78">
        <f t="shared" si="123"/>
        <v>0</v>
      </c>
      <c r="G1437" s="78">
        <f t="shared" si="123"/>
        <v>0</v>
      </c>
      <c r="H1437" s="78">
        <f>'TARIFA SIN IVA MODIFICABLE '!E1437</f>
        <v>0</v>
      </c>
      <c r="I1437" s="78">
        <f t="shared" si="124"/>
        <v>0</v>
      </c>
      <c r="J1437" s="78">
        <f t="shared" si="124"/>
        <v>0</v>
      </c>
      <c r="K1437" s="78">
        <f t="shared" si="124"/>
        <v>0</v>
      </c>
      <c r="L1437" s="78">
        <f t="shared" si="120"/>
        <v>0</v>
      </c>
      <c r="M1437" s="78">
        <f t="shared" si="120"/>
        <v>0</v>
      </c>
      <c r="N1437" s="78">
        <f t="shared" si="120"/>
        <v>0</v>
      </c>
      <c r="O1437" s="78">
        <f t="shared" si="120"/>
        <v>0</v>
      </c>
      <c r="P1437" s="78">
        <f t="shared" si="121"/>
        <v>0</v>
      </c>
      <c r="Q1437" s="78">
        <f t="shared" si="121"/>
        <v>0</v>
      </c>
      <c r="R1437" s="78">
        <f t="shared" si="121"/>
        <v>0</v>
      </c>
      <c r="S1437" s="78">
        <f t="shared" si="121"/>
        <v>0</v>
      </c>
    </row>
    <row r="1438" spans="1:19" x14ac:dyDescent="0.25">
      <c r="A1438" s="88" t="str">
        <f>IFERROR(CONCATENATE('TARIFA SIN IVA MODIFICABLE '!A1438," ",'TARIFA SIN IVA MODIFICABLE '!B1438),"")</f>
        <v xml:space="preserve"> </v>
      </c>
      <c r="B1438" s="78">
        <f>'TARIFA SIN IVA MODIFICABLE '!C1438</f>
        <v>0</v>
      </c>
      <c r="C1438" s="78">
        <f t="shared" si="122"/>
        <v>0</v>
      </c>
      <c r="D1438" s="78">
        <f>'TARIFA SIN IVA MODIFICABLE '!D1438</f>
        <v>0</v>
      </c>
      <c r="E1438" s="78">
        <f t="shared" si="123"/>
        <v>0</v>
      </c>
      <c r="F1438" s="78">
        <f t="shared" si="123"/>
        <v>0</v>
      </c>
      <c r="G1438" s="78">
        <f t="shared" si="123"/>
        <v>0</v>
      </c>
      <c r="H1438" s="78">
        <f>'TARIFA SIN IVA MODIFICABLE '!E1438</f>
        <v>0</v>
      </c>
      <c r="I1438" s="78">
        <f t="shared" si="124"/>
        <v>0</v>
      </c>
      <c r="J1438" s="78">
        <f t="shared" si="124"/>
        <v>0</v>
      </c>
      <c r="K1438" s="78">
        <f t="shared" si="124"/>
        <v>0</v>
      </c>
      <c r="L1438" s="78">
        <f t="shared" si="120"/>
        <v>0</v>
      </c>
      <c r="M1438" s="78">
        <f t="shared" si="120"/>
        <v>0</v>
      </c>
      <c r="N1438" s="78">
        <f t="shared" si="120"/>
        <v>0</v>
      </c>
      <c r="O1438" s="78">
        <f t="shared" si="120"/>
        <v>0</v>
      </c>
      <c r="P1438" s="78">
        <f t="shared" si="121"/>
        <v>0</v>
      </c>
      <c r="Q1438" s="78">
        <f t="shared" si="121"/>
        <v>0</v>
      </c>
      <c r="R1438" s="78">
        <f t="shared" si="121"/>
        <v>0</v>
      </c>
      <c r="S1438" s="78">
        <f t="shared" si="121"/>
        <v>0</v>
      </c>
    </row>
    <row r="1439" spans="1:19" x14ac:dyDescent="0.25">
      <c r="A1439" s="88" t="str">
        <f>IFERROR(CONCATENATE('TARIFA SIN IVA MODIFICABLE '!A1439," ",'TARIFA SIN IVA MODIFICABLE '!B1439),"")</f>
        <v xml:space="preserve"> </v>
      </c>
      <c r="B1439" s="78">
        <f>'TARIFA SIN IVA MODIFICABLE '!C1439</f>
        <v>0</v>
      </c>
      <c r="C1439" s="78">
        <f t="shared" si="122"/>
        <v>0</v>
      </c>
      <c r="D1439" s="78">
        <f>'TARIFA SIN IVA MODIFICABLE '!D1439</f>
        <v>0</v>
      </c>
      <c r="E1439" s="78">
        <f t="shared" si="123"/>
        <v>0</v>
      </c>
      <c r="F1439" s="78">
        <f t="shared" si="123"/>
        <v>0</v>
      </c>
      <c r="G1439" s="78">
        <f t="shared" si="123"/>
        <v>0</v>
      </c>
      <c r="H1439" s="78">
        <f>'TARIFA SIN IVA MODIFICABLE '!E1439</f>
        <v>0</v>
      </c>
      <c r="I1439" s="78">
        <f t="shared" si="124"/>
        <v>0</v>
      </c>
      <c r="J1439" s="78">
        <f t="shared" si="124"/>
        <v>0</v>
      </c>
      <c r="K1439" s="78">
        <f t="shared" si="124"/>
        <v>0</v>
      </c>
      <c r="L1439" s="78">
        <f t="shared" si="120"/>
        <v>0</v>
      </c>
      <c r="M1439" s="78">
        <f t="shared" si="120"/>
        <v>0</v>
      </c>
      <c r="N1439" s="78">
        <f t="shared" si="120"/>
        <v>0</v>
      </c>
      <c r="O1439" s="78">
        <f t="shared" si="120"/>
        <v>0</v>
      </c>
      <c r="P1439" s="78">
        <f t="shared" si="121"/>
        <v>0</v>
      </c>
      <c r="Q1439" s="78">
        <f t="shared" si="121"/>
        <v>0</v>
      </c>
      <c r="R1439" s="78">
        <f t="shared" si="121"/>
        <v>0</v>
      </c>
      <c r="S1439" s="78">
        <f t="shared" si="121"/>
        <v>0</v>
      </c>
    </row>
    <row r="1440" spans="1:19" x14ac:dyDescent="0.25">
      <c r="A1440" s="88" t="str">
        <f>IFERROR(CONCATENATE('TARIFA SIN IVA MODIFICABLE '!A1440," ",'TARIFA SIN IVA MODIFICABLE '!B1440),"")</f>
        <v xml:space="preserve"> </v>
      </c>
      <c r="B1440" s="78">
        <f>'TARIFA SIN IVA MODIFICABLE '!C1440</f>
        <v>0</v>
      </c>
      <c r="C1440" s="78">
        <f t="shared" si="122"/>
        <v>0</v>
      </c>
      <c r="D1440" s="78">
        <f>'TARIFA SIN IVA MODIFICABLE '!D1440</f>
        <v>0</v>
      </c>
      <c r="E1440" s="78">
        <f t="shared" si="123"/>
        <v>0</v>
      </c>
      <c r="F1440" s="78">
        <f t="shared" si="123"/>
        <v>0</v>
      </c>
      <c r="G1440" s="78">
        <f t="shared" si="123"/>
        <v>0</v>
      </c>
      <c r="H1440" s="78">
        <f>'TARIFA SIN IVA MODIFICABLE '!E1440</f>
        <v>0</v>
      </c>
      <c r="I1440" s="78">
        <f t="shared" si="124"/>
        <v>0</v>
      </c>
      <c r="J1440" s="78">
        <f t="shared" si="124"/>
        <v>0</v>
      </c>
      <c r="K1440" s="78">
        <f t="shared" si="124"/>
        <v>0</v>
      </c>
      <c r="L1440" s="78">
        <f t="shared" si="120"/>
        <v>0</v>
      </c>
      <c r="M1440" s="78">
        <f t="shared" si="120"/>
        <v>0</v>
      </c>
      <c r="N1440" s="78">
        <f t="shared" si="120"/>
        <v>0</v>
      </c>
      <c r="O1440" s="78">
        <f t="shared" si="120"/>
        <v>0</v>
      </c>
      <c r="P1440" s="78">
        <f t="shared" si="121"/>
        <v>0</v>
      </c>
      <c r="Q1440" s="78">
        <f t="shared" si="121"/>
        <v>0</v>
      </c>
      <c r="R1440" s="78">
        <f t="shared" si="121"/>
        <v>0</v>
      </c>
      <c r="S1440" s="78">
        <f t="shared" si="121"/>
        <v>0</v>
      </c>
    </row>
    <row r="1441" spans="1:19" x14ac:dyDescent="0.25">
      <c r="A1441" s="88" t="str">
        <f>IFERROR(CONCATENATE('TARIFA SIN IVA MODIFICABLE '!A1441," ",'TARIFA SIN IVA MODIFICABLE '!B1441),"")</f>
        <v xml:space="preserve"> </v>
      </c>
      <c r="B1441" s="78">
        <f>'TARIFA SIN IVA MODIFICABLE '!C1441</f>
        <v>0</v>
      </c>
      <c r="C1441" s="78">
        <f t="shared" si="122"/>
        <v>0</v>
      </c>
      <c r="D1441" s="78">
        <f>'TARIFA SIN IVA MODIFICABLE '!D1441</f>
        <v>0</v>
      </c>
      <c r="E1441" s="78">
        <f t="shared" si="123"/>
        <v>0</v>
      </c>
      <c r="F1441" s="78">
        <f t="shared" si="123"/>
        <v>0</v>
      </c>
      <c r="G1441" s="78">
        <f t="shared" si="123"/>
        <v>0</v>
      </c>
      <c r="H1441" s="78">
        <f>'TARIFA SIN IVA MODIFICABLE '!E1441</f>
        <v>0</v>
      </c>
      <c r="I1441" s="78">
        <f t="shared" si="124"/>
        <v>0</v>
      </c>
      <c r="J1441" s="78">
        <f t="shared" si="124"/>
        <v>0</v>
      </c>
      <c r="K1441" s="78">
        <f t="shared" si="124"/>
        <v>0</v>
      </c>
      <c r="L1441" s="78">
        <f t="shared" si="120"/>
        <v>0</v>
      </c>
      <c r="M1441" s="78">
        <f t="shared" si="120"/>
        <v>0</v>
      </c>
      <c r="N1441" s="78">
        <f t="shared" si="120"/>
        <v>0</v>
      </c>
      <c r="O1441" s="78">
        <f t="shared" si="120"/>
        <v>0</v>
      </c>
      <c r="P1441" s="78">
        <f t="shared" si="121"/>
        <v>0</v>
      </c>
      <c r="Q1441" s="78">
        <f t="shared" si="121"/>
        <v>0</v>
      </c>
      <c r="R1441" s="78">
        <f t="shared" si="121"/>
        <v>0</v>
      </c>
      <c r="S1441" s="78">
        <f t="shared" si="121"/>
        <v>0</v>
      </c>
    </row>
    <row r="1442" spans="1:19" x14ac:dyDescent="0.25">
      <c r="A1442" s="88" t="str">
        <f>IFERROR(CONCATENATE('TARIFA SIN IVA MODIFICABLE '!A1442," ",'TARIFA SIN IVA MODIFICABLE '!B1442),"")</f>
        <v xml:space="preserve"> </v>
      </c>
      <c r="B1442" s="78">
        <f>'TARIFA SIN IVA MODIFICABLE '!C1442</f>
        <v>0</v>
      </c>
      <c r="C1442" s="78">
        <f t="shared" si="122"/>
        <v>0</v>
      </c>
      <c r="D1442" s="78">
        <f>'TARIFA SIN IVA MODIFICABLE '!D1442</f>
        <v>0</v>
      </c>
      <c r="E1442" s="78">
        <f t="shared" si="123"/>
        <v>0</v>
      </c>
      <c r="F1442" s="78">
        <f t="shared" si="123"/>
        <v>0</v>
      </c>
      <c r="G1442" s="78">
        <f t="shared" si="123"/>
        <v>0</v>
      </c>
      <c r="H1442" s="78">
        <f>'TARIFA SIN IVA MODIFICABLE '!E1442</f>
        <v>0</v>
      </c>
      <c r="I1442" s="78">
        <f t="shared" si="124"/>
        <v>0</v>
      </c>
      <c r="J1442" s="78">
        <f t="shared" si="124"/>
        <v>0</v>
      </c>
      <c r="K1442" s="78">
        <f t="shared" si="124"/>
        <v>0</v>
      </c>
      <c r="L1442" s="78">
        <f t="shared" si="120"/>
        <v>0</v>
      </c>
      <c r="M1442" s="78">
        <f t="shared" si="120"/>
        <v>0</v>
      </c>
      <c r="N1442" s="78">
        <f t="shared" si="120"/>
        <v>0</v>
      </c>
      <c r="O1442" s="78">
        <f t="shared" si="120"/>
        <v>0</v>
      </c>
      <c r="P1442" s="78">
        <f t="shared" si="121"/>
        <v>0</v>
      </c>
      <c r="Q1442" s="78">
        <f t="shared" si="121"/>
        <v>0</v>
      </c>
      <c r="R1442" s="78">
        <f t="shared" si="121"/>
        <v>0</v>
      </c>
      <c r="S1442" s="78">
        <f t="shared" si="121"/>
        <v>0</v>
      </c>
    </row>
    <row r="1443" spans="1:19" x14ac:dyDescent="0.25">
      <c r="A1443" s="88" t="str">
        <f>IFERROR(CONCATENATE('TARIFA SIN IVA MODIFICABLE '!A1443," ",'TARIFA SIN IVA MODIFICABLE '!B1443),"")</f>
        <v xml:space="preserve"> </v>
      </c>
      <c r="B1443" s="78">
        <f>'TARIFA SIN IVA MODIFICABLE '!C1443</f>
        <v>0</v>
      </c>
      <c r="C1443" s="78">
        <f t="shared" si="122"/>
        <v>0</v>
      </c>
      <c r="D1443" s="78">
        <f>'TARIFA SIN IVA MODIFICABLE '!D1443</f>
        <v>0</v>
      </c>
      <c r="E1443" s="78">
        <f t="shared" si="123"/>
        <v>0</v>
      </c>
      <c r="F1443" s="78">
        <f t="shared" si="123"/>
        <v>0</v>
      </c>
      <c r="G1443" s="78">
        <f t="shared" si="123"/>
        <v>0</v>
      </c>
      <c r="H1443" s="78">
        <f>'TARIFA SIN IVA MODIFICABLE '!E1443</f>
        <v>0</v>
      </c>
      <c r="I1443" s="78">
        <f t="shared" si="124"/>
        <v>0</v>
      </c>
      <c r="J1443" s="78">
        <f t="shared" si="124"/>
        <v>0</v>
      </c>
      <c r="K1443" s="78">
        <f t="shared" si="124"/>
        <v>0</v>
      </c>
      <c r="L1443" s="78">
        <f t="shared" si="120"/>
        <v>0</v>
      </c>
      <c r="M1443" s="78">
        <f t="shared" si="120"/>
        <v>0</v>
      </c>
      <c r="N1443" s="78">
        <f t="shared" si="120"/>
        <v>0</v>
      </c>
      <c r="O1443" s="78">
        <f t="shared" si="120"/>
        <v>0</v>
      </c>
      <c r="P1443" s="78">
        <f t="shared" si="121"/>
        <v>0</v>
      </c>
      <c r="Q1443" s="78">
        <f t="shared" si="121"/>
        <v>0</v>
      </c>
      <c r="R1443" s="78">
        <f t="shared" si="121"/>
        <v>0</v>
      </c>
      <c r="S1443" s="78">
        <f t="shared" si="121"/>
        <v>0</v>
      </c>
    </row>
    <row r="1444" spans="1:19" x14ac:dyDescent="0.25">
      <c r="A1444" s="88" t="str">
        <f>IFERROR(CONCATENATE('TARIFA SIN IVA MODIFICABLE '!A1444," ",'TARIFA SIN IVA MODIFICABLE '!B1444),"")</f>
        <v xml:space="preserve"> </v>
      </c>
      <c r="B1444" s="78">
        <f>'TARIFA SIN IVA MODIFICABLE '!C1444</f>
        <v>0</v>
      </c>
      <c r="C1444" s="78">
        <f t="shared" si="122"/>
        <v>0</v>
      </c>
      <c r="D1444" s="78">
        <f>'TARIFA SIN IVA MODIFICABLE '!D1444</f>
        <v>0</v>
      </c>
      <c r="E1444" s="78">
        <f t="shared" si="123"/>
        <v>0</v>
      </c>
      <c r="F1444" s="78">
        <f t="shared" si="123"/>
        <v>0</v>
      </c>
      <c r="G1444" s="78">
        <f t="shared" si="123"/>
        <v>0</v>
      </c>
      <c r="H1444" s="78">
        <f>'TARIFA SIN IVA MODIFICABLE '!E1444</f>
        <v>0</v>
      </c>
      <c r="I1444" s="78">
        <f t="shared" si="124"/>
        <v>0</v>
      </c>
      <c r="J1444" s="78">
        <f t="shared" si="124"/>
        <v>0</v>
      </c>
      <c r="K1444" s="78">
        <f t="shared" si="124"/>
        <v>0</v>
      </c>
      <c r="L1444" s="78">
        <f t="shared" si="120"/>
        <v>0</v>
      </c>
      <c r="M1444" s="78">
        <f t="shared" si="120"/>
        <v>0</v>
      </c>
      <c r="N1444" s="78">
        <f t="shared" si="120"/>
        <v>0</v>
      </c>
      <c r="O1444" s="78">
        <f t="shared" si="120"/>
        <v>0</v>
      </c>
      <c r="P1444" s="78">
        <f t="shared" si="121"/>
        <v>0</v>
      </c>
      <c r="Q1444" s="78">
        <f t="shared" si="121"/>
        <v>0</v>
      </c>
      <c r="R1444" s="78">
        <f t="shared" si="121"/>
        <v>0</v>
      </c>
      <c r="S1444" s="78">
        <f t="shared" si="121"/>
        <v>0</v>
      </c>
    </row>
    <row r="1445" spans="1:19" x14ac:dyDescent="0.25">
      <c r="A1445" s="88" t="str">
        <f>IFERROR(CONCATENATE('TARIFA SIN IVA MODIFICABLE '!A1445," ",'TARIFA SIN IVA MODIFICABLE '!B1445),"")</f>
        <v xml:space="preserve"> </v>
      </c>
      <c r="B1445" s="78">
        <f>'TARIFA SIN IVA MODIFICABLE '!C1445</f>
        <v>0</v>
      </c>
      <c r="C1445" s="78">
        <f t="shared" si="122"/>
        <v>0</v>
      </c>
      <c r="D1445" s="78">
        <f>'TARIFA SIN IVA MODIFICABLE '!D1445</f>
        <v>0</v>
      </c>
      <c r="E1445" s="78">
        <f t="shared" si="123"/>
        <v>0</v>
      </c>
      <c r="F1445" s="78">
        <f t="shared" si="123"/>
        <v>0</v>
      </c>
      <c r="G1445" s="78">
        <f t="shared" si="123"/>
        <v>0</v>
      </c>
      <c r="H1445" s="78">
        <f>'TARIFA SIN IVA MODIFICABLE '!E1445</f>
        <v>0</v>
      </c>
      <c r="I1445" s="78">
        <f t="shared" si="124"/>
        <v>0</v>
      </c>
      <c r="J1445" s="78">
        <f t="shared" si="124"/>
        <v>0</v>
      </c>
      <c r="K1445" s="78">
        <f t="shared" si="124"/>
        <v>0</v>
      </c>
      <c r="L1445" s="78">
        <f t="shared" si="120"/>
        <v>0</v>
      </c>
      <c r="M1445" s="78">
        <f t="shared" si="120"/>
        <v>0</v>
      </c>
      <c r="N1445" s="78">
        <f t="shared" si="120"/>
        <v>0</v>
      </c>
      <c r="O1445" s="78">
        <f t="shared" si="120"/>
        <v>0</v>
      </c>
      <c r="P1445" s="78">
        <f t="shared" si="121"/>
        <v>0</v>
      </c>
      <c r="Q1445" s="78">
        <f t="shared" si="121"/>
        <v>0</v>
      </c>
      <c r="R1445" s="78">
        <f t="shared" si="121"/>
        <v>0</v>
      </c>
      <c r="S1445" s="78">
        <f t="shared" si="121"/>
        <v>0</v>
      </c>
    </row>
    <row r="1446" spans="1:19" x14ac:dyDescent="0.25">
      <c r="A1446" s="88" t="str">
        <f>IFERROR(CONCATENATE('TARIFA SIN IVA MODIFICABLE '!A1446," ",'TARIFA SIN IVA MODIFICABLE '!B1446),"")</f>
        <v xml:space="preserve"> </v>
      </c>
      <c r="B1446" s="78">
        <f>'TARIFA SIN IVA MODIFICABLE '!C1446</f>
        <v>0</v>
      </c>
      <c r="C1446" s="78">
        <f t="shared" si="122"/>
        <v>0</v>
      </c>
      <c r="D1446" s="78">
        <f>'TARIFA SIN IVA MODIFICABLE '!D1446</f>
        <v>0</v>
      </c>
      <c r="E1446" s="78">
        <f t="shared" si="123"/>
        <v>0</v>
      </c>
      <c r="F1446" s="78">
        <f t="shared" si="123"/>
        <v>0</v>
      </c>
      <c r="G1446" s="78">
        <f t="shared" si="123"/>
        <v>0</v>
      </c>
      <c r="H1446" s="78">
        <f>'TARIFA SIN IVA MODIFICABLE '!E1446</f>
        <v>0</v>
      </c>
      <c r="I1446" s="78">
        <f t="shared" si="124"/>
        <v>0</v>
      </c>
      <c r="J1446" s="78">
        <f t="shared" si="124"/>
        <v>0</v>
      </c>
      <c r="K1446" s="78">
        <f t="shared" si="124"/>
        <v>0</v>
      </c>
      <c r="L1446" s="78">
        <f t="shared" si="120"/>
        <v>0</v>
      </c>
      <c r="M1446" s="78">
        <f t="shared" si="120"/>
        <v>0</v>
      </c>
      <c r="N1446" s="78">
        <f t="shared" si="120"/>
        <v>0</v>
      </c>
      <c r="O1446" s="78">
        <f t="shared" si="120"/>
        <v>0</v>
      </c>
      <c r="P1446" s="78">
        <f t="shared" si="121"/>
        <v>0</v>
      </c>
      <c r="Q1446" s="78">
        <f t="shared" si="121"/>
        <v>0</v>
      </c>
      <c r="R1446" s="78">
        <f t="shared" si="121"/>
        <v>0</v>
      </c>
      <c r="S1446" s="78">
        <f t="shared" si="121"/>
        <v>0</v>
      </c>
    </row>
    <row r="1447" spans="1:19" x14ac:dyDescent="0.25">
      <c r="A1447" s="88" t="str">
        <f>IFERROR(CONCATENATE('TARIFA SIN IVA MODIFICABLE '!A1447," ",'TARIFA SIN IVA MODIFICABLE '!B1447),"")</f>
        <v xml:space="preserve"> </v>
      </c>
      <c r="B1447" s="78">
        <f>'TARIFA SIN IVA MODIFICABLE '!C1447</f>
        <v>0</v>
      </c>
      <c r="C1447" s="78">
        <f t="shared" si="122"/>
        <v>0</v>
      </c>
      <c r="D1447" s="78">
        <f>'TARIFA SIN IVA MODIFICABLE '!D1447</f>
        <v>0</v>
      </c>
      <c r="E1447" s="78">
        <f t="shared" si="123"/>
        <v>0</v>
      </c>
      <c r="F1447" s="78">
        <f t="shared" si="123"/>
        <v>0</v>
      </c>
      <c r="G1447" s="78">
        <f t="shared" si="123"/>
        <v>0</v>
      </c>
      <c r="H1447" s="78">
        <f>'TARIFA SIN IVA MODIFICABLE '!E1447</f>
        <v>0</v>
      </c>
      <c r="I1447" s="78">
        <f t="shared" si="124"/>
        <v>0</v>
      </c>
      <c r="J1447" s="78">
        <f t="shared" si="124"/>
        <v>0</v>
      </c>
      <c r="K1447" s="78">
        <f t="shared" si="124"/>
        <v>0</v>
      </c>
      <c r="L1447" s="78">
        <f t="shared" si="120"/>
        <v>0</v>
      </c>
      <c r="M1447" s="78">
        <f t="shared" si="120"/>
        <v>0</v>
      </c>
      <c r="N1447" s="78">
        <f t="shared" si="120"/>
        <v>0</v>
      </c>
      <c r="O1447" s="78">
        <f t="shared" si="120"/>
        <v>0</v>
      </c>
      <c r="P1447" s="78">
        <f t="shared" si="121"/>
        <v>0</v>
      </c>
      <c r="Q1447" s="78">
        <f t="shared" si="121"/>
        <v>0</v>
      </c>
      <c r="R1447" s="78">
        <f t="shared" si="121"/>
        <v>0</v>
      </c>
      <c r="S1447" s="78">
        <f t="shared" si="121"/>
        <v>0</v>
      </c>
    </row>
    <row r="1448" spans="1:19" x14ac:dyDescent="0.25">
      <c r="A1448" s="88" t="str">
        <f>IFERROR(CONCATENATE('TARIFA SIN IVA MODIFICABLE '!A1448," ",'TARIFA SIN IVA MODIFICABLE '!B1448),"")</f>
        <v xml:space="preserve"> </v>
      </c>
      <c r="B1448" s="78">
        <f>'TARIFA SIN IVA MODIFICABLE '!C1448</f>
        <v>0</v>
      </c>
      <c r="C1448" s="78">
        <f t="shared" si="122"/>
        <v>0</v>
      </c>
      <c r="D1448" s="78">
        <f>'TARIFA SIN IVA MODIFICABLE '!D1448</f>
        <v>0</v>
      </c>
      <c r="E1448" s="78">
        <f t="shared" si="123"/>
        <v>0</v>
      </c>
      <c r="F1448" s="78">
        <f t="shared" si="123"/>
        <v>0</v>
      </c>
      <c r="G1448" s="78">
        <f t="shared" si="123"/>
        <v>0</v>
      </c>
      <c r="H1448" s="78">
        <f>'TARIFA SIN IVA MODIFICABLE '!E1448</f>
        <v>0</v>
      </c>
      <c r="I1448" s="78">
        <f t="shared" si="124"/>
        <v>0</v>
      </c>
      <c r="J1448" s="78">
        <f t="shared" si="124"/>
        <v>0</v>
      </c>
      <c r="K1448" s="78">
        <f t="shared" si="124"/>
        <v>0</v>
      </c>
      <c r="L1448" s="78">
        <f t="shared" si="120"/>
        <v>0</v>
      </c>
      <c r="M1448" s="78">
        <f t="shared" si="120"/>
        <v>0</v>
      </c>
      <c r="N1448" s="78">
        <f t="shared" si="120"/>
        <v>0</v>
      </c>
      <c r="O1448" s="78">
        <f t="shared" si="120"/>
        <v>0</v>
      </c>
      <c r="P1448" s="78">
        <f t="shared" si="121"/>
        <v>0</v>
      </c>
      <c r="Q1448" s="78">
        <f t="shared" si="121"/>
        <v>0</v>
      </c>
      <c r="R1448" s="78">
        <f t="shared" si="121"/>
        <v>0</v>
      </c>
      <c r="S1448" s="78">
        <f t="shared" si="121"/>
        <v>0</v>
      </c>
    </row>
    <row r="1449" spans="1:19" x14ac:dyDescent="0.25">
      <c r="A1449" s="88" t="str">
        <f>IFERROR(CONCATENATE('TARIFA SIN IVA MODIFICABLE '!A1449," ",'TARIFA SIN IVA MODIFICABLE '!B1449),"")</f>
        <v xml:space="preserve"> </v>
      </c>
      <c r="B1449" s="78">
        <f>'TARIFA SIN IVA MODIFICABLE '!C1449</f>
        <v>0</v>
      </c>
      <c r="C1449" s="78">
        <f t="shared" si="122"/>
        <v>0</v>
      </c>
      <c r="D1449" s="78">
        <f>'TARIFA SIN IVA MODIFICABLE '!D1449</f>
        <v>0</v>
      </c>
      <c r="E1449" s="78">
        <f t="shared" si="123"/>
        <v>0</v>
      </c>
      <c r="F1449" s="78">
        <f t="shared" si="123"/>
        <v>0</v>
      </c>
      <c r="G1449" s="78">
        <f t="shared" si="123"/>
        <v>0</v>
      </c>
      <c r="H1449" s="78">
        <f>'TARIFA SIN IVA MODIFICABLE '!E1449</f>
        <v>0</v>
      </c>
      <c r="I1449" s="78">
        <f t="shared" si="124"/>
        <v>0</v>
      </c>
      <c r="J1449" s="78">
        <f t="shared" si="124"/>
        <v>0</v>
      </c>
      <c r="K1449" s="78">
        <f t="shared" si="124"/>
        <v>0</v>
      </c>
      <c r="L1449" s="78">
        <f t="shared" si="120"/>
        <v>0</v>
      </c>
      <c r="M1449" s="78">
        <f t="shared" si="120"/>
        <v>0</v>
      </c>
      <c r="N1449" s="78">
        <f t="shared" si="120"/>
        <v>0</v>
      </c>
      <c r="O1449" s="78">
        <f t="shared" si="120"/>
        <v>0</v>
      </c>
      <c r="P1449" s="78">
        <f t="shared" si="121"/>
        <v>0</v>
      </c>
      <c r="Q1449" s="78">
        <f t="shared" si="121"/>
        <v>0</v>
      </c>
      <c r="R1449" s="78">
        <f t="shared" si="121"/>
        <v>0</v>
      </c>
      <c r="S1449" s="78">
        <f t="shared" si="121"/>
        <v>0</v>
      </c>
    </row>
    <row r="1450" spans="1:19" x14ac:dyDescent="0.25">
      <c r="A1450" s="88" t="str">
        <f>IFERROR(CONCATENATE('TARIFA SIN IVA MODIFICABLE '!A1450," ",'TARIFA SIN IVA MODIFICABLE '!B1450),"")</f>
        <v xml:space="preserve"> </v>
      </c>
      <c r="B1450" s="78">
        <f>'TARIFA SIN IVA MODIFICABLE '!C1450</f>
        <v>0</v>
      </c>
      <c r="C1450" s="78">
        <f t="shared" si="122"/>
        <v>0</v>
      </c>
      <c r="D1450" s="78">
        <f>'TARIFA SIN IVA MODIFICABLE '!D1450</f>
        <v>0</v>
      </c>
      <c r="E1450" s="78">
        <f t="shared" si="123"/>
        <v>0</v>
      </c>
      <c r="F1450" s="78">
        <f t="shared" si="123"/>
        <v>0</v>
      </c>
      <c r="G1450" s="78">
        <f t="shared" si="123"/>
        <v>0</v>
      </c>
      <c r="H1450" s="78">
        <f>'TARIFA SIN IVA MODIFICABLE '!E1450</f>
        <v>0</v>
      </c>
      <c r="I1450" s="78">
        <f t="shared" si="124"/>
        <v>0</v>
      </c>
      <c r="J1450" s="78">
        <f t="shared" si="124"/>
        <v>0</v>
      </c>
      <c r="K1450" s="78">
        <f t="shared" si="124"/>
        <v>0</v>
      </c>
      <c r="L1450" s="78">
        <f t="shared" si="120"/>
        <v>0</v>
      </c>
      <c r="M1450" s="78">
        <f t="shared" si="120"/>
        <v>0</v>
      </c>
      <c r="N1450" s="78">
        <f t="shared" si="120"/>
        <v>0</v>
      </c>
      <c r="O1450" s="78">
        <f t="shared" si="120"/>
        <v>0</v>
      </c>
      <c r="P1450" s="78">
        <f t="shared" si="121"/>
        <v>0</v>
      </c>
      <c r="Q1450" s="78">
        <f t="shared" si="121"/>
        <v>0</v>
      </c>
      <c r="R1450" s="78">
        <f t="shared" si="121"/>
        <v>0</v>
      </c>
      <c r="S1450" s="78">
        <f t="shared" si="121"/>
        <v>0</v>
      </c>
    </row>
    <row r="1451" spans="1:19" x14ac:dyDescent="0.25">
      <c r="A1451" s="88" t="str">
        <f>IFERROR(CONCATENATE('TARIFA SIN IVA MODIFICABLE '!A1451," ",'TARIFA SIN IVA MODIFICABLE '!B1451),"")</f>
        <v xml:space="preserve"> </v>
      </c>
      <c r="B1451" s="78">
        <f>'TARIFA SIN IVA MODIFICABLE '!C1451</f>
        <v>0</v>
      </c>
      <c r="C1451" s="78">
        <f t="shared" si="122"/>
        <v>0</v>
      </c>
      <c r="D1451" s="78">
        <f>'TARIFA SIN IVA MODIFICABLE '!D1451</f>
        <v>0</v>
      </c>
      <c r="E1451" s="78">
        <f t="shared" si="123"/>
        <v>0</v>
      </c>
      <c r="F1451" s="78">
        <f t="shared" si="123"/>
        <v>0</v>
      </c>
      <c r="G1451" s="78">
        <f t="shared" si="123"/>
        <v>0</v>
      </c>
      <c r="H1451" s="78">
        <f>'TARIFA SIN IVA MODIFICABLE '!E1451</f>
        <v>0</v>
      </c>
      <c r="I1451" s="78">
        <f t="shared" si="124"/>
        <v>0</v>
      </c>
      <c r="J1451" s="78">
        <f t="shared" si="124"/>
        <v>0</v>
      </c>
      <c r="K1451" s="78">
        <f t="shared" si="124"/>
        <v>0</v>
      </c>
      <c r="L1451" s="78">
        <f t="shared" si="120"/>
        <v>0</v>
      </c>
      <c r="M1451" s="78">
        <f t="shared" si="120"/>
        <v>0</v>
      </c>
      <c r="N1451" s="78">
        <f t="shared" si="120"/>
        <v>0</v>
      </c>
      <c r="O1451" s="78">
        <f t="shared" si="120"/>
        <v>0</v>
      </c>
      <c r="P1451" s="78">
        <f t="shared" si="121"/>
        <v>0</v>
      </c>
      <c r="Q1451" s="78">
        <f t="shared" si="121"/>
        <v>0</v>
      </c>
      <c r="R1451" s="78">
        <f t="shared" si="121"/>
        <v>0</v>
      </c>
      <c r="S1451" s="78">
        <f t="shared" si="121"/>
        <v>0</v>
      </c>
    </row>
    <row r="1452" spans="1:19" x14ac:dyDescent="0.25">
      <c r="A1452" s="88" t="str">
        <f>IFERROR(CONCATENATE('TARIFA SIN IVA MODIFICABLE '!A1452," ",'TARIFA SIN IVA MODIFICABLE '!B1452),"")</f>
        <v xml:space="preserve"> </v>
      </c>
      <c r="B1452" s="78">
        <f>'TARIFA SIN IVA MODIFICABLE '!C1452</f>
        <v>0</v>
      </c>
      <c r="C1452" s="78">
        <f t="shared" si="122"/>
        <v>0</v>
      </c>
      <c r="D1452" s="78">
        <f>'TARIFA SIN IVA MODIFICABLE '!D1452</f>
        <v>0</v>
      </c>
      <c r="E1452" s="78">
        <f t="shared" si="123"/>
        <v>0</v>
      </c>
      <c r="F1452" s="78">
        <f t="shared" si="123"/>
        <v>0</v>
      </c>
      <c r="G1452" s="78">
        <f t="shared" si="123"/>
        <v>0</v>
      </c>
      <c r="H1452" s="78">
        <f>'TARIFA SIN IVA MODIFICABLE '!E1452</f>
        <v>0</v>
      </c>
      <c r="I1452" s="78">
        <f t="shared" si="124"/>
        <v>0</v>
      </c>
      <c r="J1452" s="78">
        <f t="shared" si="124"/>
        <v>0</v>
      </c>
      <c r="K1452" s="78">
        <f t="shared" si="124"/>
        <v>0</v>
      </c>
      <c r="L1452" s="78">
        <f t="shared" si="120"/>
        <v>0</v>
      </c>
      <c r="M1452" s="78">
        <f t="shared" si="120"/>
        <v>0</v>
      </c>
      <c r="N1452" s="78">
        <f t="shared" si="120"/>
        <v>0</v>
      </c>
      <c r="O1452" s="78">
        <f t="shared" si="120"/>
        <v>0</v>
      </c>
      <c r="P1452" s="78">
        <f t="shared" si="121"/>
        <v>0</v>
      </c>
      <c r="Q1452" s="78">
        <f t="shared" si="121"/>
        <v>0</v>
      </c>
      <c r="R1452" s="78">
        <f t="shared" si="121"/>
        <v>0</v>
      </c>
      <c r="S1452" s="78">
        <f t="shared" si="121"/>
        <v>0</v>
      </c>
    </row>
    <row r="1453" spans="1:19" x14ac:dyDescent="0.25">
      <c r="A1453" s="88" t="str">
        <f>IFERROR(CONCATENATE('TARIFA SIN IVA MODIFICABLE '!A1453," ",'TARIFA SIN IVA MODIFICABLE '!B1453),"")</f>
        <v xml:space="preserve"> </v>
      </c>
      <c r="B1453" s="78">
        <f>'TARIFA SIN IVA MODIFICABLE '!C1453</f>
        <v>0</v>
      </c>
      <c r="C1453" s="78">
        <f t="shared" si="122"/>
        <v>0</v>
      </c>
      <c r="D1453" s="78">
        <f>'TARIFA SIN IVA MODIFICABLE '!D1453</f>
        <v>0</v>
      </c>
      <c r="E1453" s="78">
        <f t="shared" si="123"/>
        <v>0</v>
      </c>
      <c r="F1453" s="78">
        <f t="shared" si="123"/>
        <v>0</v>
      </c>
      <c r="G1453" s="78">
        <f t="shared" si="123"/>
        <v>0</v>
      </c>
      <c r="H1453" s="78">
        <f>'TARIFA SIN IVA MODIFICABLE '!E1453</f>
        <v>0</v>
      </c>
      <c r="I1453" s="78">
        <f t="shared" si="124"/>
        <v>0</v>
      </c>
      <c r="J1453" s="78">
        <f t="shared" si="124"/>
        <v>0</v>
      </c>
      <c r="K1453" s="78">
        <f t="shared" si="124"/>
        <v>0</v>
      </c>
      <c r="L1453" s="78">
        <f t="shared" si="120"/>
        <v>0</v>
      </c>
      <c r="M1453" s="78">
        <f t="shared" si="120"/>
        <v>0</v>
      </c>
      <c r="N1453" s="78">
        <f t="shared" si="120"/>
        <v>0</v>
      </c>
      <c r="O1453" s="78">
        <f t="shared" si="120"/>
        <v>0</v>
      </c>
      <c r="P1453" s="78">
        <f t="shared" si="121"/>
        <v>0</v>
      </c>
      <c r="Q1453" s="78">
        <f t="shared" si="121"/>
        <v>0</v>
      </c>
      <c r="R1453" s="78">
        <f t="shared" si="121"/>
        <v>0</v>
      </c>
      <c r="S1453" s="78">
        <f t="shared" si="121"/>
        <v>0</v>
      </c>
    </row>
    <row r="1454" spans="1:19" x14ac:dyDescent="0.25">
      <c r="A1454" s="88" t="str">
        <f>IFERROR(CONCATENATE('TARIFA SIN IVA MODIFICABLE '!A1454," ",'TARIFA SIN IVA MODIFICABLE '!B1454),"")</f>
        <v xml:space="preserve"> </v>
      </c>
      <c r="B1454" s="78">
        <f>'TARIFA SIN IVA MODIFICABLE '!C1454</f>
        <v>0</v>
      </c>
      <c r="C1454" s="78">
        <f t="shared" si="122"/>
        <v>0</v>
      </c>
      <c r="D1454" s="78">
        <f>'TARIFA SIN IVA MODIFICABLE '!D1454</f>
        <v>0</v>
      </c>
      <c r="E1454" s="78">
        <f t="shared" si="123"/>
        <v>0</v>
      </c>
      <c r="F1454" s="78">
        <f t="shared" si="123"/>
        <v>0</v>
      </c>
      <c r="G1454" s="78">
        <f t="shared" si="123"/>
        <v>0</v>
      </c>
      <c r="H1454" s="78">
        <f>'TARIFA SIN IVA MODIFICABLE '!E1454</f>
        <v>0</v>
      </c>
      <c r="I1454" s="78">
        <f t="shared" si="124"/>
        <v>0</v>
      </c>
      <c r="J1454" s="78">
        <f t="shared" si="124"/>
        <v>0</v>
      </c>
      <c r="K1454" s="78">
        <f t="shared" si="124"/>
        <v>0</v>
      </c>
      <c r="L1454" s="78">
        <f t="shared" si="120"/>
        <v>0</v>
      </c>
      <c r="M1454" s="78">
        <f t="shared" si="120"/>
        <v>0</v>
      </c>
      <c r="N1454" s="78">
        <f t="shared" si="120"/>
        <v>0</v>
      </c>
      <c r="O1454" s="78">
        <f t="shared" si="120"/>
        <v>0</v>
      </c>
      <c r="P1454" s="78">
        <f t="shared" si="121"/>
        <v>0</v>
      </c>
      <c r="Q1454" s="78">
        <f t="shared" si="121"/>
        <v>0</v>
      </c>
      <c r="R1454" s="78">
        <f t="shared" si="121"/>
        <v>0</v>
      </c>
      <c r="S1454" s="78">
        <f t="shared" si="121"/>
        <v>0</v>
      </c>
    </row>
    <row r="1455" spans="1:19" x14ac:dyDescent="0.25">
      <c r="A1455" s="88" t="str">
        <f>IFERROR(CONCATENATE('TARIFA SIN IVA MODIFICABLE '!A1455," ",'TARIFA SIN IVA MODIFICABLE '!B1455),"")</f>
        <v xml:space="preserve"> </v>
      </c>
      <c r="B1455" s="78">
        <f>'TARIFA SIN IVA MODIFICABLE '!C1455</f>
        <v>0</v>
      </c>
      <c r="C1455" s="78">
        <f t="shared" si="122"/>
        <v>0</v>
      </c>
      <c r="D1455" s="78">
        <f>'TARIFA SIN IVA MODIFICABLE '!D1455</f>
        <v>0</v>
      </c>
      <c r="E1455" s="78">
        <f t="shared" si="123"/>
        <v>0</v>
      </c>
      <c r="F1455" s="78">
        <f t="shared" si="123"/>
        <v>0</v>
      </c>
      <c r="G1455" s="78">
        <f t="shared" si="123"/>
        <v>0</v>
      </c>
      <c r="H1455" s="78">
        <f>'TARIFA SIN IVA MODIFICABLE '!E1455</f>
        <v>0</v>
      </c>
      <c r="I1455" s="78">
        <f t="shared" si="124"/>
        <v>0</v>
      </c>
      <c r="J1455" s="78">
        <f t="shared" si="124"/>
        <v>0</v>
      </c>
      <c r="K1455" s="78">
        <f t="shared" si="124"/>
        <v>0</v>
      </c>
      <c r="L1455" s="78">
        <f t="shared" si="120"/>
        <v>0</v>
      </c>
      <c r="M1455" s="78">
        <f t="shared" si="120"/>
        <v>0</v>
      </c>
      <c r="N1455" s="78">
        <f t="shared" si="120"/>
        <v>0</v>
      </c>
      <c r="O1455" s="78">
        <f t="shared" si="120"/>
        <v>0</v>
      </c>
      <c r="P1455" s="78">
        <f t="shared" si="121"/>
        <v>0</v>
      </c>
      <c r="Q1455" s="78">
        <f t="shared" si="121"/>
        <v>0</v>
      </c>
      <c r="R1455" s="78">
        <f t="shared" si="121"/>
        <v>0</v>
      </c>
      <c r="S1455" s="78">
        <f t="shared" si="121"/>
        <v>0</v>
      </c>
    </row>
    <row r="1456" spans="1:19" x14ac:dyDescent="0.25">
      <c r="A1456" s="88" t="str">
        <f>IFERROR(CONCATENATE('TARIFA SIN IVA MODIFICABLE '!A1456," ",'TARIFA SIN IVA MODIFICABLE '!B1456),"")</f>
        <v xml:space="preserve"> </v>
      </c>
      <c r="B1456" s="78">
        <f>'TARIFA SIN IVA MODIFICABLE '!C1456</f>
        <v>0</v>
      </c>
      <c r="C1456" s="78">
        <f t="shared" si="122"/>
        <v>0</v>
      </c>
      <c r="D1456" s="78">
        <f>'TARIFA SIN IVA MODIFICABLE '!D1456</f>
        <v>0</v>
      </c>
      <c r="E1456" s="78">
        <f t="shared" si="123"/>
        <v>0</v>
      </c>
      <c r="F1456" s="78">
        <f t="shared" si="123"/>
        <v>0</v>
      </c>
      <c r="G1456" s="78">
        <f t="shared" si="123"/>
        <v>0</v>
      </c>
      <c r="H1456" s="78">
        <f>'TARIFA SIN IVA MODIFICABLE '!E1456</f>
        <v>0</v>
      </c>
      <c r="I1456" s="78">
        <f t="shared" si="124"/>
        <v>0</v>
      </c>
      <c r="J1456" s="78">
        <f t="shared" si="124"/>
        <v>0</v>
      </c>
      <c r="K1456" s="78">
        <f t="shared" si="124"/>
        <v>0</v>
      </c>
      <c r="L1456" s="78">
        <f t="shared" si="120"/>
        <v>0</v>
      </c>
      <c r="M1456" s="78">
        <f t="shared" si="120"/>
        <v>0</v>
      </c>
      <c r="N1456" s="78">
        <f t="shared" si="120"/>
        <v>0</v>
      </c>
      <c r="O1456" s="78">
        <f t="shared" si="120"/>
        <v>0</v>
      </c>
      <c r="P1456" s="78">
        <f t="shared" si="121"/>
        <v>0</v>
      </c>
      <c r="Q1456" s="78">
        <f t="shared" si="121"/>
        <v>0</v>
      </c>
      <c r="R1456" s="78">
        <f t="shared" si="121"/>
        <v>0</v>
      </c>
      <c r="S1456" s="78">
        <f t="shared" si="121"/>
        <v>0</v>
      </c>
    </row>
    <row r="1457" spans="1:19" x14ac:dyDescent="0.25">
      <c r="A1457" s="88" t="str">
        <f>IFERROR(CONCATENATE('TARIFA SIN IVA MODIFICABLE '!A1457," ",'TARIFA SIN IVA MODIFICABLE '!B1457),"")</f>
        <v xml:space="preserve"> </v>
      </c>
      <c r="B1457" s="78">
        <f>'TARIFA SIN IVA MODIFICABLE '!C1457</f>
        <v>0</v>
      </c>
      <c r="C1457" s="78">
        <f t="shared" si="122"/>
        <v>0</v>
      </c>
      <c r="D1457" s="78">
        <f>'TARIFA SIN IVA MODIFICABLE '!D1457</f>
        <v>0</v>
      </c>
      <c r="E1457" s="78">
        <f t="shared" si="123"/>
        <v>0</v>
      </c>
      <c r="F1457" s="78">
        <f t="shared" si="123"/>
        <v>0</v>
      </c>
      <c r="G1457" s="78">
        <f t="shared" si="123"/>
        <v>0</v>
      </c>
      <c r="H1457" s="78">
        <f>'TARIFA SIN IVA MODIFICABLE '!E1457</f>
        <v>0</v>
      </c>
      <c r="I1457" s="78">
        <f t="shared" si="124"/>
        <v>0</v>
      </c>
      <c r="J1457" s="78">
        <f t="shared" si="124"/>
        <v>0</v>
      </c>
      <c r="K1457" s="78">
        <f t="shared" si="124"/>
        <v>0</v>
      </c>
      <c r="L1457" s="78">
        <f t="shared" si="120"/>
        <v>0</v>
      </c>
      <c r="M1457" s="78">
        <f t="shared" si="120"/>
        <v>0</v>
      </c>
      <c r="N1457" s="78">
        <f t="shared" si="120"/>
        <v>0</v>
      </c>
      <c r="O1457" s="78">
        <f t="shared" si="120"/>
        <v>0</v>
      </c>
      <c r="P1457" s="78">
        <f t="shared" si="121"/>
        <v>0</v>
      </c>
      <c r="Q1457" s="78">
        <f t="shared" si="121"/>
        <v>0</v>
      </c>
      <c r="R1457" s="78">
        <f t="shared" si="121"/>
        <v>0</v>
      </c>
      <c r="S1457" s="78">
        <f t="shared" si="121"/>
        <v>0</v>
      </c>
    </row>
    <row r="1458" spans="1:19" x14ac:dyDescent="0.25">
      <c r="A1458" s="88" t="str">
        <f>IFERROR(CONCATENATE('TARIFA SIN IVA MODIFICABLE '!A1458," ",'TARIFA SIN IVA MODIFICABLE '!B1458),"")</f>
        <v xml:space="preserve"> </v>
      </c>
      <c r="B1458" s="78">
        <f>'TARIFA SIN IVA MODIFICABLE '!C1458</f>
        <v>0</v>
      </c>
      <c r="C1458" s="78">
        <f t="shared" si="122"/>
        <v>0</v>
      </c>
      <c r="D1458" s="78">
        <f>'TARIFA SIN IVA MODIFICABLE '!D1458</f>
        <v>0</v>
      </c>
      <c r="E1458" s="78">
        <f t="shared" si="123"/>
        <v>0</v>
      </c>
      <c r="F1458" s="78">
        <f t="shared" si="123"/>
        <v>0</v>
      </c>
      <c r="G1458" s="78">
        <f t="shared" si="123"/>
        <v>0</v>
      </c>
      <c r="H1458" s="78">
        <f>'TARIFA SIN IVA MODIFICABLE '!E1458</f>
        <v>0</v>
      </c>
      <c r="I1458" s="78">
        <f t="shared" si="124"/>
        <v>0</v>
      </c>
      <c r="J1458" s="78">
        <f t="shared" si="124"/>
        <v>0</v>
      </c>
      <c r="K1458" s="78">
        <f t="shared" si="124"/>
        <v>0</v>
      </c>
      <c r="L1458" s="78">
        <f t="shared" si="120"/>
        <v>0</v>
      </c>
      <c r="M1458" s="78">
        <f t="shared" si="120"/>
        <v>0</v>
      </c>
      <c r="N1458" s="78">
        <f t="shared" si="120"/>
        <v>0</v>
      </c>
      <c r="O1458" s="78">
        <f t="shared" si="120"/>
        <v>0</v>
      </c>
      <c r="P1458" s="78">
        <f t="shared" si="121"/>
        <v>0</v>
      </c>
      <c r="Q1458" s="78">
        <f t="shared" si="121"/>
        <v>0</v>
      </c>
      <c r="R1458" s="78">
        <f t="shared" si="121"/>
        <v>0</v>
      </c>
      <c r="S1458" s="78">
        <f t="shared" si="121"/>
        <v>0</v>
      </c>
    </row>
    <row r="1459" spans="1:19" x14ac:dyDescent="0.25">
      <c r="A1459" s="88" t="str">
        <f>IFERROR(CONCATENATE('TARIFA SIN IVA MODIFICABLE '!A1459," ",'TARIFA SIN IVA MODIFICABLE '!B1459),"")</f>
        <v xml:space="preserve"> </v>
      </c>
      <c r="B1459" s="78">
        <f>'TARIFA SIN IVA MODIFICABLE '!C1459</f>
        <v>0</v>
      </c>
      <c r="C1459" s="78">
        <f t="shared" si="122"/>
        <v>0</v>
      </c>
      <c r="D1459" s="78">
        <f>'TARIFA SIN IVA MODIFICABLE '!D1459</f>
        <v>0</v>
      </c>
      <c r="E1459" s="78">
        <f t="shared" si="123"/>
        <v>0</v>
      </c>
      <c r="F1459" s="78">
        <f t="shared" si="123"/>
        <v>0</v>
      </c>
      <c r="G1459" s="78">
        <f t="shared" si="123"/>
        <v>0</v>
      </c>
      <c r="H1459" s="78">
        <f>'TARIFA SIN IVA MODIFICABLE '!E1459</f>
        <v>0</v>
      </c>
      <c r="I1459" s="78">
        <f t="shared" si="124"/>
        <v>0</v>
      </c>
      <c r="J1459" s="78">
        <f t="shared" si="124"/>
        <v>0</v>
      </c>
      <c r="K1459" s="78">
        <f t="shared" si="124"/>
        <v>0</v>
      </c>
      <c r="L1459" s="78">
        <f t="shared" si="120"/>
        <v>0</v>
      </c>
      <c r="M1459" s="78">
        <f t="shared" si="120"/>
        <v>0</v>
      </c>
      <c r="N1459" s="78">
        <f t="shared" si="120"/>
        <v>0</v>
      </c>
      <c r="O1459" s="78">
        <f t="shared" si="120"/>
        <v>0</v>
      </c>
      <c r="P1459" s="78">
        <f t="shared" si="121"/>
        <v>0</v>
      </c>
      <c r="Q1459" s="78">
        <f t="shared" si="121"/>
        <v>0</v>
      </c>
      <c r="R1459" s="78">
        <f t="shared" si="121"/>
        <v>0</v>
      </c>
      <c r="S1459" s="78">
        <f t="shared" si="121"/>
        <v>0</v>
      </c>
    </row>
    <row r="1460" spans="1:19" x14ac:dyDescent="0.25">
      <c r="A1460" s="88" t="str">
        <f>IFERROR(CONCATENATE('TARIFA SIN IVA MODIFICABLE '!A1460," ",'TARIFA SIN IVA MODIFICABLE '!B1460),"")</f>
        <v xml:space="preserve"> </v>
      </c>
      <c r="B1460" s="78">
        <f>'TARIFA SIN IVA MODIFICABLE '!C1460</f>
        <v>0</v>
      </c>
      <c r="C1460" s="78">
        <f t="shared" si="122"/>
        <v>0</v>
      </c>
      <c r="D1460" s="78">
        <f>'TARIFA SIN IVA MODIFICABLE '!D1460</f>
        <v>0</v>
      </c>
      <c r="E1460" s="78">
        <f t="shared" si="123"/>
        <v>0</v>
      </c>
      <c r="F1460" s="78">
        <f t="shared" si="123"/>
        <v>0</v>
      </c>
      <c r="G1460" s="78">
        <f t="shared" si="123"/>
        <v>0</v>
      </c>
      <c r="H1460" s="78">
        <f>'TARIFA SIN IVA MODIFICABLE '!E1460</f>
        <v>0</v>
      </c>
      <c r="I1460" s="78">
        <f t="shared" si="124"/>
        <v>0</v>
      </c>
      <c r="J1460" s="78">
        <f t="shared" si="124"/>
        <v>0</v>
      </c>
      <c r="K1460" s="78">
        <f t="shared" si="124"/>
        <v>0</v>
      </c>
      <c r="L1460" s="78">
        <f t="shared" si="120"/>
        <v>0</v>
      </c>
      <c r="M1460" s="78">
        <f t="shared" si="120"/>
        <v>0</v>
      </c>
      <c r="N1460" s="78">
        <f t="shared" si="120"/>
        <v>0</v>
      </c>
      <c r="O1460" s="78">
        <f t="shared" si="120"/>
        <v>0</v>
      </c>
      <c r="P1460" s="78">
        <f t="shared" si="121"/>
        <v>0</v>
      </c>
      <c r="Q1460" s="78">
        <f t="shared" si="121"/>
        <v>0</v>
      </c>
      <c r="R1460" s="78">
        <f t="shared" si="121"/>
        <v>0</v>
      </c>
      <c r="S1460" s="78">
        <f t="shared" si="121"/>
        <v>0</v>
      </c>
    </row>
    <row r="1461" spans="1:19" x14ac:dyDescent="0.25">
      <c r="A1461" s="88" t="str">
        <f>IFERROR(CONCATENATE('TARIFA SIN IVA MODIFICABLE '!A1461," ",'TARIFA SIN IVA MODIFICABLE '!B1461),"")</f>
        <v xml:space="preserve"> </v>
      </c>
      <c r="B1461" s="78">
        <f>'TARIFA SIN IVA MODIFICABLE '!C1461</f>
        <v>0</v>
      </c>
      <c r="C1461" s="78">
        <f t="shared" si="122"/>
        <v>0</v>
      </c>
      <c r="D1461" s="78">
        <f>'TARIFA SIN IVA MODIFICABLE '!D1461</f>
        <v>0</v>
      </c>
      <c r="E1461" s="78">
        <f t="shared" si="123"/>
        <v>0</v>
      </c>
      <c r="F1461" s="78">
        <f t="shared" si="123"/>
        <v>0</v>
      </c>
      <c r="G1461" s="78">
        <f t="shared" si="123"/>
        <v>0</v>
      </c>
      <c r="H1461" s="78">
        <f>'TARIFA SIN IVA MODIFICABLE '!E1461</f>
        <v>0</v>
      </c>
      <c r="I1461" s="78">
        <f t="shared" si="124"/>
        <v>0</v>
      </c>
      <c r="J1461" s="78">
        <f t="shared" si="124"/>
        <v>0</v>
      </c>
      <c r="K1461" s="78">
        <f t="shared" si="124"/>
        <v>0</v>
      </c>
      <c r="L1461" s="78">
        <f t="shared" si="120"/>
        <v>0</v>
      </c>
      <c r="M1461" s="78">
        <f t="shared" si="120"/>
        <v>0</v>
      </c>
      <c r="N1461" s="78">
        <f t="shared" si="120"/>
        <v>0</v>
      </c>
      <c r="O1461" s="78">
        <f t="shared" si="120"/>
        <v>0</v>
      </c>
      <c r="P1461" s="78">
        <f t="shared" si="121"/>
        <v>0</v>
      </c>
      <c r="Q1461" s="78">
        <f t="shared" si="121"/>
        <v>0</v>
      </c>
      <c r="R1461" s="78">
        <f t="shared" si="121"/>
        <v>0</v>
      </c>
      <c r="S1461" s="78">
        <f t="shared" si="121"/>
        <v>0</v>
      </c>
    </row>
    <row r="1462" spans="1:19" x14ac:dyDescent="0.25">
      <c r="A1462" s="88" t="str">
        <f>IFERROR(CONCATENATE('TARIFA SIN IVA MODIFICABLE '!A1462," ",'TARIFA SIN IVA MODIFICABLE '!B1462),"")</f>
        <v xml:space="preserve"> </v>
      </c>
      <c r="B1462" s="78">
        <f>'TARIFA SIN IVA MODIFICABLE '!C1462</f>
        <v>0</v>
      </c>
      <c r="C1462" s="78">
        <f t="shared" si="122"/>
        <v>0</v>
      </c>
      <c r="D1462" s="78">
        <f>'TARIFA SIN IVA MODIFICABLE '!D1462</f>
        <v>0</v>
      </c>
      <c r="E1462" s="78">
        <f t="shared" si="123"/>
        <v>0</v>
      </c>
      <c r="F1462" s="78">
        <f t="shared" si="123"/>
        <v>0</v>
      </c>
      <c r="G1462" s="78">
        <f t="shared" si="123"/>
        <v>0</v>
      </c>
      <c r="H1462" s="78">
        <f>'TARIFA SIN IVA MODIFICABLE '!E1462</f>
        <v>0</v>
      </c>
      <c r="I1462" s="78">
        <f t="shared" si="124"/>
        <v>0</v>
      </c>
      <c r="J1462" s="78">
        <f t="shared" si="124"/>
        <v>0</v>
      </c>
      <c r="K1462" s="78">
        <f t="shared" si="124"/>
        <v>0</v>
      </c>
      <c r="L1462" s="78">
        <f t="shared" si="120"/>
        <v>0</v>
      </c>
      <c r="M1462" s="78">
        <f t="shared" si="120"/>
        <v>0</v>
      </c>
      <c r="N1462" s="78">
        <f t="shared" si="120"/>
        <v>0</v>
      </c>
      <c r="O1462" s="78">
        <f t="shared" si="120"/>
        <v>0</v>
      </c>
      <c r="P1462" s="78">
        <f t="shared" si="121"/>
        <v>0</v>
      </c>
      <c r="Q1462" s="78">
        <f t="shared" si="121"/>
        <v>0</v>
      </c>
      <c r="R1462" s="78">
        <f t="shared" si="121"/>
        <v>0</v>
      </c>
      <c r="S1462" s="78">
        <f t="shared" si="121"/>
        <v>0</v>
      </c>
    </row>
    <row r="1463" spans="1:19" x14ac:dyDescent="0.25">
      <c r="A1463" s="88" t="str">
        <f>IFERROR(CONCATENATE('TARIFA SIN IVA MODIFICABLE '!A1463," ",'TARIFA SIN IVA MODIFICABLE '!B1463),"")</f>
        <v xml:space="preserve"> </v>
      </c>
      <c r="B1463" s="78">
        <f>'TARIFA SIN IVA MODIFICABLE '!C1463</f>
        <v>0</v>
      </c>
      <c r="C1463" s="78">
        <f t="shared" si="122"/>
        <v>0</v>
      </c>
      <c r="D1463" s="78">
        <f>'TARIFA SIN IVA MODIFICABLE '!D1463</f>
        <v>0</v>
      </c>
      <c r="E1463" s="78">
        <f t="shared" si="123"/>
        <v>0</v>
      </c>
      <c r="F1463" s="78">
        <f t="shared" si="123"/>
        <v>0</v>
      </c>
      <c r="G1463" s="78">
        <f t="shared" si="123"/>
        <v>0</v>
      </c>
      <c r="H1463" s="78">
        <f>'TARIFA SIN IVA MODIFICABLE '!E1463</f>
        <v>0</v>
      </c>
      <c r="I1463" s="78">
        <f t="shared" si="124"/>
        <v>0</v>
      </c>
      <c r="J1463" s="78">
        <f t="shared" si="124"/>
        <v>0</v>
      </c>
      <c r="K1463" s="78">
        <f t="shared" si="124"/>
        <v>0</v>
      </c>
      <c r="L1463" s="78">
        <f t="shared" si="120"/>
        <v>0</v>
      </c>
      <c r="M1463" s="78">
        <f t="shared" si="120"/>
        <v>0</v>
      </c>
      <c r="N1463" s="78">
        <f t="shared" si="120"/>
        <v>0</v>
      </c>
      <c r="O1463" s="78">
        <f t="shared" si="120"/>
        <v>0</v>
      </c>
      <c r="P1463" s="78">
        <f t="shared" si="121"/>
        <v>0</v>
      </c>
      <c r="Q1463" s="78">
        <f t="shared" si="121"/>
        <v>0</v>
      </c>
      <c r="R1463" s="78">
        <f t="shared" si="121"/>
        <v>0</v>
      </c>
      <c r="S1463" s="78">
        <f t="shared" si="121"/>
        <v>0</v>
      </c>
    </row>
    <row r="1464" spans="1:19" x14ac:dyDescent="0.25">
      <c r="A1464" s="88" t="str">
        <f>IFERROR(CONCATENATE('TARIFA SIN IVA MODIFICABLE '!A1464," ",'TARIFA SIN IVA MODIFICABLE '!B1464),"")</f>
        <v xml:space="preserve"> </v>
      </c>
      <c r="B1464" s="78">
        <f>'TARIFA SIN IVA MODIFICABLE '!C1464</f>
        <v>0</v>
      </c>
      <c r="C1464" s="78">
        <f t="shared" si="122"/>
        <v>0</v>
      </c>
      <c r="D1464" s="78">
        <f>'TARIFA SIN IVA MODIFICABLE '!D1464</f>
        <v>0</v>
      </c>
      <c r="E1464" s="78">
        <f t="shared" si="123"/>
        <v>0</v>
      </c>
      <c r="F1464" s="78">
        <f t="shared" si="123"/>
        <v>0</v>
      </c>
      <c r="G1464" s="78">
        <f t="shared" si="123"/>
        <v>0</v>
      </c>
      <c r="H1464" s="78">
        <f>'TARIFA SIN IVA MODIFICABLE '!E1464</f>
        <v>0</v>
      </c>
      <c r="I1464" s="78">
        <f t="shared" si="124"/>
        <v>0</v>
      </c>
      <c r="J1464" s="78">
        <f t="shared" si="124"/>
        <v>0</v>
      </c>
      <c r="K1464" s="78">
        <f t="shared" si="124"/>
        <v>0</v>
      </c>
      <c r="L1464" s="78">
        <f t="shared" si="120"/>
        <v>0</v>
      </c>
      <c r="M1464" s="78">
        <f t="shared" si="120"/>
        <v>0</v>
      </c>
      <c r="N1464" s="78">
        <f t="shared" si="120"/>
        <v>0</v>
      </c>
      <c r="O1464" s="78">
        <f t="shared" si="120"/>
        <v>0</v>
      </c>
      <c r="P1464" s="78">
        <f t="shared" si="121"/>
        <v>0</v>
      </c>
      <c r="Q1464" s="78">
        <f t="shared" si="121"/>
        <v>0</v>
      </c>
      <c r="R1464" s="78">
        <f t="shared" si="121"/>
        <v>0</v>
      </c>
      <c r="S1464" s="78">
        <f t="shared" si="121"/>
        <v>0</v>
      </c>
    </row>
    <row r="1465" spans="1:19" x14ac:dyDescent="0.25">
      <c r="A1465" s="88" t="str">
        <f>IFERROR(CONCATENATE('TARIFA SIN IVA MODIFICABLE '!A1465," ",'TARIFA SIN IVA MODIFICABLE '!B1465),"")</f>
        <v xml:space="preserve"> </v>
      </c>
      <c r="B1465" s="78">
        <f>'TARIFA SIN IVA MODIFICABLE '!C1465</f>
        <v>0</v>
      </c>
      <c r="C1465" s="78">
        <f t="shared" si="122"/>
        <v>0</v>
      </c>
      <c r="D1465" s="78">
        <f>'TARIFA SIN IVA MODIFICABLE '!D1465</f>
        <v>0</v>
      </c>
      <c r="E1465" s="78">
        <f t="shared" si="123"/>
        <v>0</v>
      </c>
      <c r="F1465" s="78">
        <f t="shared" si="123"/>
        <v>0</v>
      </c>
      <c r="G1465" s="78">
        <f t="shared" si="123"/>
        <v>0</v>
      </c>
      <c r="H1465" s="78">
        <f>'TARIFA SIN IVA MODIFICABLE '!E1465</f>
        <v>0</v>
      </c>
      <c r="I1465" s="78">
        <f t="shared" si="124"/>
        <v>0</v>
      </c>
      <c r="J1465" s="78">
        <f t="shared" si="124"/>
        <v>0</v>
      </c>
      <c r="K1465" s="78">
        <f t="shared" si="124"/>
        <v>0</v>
      </c>
      <c r="L1465" s="78">
        <f t="shared" si="120"/>
        <v>0</v>
      </c>
      <c r="M1465" s="78">
        <f t="shared" si="120"/>
        <v>0</v>
      </c>
      <c r="N1465" s="78">
        <f t="shared" si="120"/>
        <v>0</v>
      </c>
      <c r="O1465" s="78">
        <f t="shared" si="120"/>
        <v>0</v>
      </c>
      <c r="P1465" s="78">
        <f t="shared" si="121"/>
        <v>0</v>
      </c>
      <c r="Q1465" s="78">
        <f t="shared" si="121"/>
        <v>0</v>
      </c>
      <c r="R1465" s="78">
        <f t="shared" si="121"/>
        <v>0</v>
      </c>
      <c r="S1465" s="78">
        <f t="shared" si="121"/>
        <v>0</v>
      </c>
    </row>
    <row r="1466" spans="1:19" x14ac:dyDescent="0.25">
      <c r="A1466" s="88" t="str">
        <f>IFERROR(CONCATENATE('TARIFA SIN IVA MODIFICABLE '!A1466," ",'TARIFA SIN IVA MODIFICABLE '!B1466),"")</f>
        <v xml:space="preserve"> </v>
      </c>
      <c r="B1466" s="78">
        <f>'TARIFA SIN IVA MODIFICABLE '!C1466</f>
        <v>0</v>
      </c>
      <c r="C1466" s="78">
        <f t="shared" si="122"/>
        <v>0</v>
      </c>
      <c r="D1466" s="78">
        <f>'TARIFA SIN IVA MODIFICABLE '!D1466</f>
        <v>0</v>
      </c>
      <c r="E1466" s="78">
        <f t="shared" si="123"/>
        <v>0</v>
      </c>
      <c r="F1466" s="78">
        <f t="shared" si="123"/>
        <v>0</v>
      </c>
      <c r="G1466" s="78">
        <f t="shared" si="123"/>
        <v>0</v>
      </c>
      <c r="H1466" s="78">
        <f>'TARIFA SIN IVA MODIFICABLE '!E1466</f>
        <v>0</v>
      </c>
      <c r="I1466" s="78">
        <f t="shared" si="124"/>
        <v>0</v>
      </c>
      <c r="J1466" s="78">
        <f t="shared" si="124"/>
        <v>0</v>
      </c>
      <c r="K1466" s="78">
        <f t="shared" si="124"/>
        <v>0</v>
      </c>
      <c r="L1466" s="78">
        <f t="shared" si="120"/>
        <v>0</v>
      </c>
      <c r="M1466" s="78">
        <f t="shared" si="120"/>
        <v>0</v>
      </c>
      <c r="N1466" s="78">
        <f t="shared" si="120"/>
        <v>0</v>
      </c>
      <c r="O1466" s="78">
        <f t="shared" si="120"/>
        <v>0</v>
      </c>
      <c r="P1466" s="78">
        <f t="shared" si="121"/>
        <v>0</v>
      </c>
      <c r="Q1466" s="78">
        <f t="shared" si="121"/>
        <v>0</v>
      </c>
      <c r="R1466" s="78">
        <f t="shared" si="121"/>
        <v>0</v>
      </c>
      <c r="S1466" s="78">
        <f t="shared" si="121"/>
        <v>0</v>
      </c>
    </row>
    <row r="1467" spans="1:19" x14ac:dyDescent="0.25">
      <c r="A1467" s="88" t="str">
        <f>IFERROR(CONCATENATE('TARIFA SIN IVA MODIFICABLE '!A1467," ",'TARIFA SIN IVA MODIFICABLE '!B1467),"")</f>
        <v xml:space="preserve"> </v>
      </c>
      <c r="B1467" s="78">
        <f>'TARIFA SIN IVA MODIFICABLE '!C1467</f>
        <v>0</v>
      </c>
      <c r="C1467" s="78">
        <f t="shared" si="122"/>
        <v>0</v>
      </c>
      <c r="D1467" s="78">
        <f>'TARIFA SIN IVA MODIFICABLE '!D1467</f>
        <v>0</v>
      </c>
      <c r="E1467" s="78">
        <f t="shared" si="123"/>
        <v>0</v>
      </c>
      <c r="F1467" s="78">
        <f t="shared" si="123"/>
        <v>0</v>
      </c>
      <c r="G1467" s="78">
        <f t="shared" si="123"/>
        <v>0</v>
      </c>
      <c r="H1467" s="78">
        <f>'TARIFA SIN IVA MODIFICABLE '!E1467</f>
        <v>0</v>
      </c>
      <c r="I1467" s="78">
        <f t="shared" si="124"/>
        <v>0</v>
      </c>
      <c r="J1467" s="78">
        <f t="shared" si="124"/>
        <v>0</v>
      </c>
      <c r="K1467" s="78">
        <f t="shared" si="124"/>
        <v>0</v>
      </c>
      <c r="L1467" s="78">
        <f t="shared" si="120"/>
        <v>0</v>
      </c>
      <c r="M1467" s="78">
        <f t="shared" si="120"/>
        <v>0</v>
      </c>
      <c r="N1467" s="78">
        <f t="shared" si="120"/>
        <v>0</v>
      </c>
      <c r="O1467" s="78">
        <f t="shared" si="120"/>
        <v>0</v>
      </c>
      <c r="P1467" s="78">
        <f t="shared" si="121"/>
        <v>0</v>
      </c>
      <c r="Q1467" s="78">
        <f t="shared" si="121"/>
        <v>0</v>
      </c>
      <c r="R1467" s="78">
        <f t="shared" si="121"/>
        <v>0</v>
      </c>
      <c r="S1467" s="78">
        <f t="shared" si="121"/>
        <v>0</v>
      </c>
    </row>
    <row r="1468" spans="1:19" x14ac:dyDescent="0.25">
      <c r="A1468" s="88" t="str">
        <f>IFERROR(CONCATENATE('TARIFA SIN IVA MODIFICABLE '!A1468," ",'TARIFA SIN IVA MODIFICABLE '!B1468),"")</f>
        <v xml:space="preserve"> </v>
      </c>
      <c r="B1468" s="78">
        <f>'TARIFA SIN IVA MODIFICABLE '!C1468</f>
        <v>0</v>
      </c>
      <c r="C1468" s="78">
        <f t="shared" si="122"/>
        <v>0</v>
      </c>
      <c r="D1468" s="78">
        <f>'TARIFA SIN IVA MODIFICABLE '!D1468</f>
        <v>0</v>
      </c>
      <c r="E1468" s="78">
        <f t="shared" si="123"/>
        <v>0</v>
      </c>
      <c r="F1468" s="78">
        <f t="shared" si="123"/>
        <v>0</v>
      </c>
      <c r="G1468" s="78">
        <f t="shared" si="123"/>
        <v>0</v>
      </c>
      <c r="H1468" s="78">
        <f>'TARIFA SIN IVA MODIFICABLE '!E1468</f>
        <v>0</v>
      </c>
      <c r="I1468" s="78">
        <f t="shared" si="124"/>
        <v>0</v>
      </c>
      <c r="J1468" s="78">
        <f t="shared" si="124"/>
        <v>0</v>
      </c>
      <c r="K1468" s="78">
        <f t="shared" si="124"/>
        <v>0</v>
      </c>
      <c r="L1468" s="78">
        <f t="shared" si="120"/>
        <v>0</v>
      </c>
      <c r="M1468" s="78">
        <f t="shared" si="120"/>
        <v>0</v>
      </c>
      <c r="N1468" s="78">
        <f t="shared" si="120"/>
        <v>0</v>
      </c>
      <c r="O1468" s="78">
        <f t="shared" si="120"/>
        <v>0</v>
      </c>
      <c r="P1468" s="78">
        <f t="shared" si="121"/>
        <v>0</v>
      </c>
      <c r="Q1468" s="78">
        <f t="shared" si="121"/>
        <v>0</v>
      </c>
      <c r="R1468" s="78">
        <f t="shared" si="121"/>
        <v>0</v>
      </c>
      <c r="S1468" s="78">
        <f t="shared" si="121"/>
        <v>0</v>
      </c>
    </row>
    <row r="1469" spans="1:19" x14ac:dyDescent="0.25">
      <c r="A1469" s="88" t="str">
        <f>IFERROR(CONCATENATE('TARIFA SIN IVA MODIFICABLE '!A1469," ",'TARIFA SIN IVA MODIFICABLE '!B1469),"")</f>
        <v xml:space="preserve"> </v>
      </c>
      <c r="B1469" s="78">
        <f>'TARIFA SIN IVA MODIFICABLE '!C1469</f>
        <v>0</v>
      </c>
      <c r="C1469" s="78">
        <f t="shared" si="122"/>
        <v>0</v>
      </c>
      <c r="D1469" s="78">
        <f>'TARIFA SIN IVA MODIFICABLE '!D1469</f>
        <v>0</v>
      </c>
      <c r="E1469" s="78">
        <f t="shared" si="123"/>
        <v>0</v>
      </c>
      <c r="F1469" s="78">
        <f t="shared" si="123"/>
        <v>0</v>
      </c>
      <c r="G1469" s="78">
        <f t="shared" si="123"/>
        <v>0</v>
      </c>
      <c r="H1469" s="78">
        <f>'TARIFA SIN IVA MODIFICABLE '!E1469</f>
        <v>0</v>
      </c>
      <c r="I1469" s="78">
        <f t="shared" si="124"/>
        <v>0</v>
      </c>
      <c r="J1469" s="78">
        <f t="shared" si="124"/>
        <v>0</v>
      </c>
      <c r="K1469" s="78">
        <f t="shared" si="124"/>
        <v>0</v>
      </c>
      <c r="L1469" s="78">
        <f t="shared" si="120"/>
        <v>0</v>
      </c>
      <c r="M1469" s="78">
        <f t="shared" si="120"/>
        <v>0</v>
      </c>
      <c r="N1469" s="78">
        <f t="shared" si="120"/>
        <v>0</v>
      </c>
      <c r="O1469" s="78">
        <f t="shared" si="120"/>
        <v>0</v>
      </c>
      <c r="P1469" s="78">
        <f t="shared" si="121"/>
        <v>0</v>
      </c>
      <c r="Q1469" s="78">
        <f t="shared" si="121"/>
        <v>0</v>
      </c>
      <c r="R1469" s="78">
        <f t="shared" si="121"/>
        <v>0</v>
      </c>
      <c r="S1469" s="78">
        <f t="shared" si="121"/>
        <v>0</v>
      </c>
    </row>
    <row r="1470" spans="1:19" x14ac:dyDescent="0.25">
      <c r="A1470" s="88" t="str">
        <f>IFERROR(CONCATENATE('TARIFA SIN IVA MODIFICABLE '!A1470," ",'TARIFA SIN IVA MODIFICABLE '!B1470),"")</f>
        <v xml:space="preserve"> </v>
      </c>
      <c r="B1470" s="78">
        <f>'TARIFA SIN IVA MODIFICABLE '!C1470</f>
        <v>0</v>
      </c>
      <c r="C1470" s="78">
        <f t="shared" si="122"/>
        <v>0</v>
      </c>
      <c r="D1470" s="78">
        <f>'TARIFA SIN IVA MODIFICABLE '!D1470</f>
        <v>0</v>
      </c>
      <c r="E1470" s="78">
        <f t="shared" si="123"/>
        <v>0</v>
      </c>
      <c r="F1470" s="78">
        <f t="shared" si="123"/>
        <v>0</v>
      </c>
      <c r="G1470" s="78">
        <f t="shared" si="123"/>
        <v>0</v>
      </c>
      <c r="H1470" s="78">
        <f>'TARIFA SIN IVA MODIFICABLE '!E1470</f>
        <v>0</v>
      </c>
      <c r="I1470" s="78">
        <f t="shared" si="124"/>
        <v>0</v>
      </c>
      <c r="J1470" s="78">
        <f t="shared" si="124"/>
        <v>0</v>
      </c>
      <c r="K1470" s="78">
        <f t="shared" si="124"/>
        <v>0</v>
      </c>
      <c r="L1470" s="78">
        <f t="shared" si="120"/>
        <v>0</v>
      </c>
      <c r="M1470" s="78">
        <f t="shared" si="120"/>
        <v>0</v>
      </c>
      <c r="N1470" s="78">
        <f t="shared" si="120"/>
        <v>0</v>
      </c>
      <c r="O1470" s="78">
        <f t="shared" si="120"/>
        <v>0</v>
      </c>
      <c r="P1470" s="78">
        <f t="shared" si="121"/>
        <v>0</v>
      </c>
      <c r="Q1470" s="78">
        <f t="shared" si="121"/>
        <v>0</v>
      </c>
      <c r="R1470" s="78">
        <f t="shared" si="121"/>
        <v>0</v>
      </c>
      <c r="S1470" s="78">
        <f t="shared" si="121"/>
        <v>0</v>
      </c>
    </row>
    <row r="1471" spans="1:19" x14ac:dyDescent="0.25">
      <c r="A1471" s="88" t="str">
        <f>IFERROR(CONCATENATE('TARIFA SIN IVA MODIFICABLE '!A1471," ",'TARIFA SIN IVA MODIFICABLE '!B1471),"")</f>
        <v xml:space="preserve"> </v>
      </c>
      <c r="B1471" s="78">
        <f>'TARIFA SIN IVA MODIFICABLE '!C1471</f>
        <v>0</v>
      </c>
      <c r="C1471" s="78">
        <f t="shared" si="122"/>
        <v>0</v>
      </c>
      <c r="D1471" s="78">
        <f>'TARIFA SIN IVA MODIFICABLE '!D1471</f>
        <v>0</v>
      </c>
      <c r="E1471" s="78">
        <f t="shared" si="123"/>
        <v>0</v>
      </c>
      <c r="F1471" s="78">
        <f t="shared" si="123"/>
        <v>0</v>
      </c>
      <c r="G1471" s="78">
        <f t="shared" si="123"/>
        <v>0</v>
      </c>
      <c r="H1471" s="78">
        <f>'TARIFA SIN IVA MODIFICABLE '!E1471</f>
        <v>0</v>
      </c>
      <c r="I1471" s="78">
        <f t="shared" si="124"/>
        <v>0</v>
      </c>
      <c r="J1471" s="78">
        <f t="shared" si="124"/>
        <v>0</v>
      </c>
      <c r="K1471" s="78">
        <f t="shared" si="124"/>
        <v>0</v>
      </c>
      <c r="L1471" s="78">
        <f t="shared" si="120"/>
        <v>0</v>
      </c>
      <c r="M1471" s="78">
        <f t="shared" si="120"/>
        <v>0</v>
      </c>
      <c r="N1471" s="78">
        <f t="shared" si="120"/>
        <v>0</v>
      </c>
      <c r="O1471" s="78">
        <f t="shared" si="120"/>
        <v>0</v>
      </c>
      <c r="P1471" s="78">
        <f t="shared" si="121"/>
        <v>0</v>
      </c>
      <c r="Q1471" s="78">
        <f t="shared" si="121"/>
        <v>0</v>
      </c>
      <c r="R1471" s="78">
        <f t="shared" si="121"/>
        <v>0</v>
      </c>
      <c r="S1471" s="78">
        <f t="shared" si="121"/>
        <v>0</v>
      </c>
    </row>
    <row r="1472" spans="1:19" x14ac:dyDescent="0.25">
      <c r="A1472" s="88" t="str">
        <f>IFERROR(CONCATENATE('TARIFA SIN IVA MODIFICABLE '!A1472," ",'TARIFA SIN IVA MODIFICABLE '!B1472),"")</f>
        <v xml:space="preserve"> </v>
      </c>
      <c r="B1472" s="78">
        <f>'TARIFA SIN IVA MODIFICABLE '!C1472</f>
        <v>0</v>
      </c>
      <c r="C1472" s="78">
        <f t="shared" si="122"/>
        <v>0</v>
      </c>
      <c r="D1472" s="78">
        <f>'TARIFA SIN IVA MODIFICABLE '!D1472</f>
        <v>0</v>
      </c>
      <c r="E1472" s="78">
        <f t="shared" si="123"/>
        <v>0</v>
      </c>
      <c r="F1472" s="78">
        <f t="shared" si="123"/>
        <v>0</v>
      </c>
      <c r="G1472" s="78">
        <f t="shared" si="123"/>
        <v>0</v>
      </c>
      <c r="H1472" s="78">
        <f>'TARIFA SIN IVA MODIFICABLE '!E1472</f>
        <v>0</v>
      </c>
      <c r="I1472" s="78">
        <f t="shared" si="124"/>
        <v>0</v>
      </c>
      <c r="J1472" s="78">
        <f t="shared" si="124"/>
        <v>0</v>
      </c>
      <c r="K1472" s="78">
        <f t="shared" si="124"/>
        <v>0</v>
      </c>
      <c r="L1472" s="78">
        <f t="shared" si="120"/>
        <v>0</v>
      </c>
      <c r="M1472" s="78">
        <f t="shared" si="120"/>
        <v>0</v>
      </c>
      <c r="N1472" s="78">
        <f t="shared" si="120"/>
        <v>0</v>
      </c>
      <c r="O1472" s="78">
        <f t="shared" ref="O1472:R1535" si="125">$H1472</f>
        <v>0</v>
      </c>
      <c r="P1472" s="78">
        <f t="shared" si="121"/>
        <v>0</v>
      </c>
      <c r="Q1472" s="78">
        <f t="shared" si="121"/>
        <v>0</v>
      </c>
      <c r="R1472" s="78">
        <f t="shared" si="121"/>
        <v>0</v>
      </c>
      <c r="S1472" s="78">
        <f t="shared" si="121"/>
        <v>0</v>
      </c>
    </row>
    <row r="1473" spans="1:19" x14ac:dyDescent="0.25">
      <c r="A1473" s="88" t="str">
        <f>IFERROR(CONCATENATE('TARIFA SIN IVA MODIFICABLE '!A1473," ",'TARIFA SIN IVA MODIFICABLE '!B1473),"")</f>
        <v xml:space="preserve"> </v>
      </c>
      <c r="B1473" s="78">
        <f>'TARIFA SIN IVA MODIFICABLE '!C1473</f>
        <v>0</v>
      </c>
      <c r="C1473" s="78">
        <f t="shared" si="122"/>
        <v>0</v>
      </c>
      <c r="D1473" s="78">
        <f>'TARIFA SIN IVA MODIFICABLE '!D1473</f>
        <v>0</v>
      </c>
      <c r="E1473" s="78">
        <f t="shared" si="123"/>
        <v>0</v>
      </c>
      <c r="F1473" s="78">
        <f t="shared" si="123"/>
        <v>0</v>
      </c>
      <c r="G1473" s="78">
        <f t="shared" si="123"/>
        <v>0</v>
      </c>
      <c r="H1473" s="78">
        <f>'TARIFA SIN IVA MODIFICABLE '!E1473</f>
        <v>0</v>
      </c>
      <c r="I1473" s="78">
        <f t="shared" si="124"/>
        <v>0</v>
      </c>
      <c r="J1473" s="78">
        <f t="shared" si="124"/>
        <v>0</v>
      </c>
      <c r="K1473" s="78">
        <f t="shared" si="124"/>
        <v>0</v>
      </c>
      <c r="L1473" s="78">
        <f t="shared" si="124"/>
        <v>0</v>
      </c>
      <c r="M1473" s="78">
        <f t="shared" si="124"/>
        <v>0</v>
      </c>
      <c r="N1473" s="78">
        <f t="shared" si="124"/>
        <v>0</v>
      </c>
      <c r="O1473" s="78">
        <f t="shared" si="125"/>
        <v>0</v>
      </c>
      <c r="P1473" s="78">
        <f t="shared" si="121"/>
        <v>0</v>
      </c>
      <c r="Q1473" s="78">
        <f t="shared" si="121"/>
        <v>0</v>
      </c>
      <c r="R1473" s="78">
        <f t="shared" si="121"/>
        <v>0</v>
      </c>
      <c r="S1473" s="78">
        <f t="shared" ref="S1473:S1536" si="126">$H1473</f>
        <v>0</v>
      </c>
    </row>
    <row r="1474" spans="1:19" x14ac:dyDescent="0.25">
      <c r="A1474" s="88" t="str">
        <f>IFERROR(CONCATENATE('TARIFA SIN IVA MODIFICABLE '!A1474," ",'TARIFA SIN IVA MODIFICABLE '!B1474),"")</f>
        <v xml:space="preserve"> </v>
      </c>
      <c r="B1474" s="78">
        <f>'TARIFA SIN IVA MODIFICABLE '!C1474</f>
        <v>0</v>
      </c>
      <c r="C1474" s="78">
        <f t="shared" si="122"/>
        <v>0</v>
      </c>
      <c r="D1474" s="78">
        <f>'TARIFA SIN IVA MODIFICABLE '!D1474</f>
        <v>0</v>
      </c>
      <c r="E1474" s="78">
        <f t="shared" si="123"/>
        <v>0</v>
      </c>
      <c r="F1474" s="78">
        <f t="shared" si="123"/>
        <v>0</v>
      </c>
      <c r="G1474" s="78">
        <f t="shared" si="123"/>
        <v>0</v>
      </c>
      <c r="H1474" s="78">
        <f>'TARIFA SIN IVA MODIFICABLE '!E1474</f>
        <v>0</v>
      </c>
      <c r="I1474" s="78">
        <f t="shared" si="124"/>
        <v>0</v>
      </c>
      <c r="J1474" s="78">
        <f t="shared" si="124"/>
        <v>0</v>
      </c>
      <c r="K1474" s="78">
        <f t="shared" si="124"/>
        <v>0</v>
      </c>
      <c r="L1474" s="78">
        <f t="shared" si="124"/>
        <v>0</v>
      </c>
      <c r="M1474" s="78">
        <f t="shared" si="124"/>
        <v>0</v>
      </c>
      <c r="N1474" s="78">
        <f t="shared" si="124"/>
        <v>0</v>
      </c>
      <c r="O1474" s="78">
        <f t="shared" si="125"/>
        <v>0</v>
      </c>
      <c r="P1474" s="78">
        <f t="shared" si="125"/>
        <v>0</v>
      </c>
      <c r="Q1474" s="78">
        <f t="shared" si="125"/>
        <v>0</v>
      </c>
      <c r="R1474" s="78">
        <f t="shared" si="125"/>
        <v>0</v>
      </c>
      <c r="S1474" s="78">
        <f t="shared" si="126"/>
        <v>0</v>
      </c>
    </row>
    <row r="1475" spans="1:19" x14ac:dyDescent="0.25">
      <c r="A1475" s="88" t="str">
        <f>IFERROR(CONCATENATE('TARIFA SIN IVA MODIFICABLE '!A1475," ",'TARIFA SIN IVA MODIFICABLE '!B1475),"")</f>
        <v xml:space="preserve"> </v>
      </c>
      <c r="B1475" s="78">
        <f>'TARIFA SIN IVA MODIFICABLE '!C1475</f>
        <v>0</v>
      </c>
      <c r="C1475" s="78">
        <f t="shared" ref="C1475:C1538" si="127">B1475</f>
        <v>0</v>
      </c>
      <c r="D1475" s="78">
        <f>'TARIFA SIN IVA MODIFICABLE '!D1475</f>
        <v>0</v>
      </c>
      <c r="E1475" s="78">
        <f t="shared" ref="E1475:G1538" si="128">$D1475</f>
        <v>0</v>
      </c>
      <c r="F1475" s="78">
        <f t="shared" si="128"/>
        <v>0</v>
      </c>
      <c r="G1475" s="78">
        <f t="shared" si="128"/>
        <v>0</v>
      </c>
      <c r="H1475" s="78">
        <f>'TARIFA SIN IVA MODIFICABLE '!E1475</f>
        <v>0</v>
      </c>
      <c r="I1475" s="78">
        <f t="shared" ref="I1475:K1538" si="129">$H1475</f>
        <v>0</v>
      </c>
      <c r="J1475" s="78">
        <f t="shared" si="129"/>
        <v>0</v>
      </c>
      <c r="K1475" s="78">
        <f t="shared" si="129"/>
        <v>0</v>
      </c>
      <c r="L1475" s="78">
        <f t="shared" ref="L1475:S1538" si="130">$H1475</f>
        <v>0</v>
      </c>
      <c r="M1475" s="78">
        <f t="shared" si="130"/>
        <v>0</v>
      </c>
      <c r="N1475" s="78">
        <f t="shared" si="130"/>
        <v>0</v>
      </c>
      <c r="O1475" s="78">
        <f t="shared" si="125"/>
        <v>0</v>
      </c>
      <c r="P1475" s="78">
        <f t="shared" si="125"/>
        <v>0</v>
      </c>
      <c r="Q1475" s="78">
        <f t="shared" si="125"/>
        <v>0</v>
      </c>
      <c r="R1475" s="78">
        <f t="shared" si="125"/>
        <v>0</v>
      </c>
      <c r="S1475" s="78">
        <f t="shared" si="126"/>
        <v>0</v>
      </c>
    </row>
    <row r="1476" spans="1:19" x14ac:dyDescent="0.25">
      <c r="A1476" s="88" t="str">
        <f>IFERROR(CONCATENATE('TARIFA SIN IVA MODIFICABLE '!A1476," ",'TARIFA SIN IVA MODIFICABLE '!B1476),"")</f>
        <v xml:space="preserve"> </v>
      </c>
      <c r="B1476" s="78">
        <f>'TARIFA SIN IVA MODIFICABLE '!C1476</f>
        <v>0</v>
      </c>
      <c r="C1476" s="78">
        <f t="shared" si="127"/>
        <v>0</v>
      </c>
      <c r="D1476" s="78">
        <f>'TARIFA SIN IVA MODIFICABLE '!D1476</f>
        <v>0</v>
      </c>
      <c r="E1476" s="78">
        <f t="shared" si="128"/>
        <v>0</v>
      </c>
      <c r="F1476" s="78">
        <f t="shared" si="128"/>
        <v>0</v>
      </c>
      <c r="G1476" s="78">
        <f t="shared" si="128"/>
        <v>0</v>
      </c>
      <c r="H1476" s="78">
        <f>'TARIFA SIN IVA MODIFICABLE '!E1476</f>
        <v>0</v>
      </c>
      <c r="I1476" s="78">
        <f t="shared" si="129"/>
        <v>0</v>
      </c>
      <c r="J1476" s="78">
        <f t="shared" si="129"/>
        <v>0</v>
      </c>
      <c r="K1476" s="78">
        <f t="shared" si="129"/>
        <v>0</v>
      </c>
      <c r="L1476" s="78">
        <f t="shared" si="130"/>
        <v>0</v>
      </c>
      <c r="M1476" s="78">
        <f t="shared" si="130"/>
        <v>0</v>
      </c>
      <c r="N1476" s="78">
        <f t="shared" si="130"/>
        <v>0</v>
      </c>
      <c r="O1476" s="78">
        <f t="shared" si="125"/>
        <v>0</v>
      </c>
      <c r="P1476" s="78">
        <f t="shared" si="125"/>
        <v>0</v>
      </c>
      <c r="Q1476" s="78">
        <f t="shared" si="125"/>
        <v>0</v>
      </c>
      <c r="R1476" s="78">
        <f t="shared" si="125"/>
        <v>0</v>
      </c>
      <c r="S1476" s="78">
        <f t="shared" si="126"/>
        <v>0</v>
      </c>
    </row>
    <row r="1477" spans="1:19" x14ac:dyDescent="0.25">
      <c r="A1477" s="88" t="str">
        <f>IFERROR(CONCATENATE('TARIFA SIN IVA MODIFICABLE '!A1477," ",'TARIFA SIN IVA MODIFICABLE '!B1477),"")</f>
        <v xml:space="preserve"> </v>
      </c>
      <c r="B1477" s="78">
        <f>'TARIFA SIN IVA MODIFICABLE '!C1477</f>
        <v>0</v>
      </c>
      <c r="C1477" s="78">
        <f t="shared" si="127"/>
        <v>0</v>
      </c>
      <c r="D1477" s="78">
        <f>'TARIFA SIN IVA MODIFICABLE '!D1477</f>
        <v>0</v>
      </c>
      <c r="E1477" s="78">
        <f t="shared" si="128"/>
        <v>0</v>
      </c>
      <c r="F1477" s="78">
        <f t="shared" si="128"/>
        <v>0</v>
      </c>
      <c r="G1477" s="78">
        <f t="shared" si="128"/>
        <v>0</v>
      </c>
      <c r="H1477" s="78">
        <f>'TARIFA SIN IVA MODIFICABLE '!E1477</f>
        <v>0</v>
      </c>
      <c r="I1477" s="78">
        <f t="shared" si="129"/>
        <v>0</v>
      </c>
      <c r="J1477" s="78">
        <f t="shared" si="129"/>
        <v>0</v>
      </c>
      <c r="K1477" s="78">
        <f t="shared" si="129"/>
        <v>0</v>
      </c>
      <c r="L1477" s="78">
        <f t="shared" si="130"/>
        <v>0</v>
      </c>
      <c r="M1477" s="78">
        <f t="shared" si="130"/>
        <v>0</v>
      </c>
      <c r="N1477" s="78">
        <f t="shared" si="130"/>
        <v>0</v>
      </c>
      <c r="O1477" s="78">
        <f t="shared" si="125"/>
        <v>0</v>
      </c>
      <c r="P1477" s="78">
        <f t="shared" si="125"/>
        <v>0</v>
      </c>
      <c r="Q1477" s="78">
        <f t="shared" si="125"/>
        <v>0</v>
      </c>
      <c r="R1477" s="78">
        <f t="shared" si="125"/>
        <v>0</v>
      </c>
      <c r="S1477" s="78">
        <f t="shared" si="126"/>
        <v>0</v>
      </c>
    </row>
    <row r="1478" spans="1:19" x14ac:dyDescent="0.25">
      <c r="A1478" s="88" t="str">
        <f>IFERROR(CONCATENATE('TARIFA SIN IVA MODIFICABLE '!A1478," ",'TARIFA SIN IVA MODIFICABLE '!B1478),"")</f>
        <v xml:space="preserve"> </v>
      </c>
      <c r="B1478" s="78">
        <f>'TARIFA SIN IVA MODIFICABLE '!C1478</f>
        <v>0</v>
      </c>
      <c r="C1478" s="78">
        <f t="shared" si="127"/>
        <v>0</v>
      </c>
      <c r="D1478" s="78">
        <f>'TARIFA SIN IVA MODIFICABLE '!D1478</f>
        <v>0</v>
      </c>
      <c r="E1478" s="78">
        <f t="shared" si="128"/>
        <v>0</v>
      </c>
      <c r="F1478" s="78">
        <f t="shared" si="128"/>
        <v>0</v>
      </c>
      <c r="G1478" s="78">
        <f t="shared" si="128"/>
        <v>0</v>
      </c>
      <c r="H1478" s="78">
        <f>'TARIFA SIN IVA MODIFICABLE '!E1478</f>
        <v>0</v>
      </c>
      <c r="I1478" s="78">
        <f t="shared" si="129"/>
        <v>0</v>
      </c>
      <c r="J1478" s="78">
        <f t="shared" si="129"/>
        <v>0</v>
      </c>
      <c r="K1478" s="78">
        <f t="shared" si="129"/>
        <v>0</v>
      </c>
      <c r="L1478" s="78">
        <f t="shared" si="130"/>
        <v>0</v>
      </c>
      <c r="M1478" s="78">
        <f t="shared" si="130"/>
        <v>0</v>
      </c>
      <c r="N1478" s="78">
        <f t="shared" si="130"/>
        <v>0</v>
      </c>
      <c r="O1478" s="78">
        <f t="shared" si="125"/>
        <v>0</v>
      </c>
      <c r="P1478" s="78">
        <f t="shared" si="125"/>
        <v>0</v>
      </c>
      <c r="Q1478" s="78">
        <f t="shared" si="125"/>
        <v>0</v>
      </c>
      <c r="R1478" s="78">
        <f t="shared" si="125"/>
        <v>0</v>
      </c>
      <c r="S1478" s="78">
        <f t="shared" si="126"/>
        <v>0</v>
      </c>
    </row>
    <row r="1479" spans="1:19" x14ac:dyDescent="0.25">
      <c r="A1479" s="88" t="str">
        <f>IFERROR(CONCATENATE('TARIFA SIN IVA MODIFICABLE '!A1479," ",'TARIFA SIN IVA MODIFICABLE '!B1479),"")</f>
        <v xml:space="preserve"> </v>
      </c>
      <c r="B1479" s="78">
        <f>'TARIFA SIN IVA MODIFICABLE '!C1479</f>
        <v>0</v>
      </c>
      <c r="C1479" s="78">
        <f t="shared" si="127"/>
        <v>0</v>
      </c>
      <c r="D1479" s="78">
        <f>'TARIFA SIN IVA MODIFICABLE '!D1479</f>
        <v>0</v>
      </c>
      <c r="E1479" s="78">
        <f t="shared" si="128"/>
        <v>0</v>
      </c>
      <c r="F1479" s="78">
        <f t="shared" si="128"/>
        <v>0</v>
      </c>
      <c r="G1479" s="78">
        <f t="shared" si="128"/>
        <v>0</v>
      </c>
      <c r="H1479" s="78">
        <f>'TARIFA SIN IVA MODIFICABLE '!E1479</f>
        <v>0</v>
      </c>
      <c r="I1479" s="78">
        <f t="shared" si="129"/>
        <v>0</v>
      </c>
      <c r="J1479" s="78">
        <f t="shared" si="129"/>
        <v>0</v>
      </c>
      <c r="K1479" s="78">
        <f t="shared" si="129"/>
        <v>0</v>
      </c>
      <c r="L1479" s="78">
        <f t="shared" si="130"/>
        <v>0</v>
      </c>
      <c r="M1479" s="78">
        <f t="shared" si="130"/>
        <v>0</v>
      </c>
      <c r="N1479" s="78">
        <f t="shared" si="130"/>
        <v>0</v>
      </c>
      <c r="O1479" s="78">
        <f t="shared" si="125"/>
        <v>0</v>
      </c>
      <c r="P1479" s="78">
        <f t="shared" si="125"/>
        <v>0</v>
      </c>
      <c r="Q1479" s="78">
        <f t="shared" si="125"/>
        <v>0</v>
      </c>
      <c r="R1479" s="78">
        <f t="shared" si="125"/>
        <v>0</v>
      </c>
      <c r="S1479" s="78">
        <f t="shared" si="126"/>
        <v>0</v>
      </c>
    </row>
    <row r="1480" spans="1:19" x14ac:dyDescent="0.25">
      <c r="A1480" s="88" t="str">
        <f>IFERROR(CONCATENATE('TARIFA SIN IVA MODIFICABLE '!A1480," ",'TARIFA SIN IVA MODIFICABLE '!B1480),"")</f>
        <v xml:space="preserve"> </v>
      </c>
      <c r="B1480" s="78">
        <f>'TARIFA SIN IVA MODIFICABLE '!C1480</f>
        <v>0</v>
      </c>
      <c r="C1480" s="78">
        <f t="shared" si="127"/>
        <v>0</v>
      </c>
      <c r="D1480" s="78">
        <f>'TARIFA SIN IVA MODIFICABLE '!D1480</f>
        <v>0</v>
      </c>
      <c r="E1480" s="78">
        <f t="shared" si="128"/>
        <v>0</v>
      </c>
      <c r="F1480" s="78">
        <f t="shared" si="128"/>
        <v>0</v>
      </c>
      <c r="G1480" s="78">
        <f t="shared" si="128"/>
        <v>0</v>
      </c>
      <c r="H1480" s="78">
        <f>'TARIFA SIN IVA MODIFICABLE '!E1480</f>
        <v>0</v>
      </c>
      <c r="I1480" s="78">
        <f t="shared" si="129"/>
        <v>0</v>
      </c>
      <c r="J1480" s="78">
        <f t="shared" si="129"/>
        <v>0</v>
      </c>
      <c r="K1480" s="78">
        <f t="shared" si="129"/>
        <v>0</v>
      </c>
      <c r="L1480" s="78">
        <f t="shared" si="130"/>
        <v>0</v>
      </c>
      <c r="M1480" s="78">
        <f t="shared" si="130"/>
        <v>0</v>
      </c>
      <c r="N1480" s="78">
        <f t="shared" si="130"/>
        <v>0</v>
      </c>
      <c r="O1480" s="78">
        <f t="shared" si="125"/>
        <v>0</v>
      </c>
      <c r="P1480" s="78">
        <f t="shared" si="125"/>
        <v>0</v>
      </c>
      <c r="Q1480" s="78">
        <f t="shared" si="125"/>
        <v>0</v>
      </c>
      <c r="R1480" s="78">
        <f t="shared" si="125"/>
        <v>0</v>
      </c>
      <c r="S1480" s="78">
        <f t="shared" si="126"/>
        <v>0</v>
      </c>
    </row>
    <row r="1481" spans="1:19" x14ac:dyDescent="0.25">
      <c r="A1481" s="88" t="str">
        <f>IFERROR(CONCATENATE('TARIFA SIN IVA MODIFICABLE '!A1481," ",'TARIFA SIN IVA MODIFICABLE '!B1481),"")</f>
        <v xml:space="preserve"> </v>
      </c>
      <c r="B1481" s="78">
        <f>'TARIFA SIN IVA MODIFICABLE '!C1481</f>
        <v>0</v>
      </c>
      <c r="C1481" s="78">
        <f t="shared" si="127"/>
        <v>0</v>
      </c>
      <c r="D1481" s="78">
        <f>'TARIFA SIN IVA MODIFICABLE '!D1481</f>
        <v>0</v>
      </c>
      <c r="E1481" s="78">
        <f t="shared" si="128"/>
        <v>0</v>
      </c>
      <c r="F1481" s="78">
        <f t="shared" si="128"/>
        <v>0</v>
      </c>
      <c r="G1481" s="78">
        <f t="shared" si="128"/>
        <v>0</v>
      </c>
      <c r="H1481" s="78">
        <f>'TARIFA SIN IVA MODIFICABLE '!E1481</f>
        <v>0</v>
      </c>
      <c r="I1481" s="78">
        <f t="shared" si="129"/>
        <v>0</v>
      </c>
      <c r="J1481" s="78">
        <f t="shared" si="129"/>
        <v>0</v>
      </c>
      <c r="K1481" s="78">
        <f t="shared" si="129"/>
        <v>0</v>
      </c>
      <c r="L1481" s="78">
        <f t="shared" si="130"/>
        <v>0</v>
      </c>
      <c r="M1481" s="78">
        <f t="shared" si="130"/>
        <v>0</v>
      </c>
      <c r="N1481" s="78">
        <f t="shared" si="130"/>
        <v>0</v>
      </c>
      <c r="O1481" s="78">
        <f t="shared" si="125"/>
        <v>0</v>
      </c>
      <c r="P1481" s="78">
        <f t="shared" si="125"/>
        <v>0</v>
      </c>
      <c r="Q1481" s="78">
        <f t="shared" si="125"/>
        <v>0</v>
      </c>
      <c r="R1481" s="78">
        <f t="shared" si="125"/>
        <v>0</v>
      </c>
      <c r="S1481" s="78">
        <f t="shared" si="126"/>
        <v>0</v>
      </c>
    </row>
    <row r="1482" spans="1:19" x14ac:dyDescent="0.25">
      <c r="A1482" s="88" t="str">
        <f>IFERROR(CONCATENATE('TARIFA SIN IVA MODIFICABLE '!A1482," ",'TARIFA SIN IVA MODIFICABLE '!B1482),"")</f>
        <v xml:space="preserve"> </v>
      </c>
      <c r="B1482" s="78">
        <f>'TARIFA SIN IVA MODIFICABLE '!C1482</f>
        <v>0</v>
      </c>
      <c r="C1482" s="78">
        <f t="shared" si="127"/>
        <v>0</v>
      </c>
      <c r="D1482" s="78">
        <f>'TARIFA SIN IVA MODIFICABLE '!D1482</f>
        <v>0</v>
      </c>
      <c r="E1482" s="78">
        <f t="shared" si="128"/>
        <v>0</v>
      </c>
      <c r="F1482" s="78">
        <f t="shared" si="128"/>
        <v>0</v>
      </c>
      <c r="G1482" s="78">
        <f t="shared" si="128"/>
        <v>0</v>
      </c>
      <c r="H1482" s="78">
        <f>'TARIFA SIN IVA MODIFICABLE '!E1482</f>
        <v>0</v>
      </c>
      <c r="I1482" s="78">
        <f t="shared" si="129"/>
        <v>0</v>
      </c>
      <c r="J1482" s="78">
        <f t="shared" si="129"/>
        <v>0</v>
      </c>
      <c r="K1482" s="78">
        <f t="shared" si="129"/>
        <v>0</v>
      </c>
      <c r="L1482" s="78">
        <f t="shared" si="130"/>
        <v>0</v>
      </c>
      <c r="M1482" s="78">
        <f t="shared" si="130"/>
        <v>0</v>
      </c>
      <c r="N1482" s="78">
        <f t="shared" si="130"/>
        <v>0</v>
      </c>
      <c r="O1482" s="78">
        <f t="shared" si="125"/>
        <v>0</v>
      </c>
      <c r="P1482" s="78">
        <f t="shared" si="125"/>
        <v>0</v>
      </c>
      <c r="Q1482" s="78">
        <f t="shared" si="125"/>
        <v>0</v>
      </c>
      <c r="R1482" s="78">
        <f t="shared" si="125"/>
        <v>0</v>
      </c>
      <c r="S1482" s="78">
        <f t="shared" si="126"/>
        <v>0</v>
      </c>
    </row>
    <row r="1483" spans="1:19" x14ac:dyDescent="0.25">
      <c r="A1483" s="88" t="str">
        <f>IFERROR(CONCATENATE('TARIFA SIN IVA MODIFICABLE '!A1483," ",'TARIFA SIN IVA MODIFICABLE '!B1483),"")</f>
        <v xml:space="preserve"> </v>
      </c>
      <c r="B1483" s="78">
        <f>'TARIFA SIN IVA MODIFICABLE '!C1483</f>
        <v>0</v>
      </c>
      <c r="C1483" s="78">
        <f t="shared" si="127"/>
        <v>0</v>
      </c>
      <c r="D1483" s="78">
        <f>'TARIFA SIN IVA MODIFICABLE '!D1483</f>
        <v>0</v>
      </c>
      <c r="E1483" s="78">
        <f t="shared" si="128"/>
        <v>0</v>
      </c>
      <c r="F1483" s="78">
        <f t="shared" si="128"/>
        <v>0</v>
      </c>
      <c r="G1483" s="78">
        <f t="shared" si="128"/>
        <v>0</v>
      </c>
      <c r="H1483" s="78">
        <f>'TARIFA SIN IVA MODIFICABLE '!E1483</f>
        <v>0</v>
      </c>
      <c r="I1483" s="78">
        <f t="shared" si="129"/>
        <v>0</v>
      </c>
      <c r="J1483" s="78">
        <f t="shared" si="129"/>
        <v>0</v>
      </c>
      <c r="K1483" s="78">
        <f t="shared" si="129"/>
        <v>0</v>
      </c>
      <c r="L1483" s="78">
        <f t="shared" si="130"/>
        <v>0</v>
      </c>
      <c r="M1483" s="78">
        <f t="shared" si="130"/>
        <v>0</v>
      </c>
      <c r="N1483" s="78">
        <f t="shared" si="130"/>
        <v>0</v>
      </c>
      <c r="O1483" s="78">
        <f t="shared" si="125"/>
        <v>0</v>
      </c>
      <c r="P1483" s="78">
        <f t="shared" si="125"/>
        <v>0</v>
      </c>
      <c r="Q1483" s="78">
        <f t="shared" si="125"/>
        <v>0</v>
      </c>
      <c r="R1483" s="78">
        <f t="shared" si="125"/>
        <v>0</v>
      </c>
      <c r="S1483" s="78">
        <f t="shared" si="126"/>
        <v>0</v>
      </c>
    </row>
    <row r="1484" spans="1:19" x14ac:dyDescent="0.25">
      <c r="A1484" s="88" t="str">
        <f>IFERROR(CONCATENATE('TARIFA SIN IVA MODIFICABLE '!A1484," ",'TARIFA SIN IVA MODIFICABLE '!B1484),"")</f>
        <v xml:space="preserve"> </v>
      </c>
      <c r="B1484" s="78">
        <f>'TARIFA SIN IVA MODIFICABLE '!C1484</f>
        <v>0</v>
      </c>
      <c r="C1484" s="78">
        <f t="shared" si="127"/>
        <v>0</v>
      </c>
      <c r="D1484" s="78">
        <f>'TARIFA SIN IVA MODIFICABLE '!D1484</f>
        <v>0</v>
      </c>
      <c r="E1484" s="78">
        <f t="shared" si="128"/>
        <v>0</v>
      </c>
      <c r="F1484" s="78">
        <f t="shared" si="128"/>
        <v>0</v>
      </c>
      <c r="G1484" s="78">
        <f t="shared" si="128"/>
        <v>0</v>
      </c>
      <c r="H1484" s="78">
        <f>'TARIFA SIN IVA MODIFICABLE '!E1484</f>
        <v>0</v>
      </c>
      <c r="I1484" s="78">
        <f t="shared" si="129"/>
        <v>0</v>
      </c>
      <c r="J1484" s="78">
        <f t="shared" si="129"/>
        <v>0</v>
      </c>
      <c r="K1484" s="78">
        <f t="shared" si="129"/>
        <v>0</v>
      </c>
      <c r="L1484" s="78">
        <f t="shared" si="130"/>
        <v>0</v>
      </c>
      <c r="M1484" s="78">
        <f t="shared" si="130"/>
        <v>0</v>
      </c>
      <c r="N1484" s="78">
        <f t="shared" si="130"/>
        <v>0</v>
      </c>
      <c r="O1484" s="78">
        <f t="shared" si="125"/>
        <v>0</v>
      </c>
      <c r="P1484" s="78">
        <f t="shared" si="125"/>
        <v>0</v>
      </c>
      <c r="Q1484" s="78">
        <f t="shared" si="125"/>
        <v>0</v>
      </c>
      <c r="R1484" s="78">
        <f t="shared" si="125"/>
        <v>0</v>
      </c>
      <c r="S1484" s="78">
        <f t="shared" si="126"/>
        <v>0</v>
      </c>
    </row>
    <row r="1485" spans="1:19" x14ac:dyDescent="0.25">
      <c r="A1485" s="88" t="str">
        <f>IFERROR(CONCATENATE('TARIFA SIN IVA MODIFICABLE '!A1485," ",'TARIFA SIN IVA MODIFICABLE '!B1485),"")</f>
        <v xml:space="preserve"> </v>
      </c>
      <c r="B1485" s="78">
        <f>'TARIFA SIN IVA MODIFICABLE '!C1485</f>
        <v>0</v>
      </c>
      <c r="C1485" s="78">
        <f t="shared" si="127"/>
        <v>0</v>
      </c>
      <c r="D1485" s="78">
        <f>'TARIFA SIN IVA MODIFICABLE '!D1485</f>
        <v>0</v>
      </c>
      <c r="E1485" s="78">
        <f t="shared" si="128"/>
        <v>0</v>
      </c>
      <c r="F1485" s="78">
        <f t="shared" si="128"/>
        <v>0</v>
      </c>
      <c r="G1485" s="78">
        <f t="shared" si="128"/>
        <v>0</v>
      </c>
      <c r="H1485" s="78">
        <f>'TARIFA SIN IVA MODIFICABLE '!E1485</f>
        <v>0</v>
      </c>
      <c r="I1485" s="78">
        <f t="shared" si="129"/>
        <v>0</v>
      </c>
      <c r="J1485" s="78">
        <f t="shared" si="129"/>
        <v>0</v>
      </c>
      <c r="K1485" s="78">
        <f t="shared" si="129"/>
        <v>0</v>
      </c>
      <c r="L1485" s="78">
        <f t="shared" si="130"/>
        <v>0</v>
      </c>
      <c r="M1485" s="78">
        <f t="shared" si="130"/>
        <v>0</v>
      </c>
      <c r="N1485" s="78">
        <f t="shared" si="130"/>
        <v>0</v>
      </c>
      <c r="O1485" s="78">
        <f t="shared" si="125"/>
        <v>0</v>
      </c>
      <c r="P1485" s="78">
        <f t="shared" si="125"/>
        <v>0</v>
      </c>
      <c r="Q1485" s="78">
        <f t="shared" si="125"/>
        <v>0</v>
      </c>
      <c r="R1485" s="78">
        <f t="shared" si="125"/>
        <v>0</v>
      </c>
      <c r="S1485" s="78">
        <f t="shared" si="126"/>
        <v>0</v>
      </c>
    </row>
    <row r="1486" spans="1:19" x14ac:dyDescent="0.25">
      <c r="A1486" s="88" t="str">
        <f>IFERROR(CONCATENATE('TARIFA SIN IVA MODIFICABLE '!A1486," ",'TARIFA SIN IVA MODIFICABLE '!B1486),"")</f>
        <v xml:space="preserve"> </v>
      </c>
      <c r="B1486" s="78">
        <f>'TARIFA SIN IVA MODIFICABLE '!C1486</f>
        <v>0</v>
      </c>
      <c r="C1486" s="78">
        <f t="shared" si="127"/>
        <v>0</v>
      </c>
      <c r="D1486" s="78">
        <f>'TARIFA SIN IVA MODIFICABLE '!D1486</f>
        <v>0</v>
      </c>
      <c r="E1486" s="78">
        <f t="shared" si="128"/>
        <v>0</v>
      </c>
      <c r="F1486" s="78">
        <f t="shared" si="128"/>
        <v>0</v>
      </c>
      <c r="G1486" s="78">
        <f t="shared" si="128"/>
        <v>0</v>
      </c>
      <c r="H1486" s="78">
        <f>'TARIFA SIN IVA MODIFICABLE '!E1486</f>
        <v>0</v>
      </c>
      <c r="I1486" s="78">
        <f t="shared" si="129"/>
        <v>0</v>
      </c>
      <c r="J1486" s="78">
        <f t="shared" si="129"/>
        <v>0</v>
      </c>
      <c r="K1486" s="78">
        <f t="shared" si="129"/>
        <v>0</v>
      </c>
      <c r="L1486" s="78">
        <f t="shared" si="130"/>
        <v>0</v>
      </c>
      <c r="M1486" s="78">
        <f t="shared" si="130"/>
        <v>0</v>
      </c>
      <c r="N1486" s="78">
        <f t="shared" si="130"/>
        <v>0</v>
      </c>
      <c r="O1486" s="78">
        <f t="shared" si="125"/>
        <v>0</v>
      </c>
      <c r="P1486" s="78">
        <f t="shared" si="125"/>
        <v>0</v>
      </c>
      <c r="Q1486" s="78">
        <f t="shared" si="125"/>
        <v>0</v>
      </c>
      <c r="R1486" s="78">
        <f t="shared" si="125"/>
        <v>0</v>
      </c>
      <c r="S1486" s="78">
        <f t="shared" si="126"/>
        <v>0</v>
      </c>
    </row>
    <row r="1487" spans="1:19" x14ac:dyDescent="0.25">
      <c r="A1487" s="88" t="str">
        <f>IFERROR(CONCATENATE('TARIFA SIN IVA MODIFICABLE '!A1487," ",'TARIFA SIN IVA MODIFICABLE '!B1487),"")</f>
        <v xml:space="preserve"> </v>
      </c>
      <c r="B1487" s="78">
        <f>'TARIFA SIN IVA MODIFICABLE '!C1487</f>
        <v>0</v>
      </c>
      <c r="C1487" s="78">
        <f t="shared" si="127"/>
        <v>0</v>
      </c>
      <c r="D1487" s="78">
        <f>'TARIFA SIN IVA MODIFICABLE '!D1487</f>
        <v>0</v>
      </c>
      <c r="E1487" s="78">
        <f t="shared" si="128"/>
        <v>0</v>
      </c>
      <c r="F1487" s="78">
        <f t="shared" si="128"/>
        <v>0</v>
      </c>
      <c r="G1487" s="78">
        <f t="shared" si="128"/>
        <v>0</v>
      </c>
      <c r="H1487" s="78">
        <f>'TARIFA SIN IVA MODIFICABLE '!E1487</f>
        <v>0</v>
      </c>
      <c r="I1487" s="78">
        <f t="shared" si="129"/>
        <v>0</v>
      </c>
      <c r="J1487" s="78">
        <f t="shared" si="129"/>
        <v>0</v>
      </c>
      <c r="K1487" s="78">
        <f t="shared" si="129"/>
        <v>0</v>
      </c>
      <c r="L1487" s="78">
        <f t="shared" si="130"/>
        <v>0</v>
      </c>
      <c r="M1487" s="78">
        <f t="shared" si="130"/>
        <v>0</v>
      </c>
      <c r="N1487" s="78">
        <f t="shared" si="130"/>
        <v>0</v>
      </c>
      <c r="O1487" s="78">
        <f t="shared" si="125"/>
        <v>0</v>
      </c>
      <c r="P1487" s="78">
        <f t="shared" si="125"/>
        <v>0</v>
      </c>
      <c r="Q1487" s="78">
        <f t="shared" si="125"/>
        <v>0</v>
      </c>
      <c r="R1487" s="78">
        <f t="shared" si="125"/>
        <v>0</v>
      </c>
      <c r="S1487" s="78">
        <f t="shared" si="126"/>
        <v>0</v>
      </c>
    </row>
    <row r="1488" spans="1:19" x14ac:dyDescent="0.25">
      <c r="A1488" s="88" t="str">
        <f>IFERROR(CONCATENATE('TARIFA SIN IVA MODIFICABLE '!A1488," ",'TARIFA SIN IVA MODIFICABLE '!B1488),"")</f>
        <v xml:space="preserve"> </v>
      </c>
      <c r="B1488" s="78">
        <f>'TARIFA SIN IVA MODIFICABLE '!C1488</f>
        <v>0</v>
      </c>
      <c r="C1488" s="78">
        <f t="shared" si="127"/>
        <v>0</v>
      </c>
      <c r="D1488" s="78">
        <f>'TARIFA SIN IVA MODIFICABLE '!D1488</f>
        <v>0</v>
      </c>
      <c r="E1488" s="78">
        <f t="shared" si="128"/>
        <v>0</v>
      </c>
      <c r="F1488" s="78">
        <f t="shared" si="128"/>
        <v>0</v>
      </c>
      <c r="G1488" s="78">
        <f t="shared" si="128"/>
        <v>0</v>
      </c>
      <c r="H1488" s="78">
        <f>'TARIFA SIN IVA MODIFICABLE '!E1488</f>
        <v>0</v>
      </c>
      <c r="I1488" s="78">
        <f t="shared" si="129"/>
        <v>0</v>
      </c>
      <c r="J1488" s="78">
        <f t="shared" si="129"/>
        <v>0</v>
      </c>
      <c r="K1488" s="78">
        <f t="shared" si="129"/>
        <v>0</v>
      </c>
      <c r="L1488" s="78">
        <f t="shared" si="130"/>
        <v>0</v>
      </c>
      <c r="M1488" s="78">
        <f t="shared" si="130"/>
        <v>0</v>
      </c>
      <c r="N1488" s="78">
        <f t="shared" si="130"/>
        <v>0</v>
      </c>
      <c r="O1488" s="78">
        <f t="shared" si="125"/>
        <v>0</v>
      </c>
      <c r="P1488" s="78">
        <f t="shared" si="125"/>
        <v>0</v>
      </c>
      <c r="Q1488" s="78">
        <f t="shared" si="125"/>
        <v>0</v>
      </c>
      <c r="R1488" s="78">
        <f t="shared" si="125"/>
        <v>0</v>
      </c>
      <c r="S1488" s="78">
        <f t="shared" si="126"/>
        <v>0</v>
      </c>
    </row>
    <row r="1489" spans="1:19" x14ac:dyDescent="0.25">
      <c r="A1489" s="88" t="str">
        <f>IFERROR(CONCATENATE('TARIFA SIN IVA MODIFICABLE '!A1489," ",'TARIFA SIN IVA MODIFICABLE '!B1489),"")</f>
        <v xml:space="preserve"> </v>
      </c>
      <c r="B1489" s="78">
        <f>'TARIFA SIN IVA MODIFICABLE '!C1489</f>
        <v>0</v>
      </c>
      <c r="C1489" s="78">
        <f t="shared" si="127"/>
        <v>0</v>
      </c>
      <c r="D1489" s="78">
        <f>'TARIFA SIN IVA MODIFICABLE '!D1489</f>
        <v>0</v>
      </c>
      <c r="E1489" s="78">
        <f t="shared" si="128"/>
        <v>0</v>
      </c>
      <c r="F1489" s="78">
        <f t="shared" si="128"/>
        <v>0</v>
      </c>
      <c r="G1489" s="78">
        <f t="shared" si="128"/>
        <v>0</v>
      </c>
      <c r="H1489" s="78">
        <f>'TARIFA SIN IVA MODIFICABLE '!E1489</f>
        <v>0</v>
      </c>
      <c r="I1489" s="78">
        <f t="shared" si="129"/>
        <v>0</v>
      </c>
      <c r="J1489" s="78">
        <f t="shared" si="129"/>
        <v>0</v>
      </c>
      <c r="K1489" s="78">
        <f t="shared" si="129"/>
        <v>0</v>
      </c>
      <c r="L1489" s="78">
        <f t="shared" si="130"/>
        <v>0</v>
      </c>
      <c r="M1489" s="78">
        <f t="shared" si="130"/>
        <v>0</v>
      </c>
      <c r="N1489" s="78">
        <f t="shared" si="130"/>
        <v>0</v>
      </c>
      <c r="O1489" s="78">
        <f t="shared" si="125"/>
        <v>0</v>
      </c>
      <c r="P1489" s="78">
        <f t="shared" si="125"/>
        <v>0</v>
      </c>
      <c r="Q1489" s="78">
        <f t="shared" si="125"/>
        <v>0</v>
      </c>
      <c r="R1489" s="78">
        <f t="shared" si="125"/>
        <v>0</v>
      </c>
      <c r="S1489" s="78">
        <f t="shared" si="126"/>
        <v>0</v>
      </c>
    </row>
    <row r="1490" spans="1:19" x14ac:dyDescent="0.25">
      <c r="A1490" s="88" t="str">
        <f>IFERROR(CONCATENATE('TARIFA SIN IVA MODIFICABLE '!A1490," ",'TARIFA SIN IVA MODIFICABLE '!B1490),"")</f>
        <v xml:space="preserve"> </v>
      </c>
      <c r="B1490" s="78">
        <f>'TARIFA SIN IVA MODIFICABLE '!C1490</f>
        <v>0</v>
      </c>
      <c r="C1490" s="78">
        <f t="shared" si="127"/>
        <v>0</v>
      </c>
      <c r="D1490" s="78">
        <f>'TARIFA SIN IVA MODIFICABLE '!D1490</f>
        <v>0</v>
      </c>
      <c r="E1490" s="78">
        <f t="shared" si="128"/>
        <v>0</v>
      </c>
      <c r="F1490" s="78">
        <f t="shared" si="128"/>
        <v>0</v>
      </c>
      <c r="G1490" s="78">
        <f t="shared" si="128"/>
        <v>0</v>
      </c>
      <c r="H1490" s="78">
        <f>'TARIFA SIN IVA MODIFICABLE '!E1490</f>
        <v>0</v>
      </c>
      <c r="I1490" s="78">
        <f t="shared" si="129"/>
        <v>0</v>
      </c>
      <c r="J1490" s="78">
        <f t="shared" si="129"/>
        <v>0</v>
      </c>
      <c r="K1490" s="78">
        <f t="shared" si="129"/>
        <v>0</v>
      </c>
      <c r="L1490" s="78">
        <f t="shared" si="130"/>
        <v>0</v>
      </c>
      <c r="M1490" s="78">
        <f t="shared" si="130"/>
        <v>0</v>
      </c>
      <c r="N1490" s="78">
        <f t="shared" si="130"/>
        <v>0</v>
      </c>
      <c r="O1490" s="78">
        <f t="shared" si="125"/>
        <v>0</v>
      </c>
      <c r="P1490" s="78">
        <f t="shared" si="125"/>
        <v>0</v>
      </c>
      <c r="Q1490" s="78">
        <f t="shared" si="125"/>
        <v>0</v>
      </c>
      <c r="R1490" s="78">
        <f t="shared" si="125"/>
        <v>0</v>
      </c>
      <c r="S1490" s="78">
        <f t="shared" si="126"/>
        <v>0</v>
      </c>
    </row>
    <row r="1491" spans="1:19" x14ac:dyDescent="0.25">
      <c r="A1491" s="88" t="str">
        <f>IFERROR(CONCATENATE('TARIFA SIN IVA MODIFICABLE '!A1491," ",'TARIFA SIN IVA MODIFICABLE '!B1491),"")</f>
        <v xml:space="preserve"> </v>
      </c>
      <c r="B1491" s="78">
        <f>'TARIFA SIN IVA MODIFICABLE '!C1491</f>
        <v>0</v>
      </c>
      <c r="C1491" s="78">
        <f t="shared" si="127"/>
        <v>0</v>
      </c>
      <c r="D1491" s="78">
        <f>'TARIFA SIN IVA MODIFICABLE '!D1491</f>
        <v>0</v>
      </c>
      <c r="E1491" s="78">
        <f t="shared" si="128"/>
        <v>0</v>
      </c>
      <c r="F1491" s="78">
        <f t="shared" si="128"/>
        <v>0</v>
      </c>
      <c r="G1491" s="78">
        <f t="shared" si="128"/>
        <v>0</v>
      </c>
      <c r="H1491" s="78">
        <f>'TARIFA SIN IVA MODIFICABLE '!E1491</f>
        <v>0</v>
      </c>
      <c r="I1491" s="78">
        <f t="shared" si="129"/>
        <v>0</v>
      </c>
      <c r="J1491" s="78">
        <f t="shared" si="129"/>
        <v>0</v>
      </c>
      <c r="K1491" s="78">
        <f t="shared" si="129"/>
        <v>0</v>
      </c>
      <c r="L1491" s="78">
        <f t="shared" si="130"/>
        <v>0</v>
      </c>
      <c r="M1491" s="78">
        <f t="shared" si="130"/>
        <v>0</v>
      </c>
      <c r="N1491" s="78">
        <f t="shared" si="130"/>
        <v>0</v>
      </c>
      <c r="O1491" s="78">
        <f t="shared" si="125"/>
        <v>0</v>
      </c>
      <c r="P1491" s="78">
        <f t="shared" si="125"/>
        <v>0</v>
      </c>
      <c r="Q1491" s="78">
        <f t="shared" si="125"/>
        <v>0</v>
      </c>
      <c r="R1491" s="78">
        <f t="shared" si="125"/>
        <v>0</v>
      </c>
      <c r="S1491" s="78">
        <f t="shared" si="126"/>
        <v>0</v>
      </c>
    </row>
    <row r="1492" spans="1:19" x14ac:dyDescent="0.25">
      <c r="A1492" s="88" t="str">
        <f>IFERROR(CONCATENATE('TARIFA SIN IVA MODIFICABLE '!A1492," ",'TARIFA SIN IVA MODIFICABLE '!B1492),"")</f>
        <v xml:space="preserve"> </v>
      </c>
      <c r="B1492" s="78">
        <f>'TARIFA SIN IVA MODIFICABLE '!C1492</f>
        <v>0</v>
      </c>
      <c r="C1492" s="78">
        <f t="shared" si="127"/>
        <v>0</v>
      </c>
      <c r="D1492" s="78">
        <f>'TARIFA SIN IVA MODIFICABLE '!D1492</f>
        <v>0</v>
      </c>
      <c r="E1492" s="78">
        <f t="shared" si="128"/>
        <v>0</v>
      </c>
      <c r="F1492" s="78">
        <f t="shared" si="128"/>
        <v>0</v>
      </c>
      <c r="G1492" s="78">
        <f t="shared" si="128"/>
        <v>0</v>
      </c>
      <c r="H1492" s="78">
        <f>'TARIFA SIN IVA MODIFICABLE '!E1492</f>
        <v>0</v>
      </c>
      <c r="I1492" s="78">
        <f t="shared" si="129"/>
        <v>0</v>
      </c>
      <c r="J1492" s="78">
        <f t="shared" si="129"/>
        <v>0</v>
      </c>
      <c r="K1492" s="78">
        <f t="shared" si="129"/>
        <v>0</v>
      </c>
      <c r="L1492" s="78">
        <f t="shared" si="130"/>
        <v>0</v>
      </c>
      <c r="M1492" s="78">
        <f t="shared" si="130"/>
        <v>0</v>
      </c>
      <c r="N1492" s="78">
        <f t="shared" si="130"/>
        <v>0</v>
      </c>
      <c r="O1492" s="78">
        <f t="shared" si="125"/>
        <v>0</v>
      </c>
      <c r="P1492" s="78">
        <f t="shared" si="125"/>
        <v>0</v>
      </c>
      <c r="Q1492" s="78">
        <f t="shared" si="125"/>
        <v>0</v>
      </c>
      <c r="R1492" s="78">
        <f t="shared" si="125"/>
        <v>0</v>
      </c>
      <c r="S1492" s="78">
        <f t="shared" si="126"/>
        <v>0</v>
      </c>
    </row>
    <row r="1493" spans="1:19" x14ac:dyDescent="0.25">
      <c r="A1493" s="88" t="str">
        <f>IFERROR(CONCATENATE('TARIFA SIN IVA MODIFICABLE '!A1493," ",'TARIFA SIN IVA MODIFICABLE '!B1493),"")</f>
        <v xml:space="preserve"> </v>
      </c>
      <c r="B1493" s="78">
        <f>'TARIFA SIN IVA MODIFICABLE '!C1493</f>
        <v>0</v>
      </c>
      <c r="C1493" s="78">
        <f t="shared" si="127"/>
        <v>0</v>
      </c>
      <c r="D1493" s="78">
        <f>'TARIFA SIN IVA MODIFICABLE '!D1493</f>
        <v>0</v>
      </c>
      <c r="E1493" s="78">
        <f t="shared" si="128"/>
        <v>0</v>
      </c>
      <c r="F1493" s="78">
        <f t="shared" si="128"/>
        <v>0</v>
      </c>
      <c r="G1493" s="78">
        <f t="shared" si="128"/>
        <v>0</v>
      </c>
      <c r="H1493" s="78">
        <f>'TARIFA SIN IVA MODIFICABLE '!E1493</f>
        <v>0</v>
      </c>
      <c r="I1493" s="78">
        <f t="shared" si="129"/>
        <v>0</v>
      </c>
      <c r="J1493" s="78">
        <f t="shared" si="129"/>
        <v>0</v>
      </c>
      <c r="K1493" s="78">
        <f t="shared" si="129"/>
        <v>0</v>
      </c>
      <c r="L1493" s="78">
        <f t="shared" si="130"/>
        <v>0</v>
      </c>
      <c r="M1493" s="78">
        <f t="shared" si="130"/>
        <v>0</v>
      </c>
      <c r="N1493" s="78">
        <f t="shared" si="130"/>
        <v>0</v>
      </c>
      <c r="O1493" s="78">
        <f t="shared" si="125"/>
        <v>0</v>
      </c>
      <c r="P1493" s="78">
        <f t="shared" si="125"/>
        <v>0</v>
      </c>
      <c r="Q1493" s="78">
        <f t="shared" si="125"/>
        <v>0</v>
      </c>
      <c r="R1493" s="78">
        <f t="shared" si="125"/>
        <v>0</v>
      </c>
      <c r="S1493" s="78">
        <f t="shared" si="126"/>
        <v>0</v>
      </c>
    </row>
    <row r="1494" spans="1:19" x14ac:dyDescent="0.25">
      <c r="A1494" s="88" t="str">
        <f>IFERROR(CONCATENATE('TARIFA SIN IVA MODIFICABLE '!A1494," ",'TARIFA SIN IVA MODIFICABLE '!B1494),"")</f>
        <v xml:space="preserve"> </v>
      </c>
      <c r="B1494" s="78">
        <f>'TARIFA SIN IVA MODIFICABLE '!C1494</f>
        <v>0</v>
      </c>
      <c r="C1494" s="78">
        <f t="shared" si="127"/>
        <v>0</v>
      </c>
      <c r="D1494" s="78">
        <f>'TARIFA SIN IVA MODIFICABLE '!D1494</f>
        <v>0</v>
      </c>
      <c r="E1494" s="78">
        <f t="shared" si="128"/>
        <v>0</v>
      </c>
      <c r="F1494" s="78">
        <f t="shared" si="128"/>
        <v>0</v>
      </c>
      <c r="G1494" s="78">
        <f t="shared" si="128"/>
        <v>0</v>
      </c>
      <c r="H1494" s="78">
        <f>'TARIFA SIN IVA MODIFICABLE '!E1494</f>
        <v>0</v>
      </c>
      <c r="I1494" s="78">
        <f t="shared" si="129"/>
        <v>0</v>
      </c>
      <c r="J1494" s="78">
        <f t="shared" si="129"/>
        <v>0</v>
      </c>
      <c r="K1494" s="78">
        <f t="shared" si="129"/>
        <v>0</v>
      </c>
      <c r="L1494" s="78">
        <f t="shared" si="130"/>
        <v>0</v>
      </c>
      <c r="M1494" s="78">
        <f t="shared" si="130"/>
        <v>0</v>
      </c>
      <c r="N1494" s="78">
        <f t="shared" si="130"/>
        <v>0</v>
      </c>
      <c r="O1494" s="78">
        <f t="shared" si="125"/>
        <v>0</v>
      </c>
      <c r="P1494" s="78">
        <f t="shared" si="125"/>
        <v>0</v>
      </c>
      <c r="Q1494" s="78">
        <f t="shared" si="125"/>
        <v>0</v>
      </c>
      <c r="R1494" s="78">
        <f t="shared" si="125"/>
        <v>0</v>
      </c>
      <c r="S1494" s="78">
        <f t="shared" si="126"/>
        <v>0</v>
      </c>
    </row>
    <row r="1495" spans="1:19" x14ac:dyDescent="0.25">
      <c r="A1495" s="88" t="str">
        <f>IFERROR(CONCATENATE('TARIFA SIN IVA MODIFICABLE '!A1495," ",'TARIFA SIN IVA MODIFICABLE '!B1495),"")</f>
        <v xml:space="preserve"> </v>
      </c>
      <c r="B1495" s="78">
        <f>'TARIFA SIN IVA MODIFICABLE '!C1495</f>
        <v>0</v>
      </c>
      <c r="C1495" s="78">
        <f t="shared" si="127"/>
        <v>0</v>
      </c>
      <c r="D1495" s="78">
        <f>'TARIFA SIN IVA MODIFICABLE '!D1495</f>
        <v>0</v>
      </c>
      <c r="E1495" s="78">
        <f t="shared" si="128"/>
        <v>0</v>
      </c>
      <c r="F1495" s="78">
        <f t="shared" si="128"/>
        <v>0</v>
      </c>
      <c r="G1495" s="78">
        <f t="shared" si="128"/>
        <v>0</v>
      </c>
      <c r="H1495" s="78">
        <f>'TARIFA SIN IVA MODIFICABLE '!E1495</f>
        <v>0</v>
      </c>
      <c r="I1495" s="78">
        <f t="shared" si="129"/>
        <v>0</v>
      </c>
      <c r="J1495" s="78">
        <f t="shared" si="129"/>
        <v>0</v>
      </c>
      <c r="K1495" s="78">
        <f t="shared" si="129"/>
        <v>0</v>
      </c>
      <c r="L1495" s="78">
        <f t="shared" si="130"/>
        <v>0</v>
      </c>
      <c r="M1495" s="78">
        <f t="shared" si="130"/>
        <v>0</v>
      </c>
      <c r="N1495" s="78">
        <f t="shared" si="130"/>
        <v>0</v>
      </c>
      <c r="O1495" s="78">
        <f t="shared" si="125"/>
        <v>0</v>
      </c>
      <c r="P1495" s="78">
        <f t="shared" si="125"/>
        <v>0</v>
      </c>
      <c r="Q1495" s="78">
        <f t="shared" si="125"/>
        <v>0</v>
      </c>
      <c r="R1495" s="78">
        <f t="shared" si="125"/>
        <v>0</v>
      </c>
      <c r="S1495" s="78">
        <f t="shared" si="126"/>
        <v>0</v>
      </c>
    </row>
    <row r="1496" spans="1:19" x14ac:dyDescent="0.25">
      <c r="A1496" s="88" t="str">
        <f>IFERROR(CONCATENATE('TARIFA SIN IVA MODIFICABLE '!A1496," ",'TARIFA SIN IVA MODIFICABLE '!B1496),"")</f>
        <v xml:space="preserve"> </v>
      </c>
      <c r="B1496" s="78">
        <f>'TARIFA SIN IVA MODIFICABLE '!C1496</f>
        <v>0</v>
      </c>
      <c r="C1496" s="78">
        <f t="shared" si="127"/>
        <v>0</v>
      </c>
      <c r="D1496" s="78">
        <f>'TARIFA SIN IVA MODIFICABLE '!D1496</f>
        <v>0</v>
      </c>
      <c r="E1496" s="78">
        <f t="shared" si="128"/>
        <v>0</v>
      </c>
      <c r="F1496" s="78">
        <f t="shared" si="128"/>
        <v>0</v>
      </c>
      <c r="G1496" s="78">
        <f t="shared" si="128"/>
        <v>0</v>
      </c>
      <c r="H1496" s="78">
        <f>'TARIFA SIN IVA MODIFICABLE '!E1496</f>
        <v>0</v>
      </c>
      <c r="I1496" s="78">
        <f t="shared" si="129"/>
        <v>0</v>
      </c>
      <c r="J1496" s="78">
        <f t="shared" si="129"/>
        <v>0</v>
      </c>
      <c r="K1496" s="78">
        <f t="shared" si="129"/>
        <v>0</v>
      </c>
      <c r="L1496" s="78">
        <f t="shared" si="130"/>
        <v>0</v>
      </c>
      <c r="M1496" s="78">
        <f t="shared" si="130"/>
        <v>0</v>
      </c>
      <c r="N1496" s="78">
        <f t="shared" si="130"/>
        <v>0</v>
      </c>
      <c r="O1496" s="78">
        <f t="shared" si="125"/>
        <v>0</v>
      </c>
      <c r="P1496" s="78">
        <f t="shared" si="125"/>
        <v>0</v>
      </c>
      <c r="Q1496" s="78">
        <f t="shared" si="125"/>
        <v>0</v>
      </c>
      <c r="R1496" s="78">
        <f t="shared" si="125"/>
        <v>0</v>
      </c>
      <c r="S1496" s="78">
        <f t="shared" si="126"/>
        <v>0</v>
      </c>
    </row>
    <row r="1497" spans="1:19" x14ac:dyDescent="0.25">
      <c r="A1497" s="88" t="str">
        <f>IFERROR(CONCATENATE('TARIFA SIN IVA MODIFICABLE '!A1497," ",'TARIFA SIN IVA MODIFICABLE '!B1497),"")</f>
        <v xml:space="preserve"> </v>
      </c>
      <c r="B1497" s="78">
        <f>'TARIFA SIN IVA MODIFICABLE '!C1497</f>
        <v>0</v>
      </c>
      <c r="C1497" s="78">
        <f t="shared" si="127"/>
        <v>0</v>
      </c>
      <c r="D1497" s="78">
        <f>'TARIFA SIN IVA MODIFICABLE '!D1497</f>
        <v>0</v>
      </c>
      <c r="E1497" s="78">
        <f t="shared" si="128"/>
        <v>0</v>
      </c>
      <c r="F1497" s="78">
        <f t="shared" si="128"/>
        <v>0</v>
      </c>
      <c r="G1497" s="78">
        <f t="shared" si="128"/>
        <v>0</v>
      </c>
      <c r="H1497" s="78">
        <f>'TARIFA SIN IVA MODIFICABLE '!E1497</f>
        <v>0</v>
      </c>
      <c r="I1497" s="78">
        <f t="shared" si="129"/>
        <v>0</v>
      </c>
      <c r="J1497" s="78">
        <f t="shared" si="129"/>
        <v>0</v>
      </c>
      <c r="K1497" s="78">
        <f t="shared" si="129"/>
        <v>0</v>
      </c>
      <c r="L1497" s="78">
        <f t="shared" si="130"/>
        <v>0</v>
      </c>
      <c r="M1497" s="78">
        <f t="shared" si="130"/>
        <v>0</v>
      </c>
      <c r="N1497" s="78">
        <f t="shared" si="130"/>
        <v>0</v>
      </c>
      <c r="O1497" s="78">
        <f t="shared" si="125"/>
        <v>0</v>
      </c>
      <c r="P1497" s="78">
        <f t="shared" si="125"/>
        <v>0</v>
      </c>
      <c r="Q1497" s="78">
        <f t="shared" si="125"/>
        <v>0</v>
      </c>
      <c r="R1497" s="78">
        <f t="shared" si="125"/>
        <v>0</v>
      </c>
      <c r="S1497" s="78">
        <f t="shared" si="126"/>
        <v>0</v>
      </c>
    </row>
    <row r="1498" spans="1:19" x14ac:dyDescent="0.25">
      <c r="A1498" s="88" t="str">
        <f>IFERROR(CONCATENATE('TARIFA SIN IVA MODIFICABLE '!A1498," ",'TARIFA SIN IVA MODIFICABLE '!B1498),"")</f>
        <v xml:space="preserve"> </v>
      </c>
      <c r="B1498" s="78">
        <f>'TARIFA SIN IVA MODIFICABLE '!C1498</f>
        <v>0</v>
      </c>
      <c r="C1498" s="78">
        <f t="shared" si="127"/>
        <v>0</v>
      </c>
      <c r="D1498" s="78">
        <f>'TARIFA SIN IVA MODIFICABLE '!D1498</f>
        <v>0</v>
      </c>
      <c r="E1498" s="78">
        <f t="shared" si="128"/>
        <v>0</v>
      </c>
      <c r="F1498" s="78">
        <f t="shared" si="128"/>
        <v>0</v>
      </c>
      <c r="G1498" s="78">
        <f t="shared" si="128"/>
        <v>0</v>
      </c>
      <c r="H1498" s="78">
        <f>'TARIFA SIN IVA MODIFICABLE '!E1498</f>
        <v>0</v>
      </c>
      <c r="I1498" s="78">
        <f t="shared" si="129"/>
        <v>0</v>
      </c>
      <c r="J1498" s="78">
        <f t="shared" si="129"/>
        <v>0</v>
      </c>
      <c r="K1498" s="78">
        <f t="shared" si="129"/>
        <v>0</v>
      </c>
      <c r="L1498" s="78">
        <f t="shared" si="130"/>
        <v>0</v>
      </c>
      <c r="M1498" s="78">
        <f t="shared" si="130"/>
        <v>0</v>
      </c>
      <c r="N1498" s="78">
        <f t="shared" si="130"/>
        <v>0</v>
      </c>
      <c r="O1498" s="78">
        <f t="shared" si="125"/>
        <v>0</v>
      </c>
      <c r="P1498" s="78">
        <f t="shared" si="125"/>
        <v>0</v>
      </c>
      <c r="Q1498" s="78">
        <f t="shared" si="125"/>
        <v>0</v>
      </c>
      <c r="R1498" s="78">
        <f t="shared" si="125"/>
        <v>0</v>
      </c>
      <c r="S1498" s="78">
        <f t="shared" si="126"/>
        <v>0</v>
      </c>
    </row>
    <row r="1499" spans="1:19" x14ac:dyDescent="0.25">
      <c r="A1499" s="88" t="str">
        <f>IFERROR(CONCATENATE('TARIFA SIN IVA MODIFICABLE '!A1499," ",'TARIFA SIN IVA MODIFICABLE '!B1499),"")</f>
        <v xml:space="preserve"> </v>
      </c>
      <c r="B1499" s="78">
        <f>'TARIFA SIN IVA MODIFICABLE '!C1499</f>
        <v>0</v>
      </c>
      <c r="C1499" s="78">
        <f t="shared" si="127"/>
        <v>0</v>
      </c>
      <c r="D1499" s="78">
        <f>'TARIFA SIN IVA MODIFICABLE '!D1499</f>
        <v>0</v>
      </c>
      <c r="E1499" s="78">
        <f t="shared" si="128"/>
        <v>0</v>
      </c>
      <c r="F1499" s="78">
        <f t="shared" si="128"/>
        <v>0</v>
      </c>
      <c r="G1499" s="78">
        <f t="shared" si="128"/>
        <v>0</v>
      </c>
      <c r="H1499" s="78">
        <f>'TARIFA SIN IVA MODIFICABLE '!E1499</f>
        <v>0</v>
      </c>
      <c r="I1499" s="78">
        <f t="shared" si="129"/>
        <v>0</v>
      </c>
      <c r="J1499" s="78">
        <f t="shared" si="129"/>
        <v>0</v>
      </c>
      <c r="K1499" s="78">
        <f t="shared" si="129"/>
        <v>0</v>
      </c>
      <c r="L1499" s="78">
        <f t="shared" si="130"/>
        <v>0</v>
      </c>
      <c r="M1499" s="78">
        <f t="shared" si="130"/>
        <v>0</v>
      </c>
      <c r="N1499" s="78">
        <f t="shared" si="130"/>
        <v>0</v>
      </c>
      <c r="O1499" s="78">
        <f t="shared" si="125"/>
        <v>0</v>
      </c>
      <c r="P1499" s="78">
        <f t="shared" si="125"/>
        <v>0</v>
      </c>
      <c r="Q1499" s="78">
        <f t="shared" si="125"/>
        <v>0</v>
      </c>
      <c r="R1499" s="78">
        <f t="shared" si="125"/>
        <v>0</v>
      </c>
      <c r="S1499" s="78">
        <f t="shared" si="126"/>
        <v>0</v>
      </c>
    </row>
    <row r="1500" spans="1:19" x14ac:dyDescent="0.25">
      <c r="A1500" s="88" t="str">
        <f>IFERROR(CONCATENATE('TARIFA SIN IVA MODIFICABLE '!A1500," ",'TARIFA SIN IVA MODIFICABLE '!B1500),"")</f>
        <v xml:space="preserve"> </v>
      </c>
      <c r="B1500" s="78">
        <f>'TARIFA SIN IVA MODIFICABLE '!C1500</f>
        <v>0</v>
      </c>
      <c r="C1500" s="78">
        <f t="shared" si="127"/>
        <v>0</v>
      </c>
      <c r="D1500" s="78">
        <f>'TARIFA SIN IVA MODIFICABLE '!D1500</f>
        <v>0</v>
      </c>
      <c r="E1500" s="78">
        <f t="shared" si="128"/>
        <v>0</v>
      </c>
      <c r="F1500" s="78">
        <f t="shared" si="128"/>
        <v>0</v>
      </c>
      <c r="G1500" s="78">
        <f t="shared" si="128"/>
        <v>0</v>
      </c>
      <c r="H1500" s="78">
        <f>'TARIFA SIN IVA MODIFICABLE '!E1500</f>
        <v>0</v>
      </c>
      <c r="I1500" s="78">
        <f t="shared" si="129"/>
        <v>0</v>
      </c>
      <c r="J1500" s="78">
        <f t="shared" si="129"/>
        <v>0</v>
      </c>
      <c r="K1500" s="78">
        <f t="shared" si="129"/>
        <v>0</v>
      </c>
      <c r="L1500" s="78">
        <f t="shared" si="130"/>
        <v>0</v>
      </c>
      <c r="M1500" s="78">
        <f t="shared" si="130"/>
        <v>0</v>
      </c>
      <c r="N1500" s="78">
        <f t="shared" si="130"/>
        <v>0</v>
      </c>
      <c r="O1500" s="78">
        <f t="shared" si="125"/>
        <v>0</v>
      </c>
      <c r="P1500" s="78">
        <f t="shared" si="125"/>
        <v>0</v>
      </c>
      <c r="Q1500" s="78">
        <f t="shared" si="125"/>
        <v>0</v>
      </c>
      <c r="R1500" s="78">
        <f t="shared" si="125"/>
        <v>0</v>
      </c>
      <c r="S1500" s="78">
        <f t="shared" si="126"/>
        <v>0</v>
      </c>
    </row>
    <row r="1501" spans="1:19" x14ac:dyDescent="0.25">
      <c r="A1501" s="88" t="str">
        <f>IFERROR(CONCATENATE('TARIFA SIN IVA MODIFICABLE '!A1501," ",'TARIFA SIN IVA MODIFICABLE '!B1501),"")</f>
        <v xml:space="preserve"> </v>
      </c>
      <c r="B1501" s="78">
        <f>'TARIFA SIN IVA MODIFICABLE '!C1501</f>
        <v>0</v>
      </c>
      <c r="C1501" s="78">
        <f t="shared" si="127"/>
        <v>0</v>
      </c>
      <c r="D1501" s="78">
        <f>'TARIFA SIN IVA MODIFICABLE '!D1501</f>
        <v>0</v>
      </c>
      <c r="E1501" s="78">
        <f t="shared" si="128"/>
        <v>0</v>
      </c>
      <c r="F1501" s="78">
        <f t="shared" si="128"/>
        <v>0</v>
      </c>
      <c r="G1501" s="78">
        <f t="shared" si="128"/>
        <v>0</v>
      </c>
      <c r="H1501" s="78">
        <f>'TARIFA SIN IVA MODIFICABLE '!E1501</f>
        <v>0</v>
      </c>
      <c r="I1501" s="78">
        <f t="shared" si="129"/>
        <v>0</v>
      </c>
      <c r="J1501" s="78">
        <f t="shared" si="129"/>
        <v>0</v>
      </c>
      <c r="K1501" s="78">
        <f t="shared" si="129"/>
        <v>0</v>
      </c>
      <c r="L1501" s="78">
        <f t="shared" si="130"/>
        <v>0</v>
      </c>
      <c r="M1501" s="78">
        <f t="shared" si="130"/>
        <v>0</v>
      </c>
      <c r="N1501" s="78">
        <f t="shared" si="130"/>
        <v>0</v>
      </c>
      <c r="O1501" s="78">
        <f t="shared" si="125"/>
        <v>0</v>
      </c>
      <c r="P1501" s="78">
        <f t="shared" si="125"/>
        <v>0</v>
      </c>
      <c r="Q1501" s="78">
        <f t="shared" si="125"/>
        <v>0</v>
      </c>
      <c r="R1501" s="78">
        <f t="shared" si="125"/>
        <v>0</v>
      </c>
      <c r="S1501" s="78">
        <f t="shared" si="126"/>
        <v>0</v>
      </c>
    </row>
    <row r="1502" spans="1:19" x14ac:dyDescent="0.25">
      <c r="A1502" s="88" t="str">
        <f>IFERROR(CONCATENATE('TARIFA SIN IVA MODIFICABLE '!A1502," ",'TARIFA SIN IVA MODIFICABLE '!B1502),"")</f>
        <v xml:space="preserve"> </v>
      </c>
      <c r="B1502" s="78">
        <f>'TARIFA SIN IVA MODIFICABLE '!C1502</f>
        <v>0</v>
      </c>
      <c r="C1502" s="78">
        <f t="shared" si="127"/>
        <v>0</v>
      </c>
      <c r="D1502" s="78">
        <f>'TARIFA SIN IVA MODIFICABLE '!D1502</f>
        <v>0</v>
      </c>
      <c r="E1502" s="78">
        <f t="shared" si="128"/>
        <v>0</v>
      </c>
      <c r="F1502" s="78">
        <f t="shared" si="128"/>
        <v>0</v>
      </c>
      <c r="G1502" s="78">
        <f t="shared" si="128"/>
        <v>0</v>
      </c>
      <c r="H1502" s="78">
        <f>'TARIFA SIN IVA MODIFICABLE '!E1502</f>
        <v>0</v>
      </c>
      <c r="I1502" s="78">
        <f t="shared" si="129"/>
        <v>0</v>
      </c>
      <c r="J1502" s="78">
        <f t="shared" si="129"/>
        <v>0</v>
      </c>
      <c r="K1502" s="78">
        <f t="shared" si="129"/>
        <v>0</v>
      </c>
      <c r="L1502" s="78">
        <f t="shared" si="130"/>
        <v>0</v>
      </c>
      <c r="M1502" s="78">
        <f t="shared" si="130"/>
        <v>0</v>
      </c>
      <c r="N1502" s="78">
        <f t="shared" si="130"/>
        <v>0</v>
      </c>
      <c r="O1502" s="78">
        <f t="shared" si="125"/>
        <v>0</v>
      </c>
      <c r="P1502" s="78">
        <f t="shared" si="125"/>
        <v>0</v>
      </c>
      <c r="Q1502" s="78">
        <f t="shared" si="125"/>
        <v>0</v>
      </c>
      <c r="R1502" s="78">
        <f t="shared" si="125"/>
        <v>0</v>
      </c>
      <c r="S1502" s="78">
        <f t="shared" si="126"/>
        <v>0</v>
      </c>
    </row>
    <row r="1503" spans="1:19" x14ac:dyDescent="0.25">
      <c r="A1503" s="88" t="str">
        <f>IFERROR(CONCATENATE('TARIFA SIN IVA MODIFICABLE '!A1503," ",'TARIFA SIN IVA MODIFICABLE '!B1503),"")</f>
        <v xml:space="preserve"> </v>
      </c>
      <c r="B1503" s="78">
        <f>'TARIFA SIN IVA MODIFICABLE '!C1503</f>
        <v>0</v>
      </c>
      <c r="C1503" s="78">
        <f t="shared" si="127"/>
        <v>0</v>
      </c>
      <c r="D1503" s="78">
        <f>'TARIFA SIN IVA MODIFICABLE '!D1503</f>
        <v>0</v>
      </c>
      <c r="E1503" s="78">
        <f t="shared" si="128"/>
        <v>0</v>
      </c>
      <c r="F1503" s="78">
        <f t="shared" si="128"/>
        <v>0</v>
      </c>
      <c r="G1503" s="78">
        <f t="shared" si="128"/>
        <v>0</v>
      </c>
      <c r="H1503" s="78">
        <f>'TARIFA SIN IVA MODIFICABLE '!E1503</f>
        <v>0</v>
      </c>
      <c r="I1503" s="78">
        <f t="shared" si="129"/>
        <v>0</v>
      </c>
      <c r="J1503" s="78">
        <f t="shared" si="129"/>
        <v>0</v>
      </c>
      <c r="K1503" s="78">
        <f t="shared" si="129"/>
        <v>0</v>
      </c>
      <c r="L1503" s="78">
        <f t="shared" si="130"/>
        <v>0</v>
      </c>
      <c r="M1503" s="78">
        <f t="shared" si="130"/>
        <v>0</v>
      </c>
      <c r="N1503" s="78">
        <f t="shared" si="130"/>
        <v>0</v>
      </c>
      <c r="O1503" s="78">
        <f t="shared" si="125"/>
        <v>0</v>
      </c>
      <c r="P1503" s="78">
        <f t="shared" si="125"/>
        <v>0</v>
      </c>
      <c r="Q1503" s="78">
        <f t="shared" si="125"/>
        <v>0</v>
      </c>
      <c r="R1503" s="78">
        <f t="shared" si="125"/>
        <v>0</v>
      </c>
      <c r="S1503" s="78">
        <f t="shared" si="126"/>
        <v>0</v>
      </c>
    </row>
    <row r="1504" spans="1:19" x14ac:dyDescent="0.25">
      <c r="A1504" s="88" t="str">
        <f>IFERROR(CONCATENATE('TARIFA SIN IVA MODIFICABLE '!A1504," ",'TARIFA SIN IVA MODIFICABLE '!B1504),"")</f>
        <v xml:space="preserve"> </v>
      </c>
      <c r="B1504" s="78">
        <f>'TARIFA SIN IVA MODIFICABLE '!C1504</f>
        <v>0</v>
      </c>
      <c r="C1504" s="78">
        <f t="shared" si="127"/>
        <v>0</v>
      </c>
      <c r="D1504" s="78">
        <f>'TARIFA SIN IVA MODIFICABLE '!D1504</f>
        <v>0</v>
      </c>
      <c r="E1504" s="78">
        <f t="shared" si="128"/>
        <v>0</v>
      </c>
      <c r="F1504" s="78">
        <f t="shared" si="128"/>
        <v>0</v>
      </c>
      <c r="G1504" s="78">
        <f t="shared" si="128"/>
        <v>0</v>
      </c>
      <c r="H1504" s="78">
        <f>'TARIFA SIN IVA MODIFICABLE '!E1504</f>
        <v>0</v>
      </c>
      <c r="I1504" s="78">
        <f t="shared" si="129"/>
        <v>0</v>
      </c>
      <c r="J1504" s="78">
        <f t="shared" si="129"/>
        <v>0</v>
      </c>
      <c r="K1504" s="78">
        <f t="shared" si="129"/>
        <v>0</v>
      </c>
      <c r="L1504" s="78">
        <f t="shared" si="130"/>
        <v>0</v>
      </c>
      <c r="M1504" s="78">
        <f t="shared" si="130"/>
        <v>0</v>
      </c>
      <c r="N1504" s="78">
        <f t="shared" si="130"/>
        <v>0</v>
      </c>
      <c r="O1504" s="78">
        <f t="shared" si="125"/>
        <v>0</v>
      </c>
      <c r="P1504" s="78">
        <f t="shared" si="125"/>
        <v>0</v>
      </c>
      <c r="Q1504" s="78">
        <f t="shared" si="125"/>
        <v>0</v>
      </c>
      <c r="R1504" s="78">
        <f t="shared" si="125"/>
        <v>0</v>
      </c>
      <c r="S1504" s="78">
        <f t="shared" si="126"/>
        <v>0</v>
      </c>
    </row>
    <row r="1505" spans="1:19" x14ac:dyDescent="0.25">
      <c r="A1505" s="88" t="str">
        <f>IFERROR(CONCATENATE('TARIFA SIN IVA MODIFICABLE '!A1505," ",'TARIFA SIN IVA MODIFICABLE '!B1505),"")</f>
        <v xml:space="preserve"> </v>
      </c>
      <c r="B1505" s="78">
        <f>'TARIFA SIN IVA MODIFICABLE '!C1505</f>
        <v>0</v>
      </c>
      <c r="C1505" s="78">
        <f t="shared" si="127"/>
        <v>0</v>
      </c>
      <c r="D1505" s="78">
        <f>'TARIFA SIN IVA MODIFICABLE '!D1505</f>
        <v>0</v>
      </c>
      <c r="E1505" s="78">
        <f t="shared" si="128"/>
        <v>0</v>
      </c>
      <c r="F1505" s="78">
        <f t="shared" si="128"/>
        <v>0</v>
      </c>
      <c r="G1505" s="78">
        <f t="shared" si="128"/>
        <v>0</v>
      </c>
      <c r="H1505" s="78">
        <f>'TARIFA SIN IVA MODIFICABLE '!E1505</f>
        <v>0</v>
      </c>
      <c r="I1505" s="78">
        <f t="shared" si="129"/>
        <v>0</v>
      </c>
      <c r="J1505" s="78">
        <f t="shared" si="129"/>
        <v>0</v>
      </c>
      <c r="K1505" s="78">
        <f t="shared" si="129"/>
        <v>0</v>
      </c>
      <c r="L1505" s="78">
        <f t="shared" si="130"/>
        <v>0</v>
      </c>
      <c r="M1505" s="78">
        <f t="shared" si="130"/>
        <v>0</v>
      </c>
      <c r="N1505" s="78">
        <f t="shared" si="130"/>
        <v>0</v>
      </c>
      <c r="O1505" s="78">
        <f t="shared" si="125"/>
        <v>0</v>
      </c>
      <c r="P1505" s="78">
        <f t="shared" si="125"/>
        <v>0</v>
      </c>
      <c r="Q1505" s="78">
        <f t="shared" si="125"/>
        <v>0</v>
      </c>
      <c r="R1505" s="78">
        <f t="shared" si="125"/>
        <v>0</v>
      </c>
      <c r="S1505" s="78">
        <f t="shared" si="126"/>
        <v>0</v>
      </c>
    </row>
    <row r="1506" spans="1:19" x14ac:dyDescent="0.25">
      <c r="A1506" s="88" t="str">
        <f>IFERROR(CONCATENATE('TARIFA SIN IVA MODIFICABLE '!A1506," ",'TARIFA SIN IVA MODIFICABLE '!B1506),"")</f>
        <v xml:space="preserve"> </v>
      </c>
      <c r="B1506" s="78">
        <f>'TARIFA SIN IVA MODIFICABLE '!C1506</f>
        <v>0</v>
      </c>
      <c r="C1506" s="78">
        <f t="shared" si="127"/>
        <v>0</v>
      </c>
      <c r="D1506" s="78">
        <f>'TARIFA SIN IVA MODIFICABLE '!D1506</f>
        <v>0</v>
      </c>
      <c r="E1506" s="78">
        <f t="shared" si="128"/>
        <v>0</v>
      </c>
      <c r="F1506" s="78">
        <f t="shared" si="128"/>
        <v>0</v>
      </c>
      <c r="G1506" s="78">
        <f t="shared" si="128"/>
        <v>0</v>
      </c>
      <c r="H1506" s="78">
        <f>'TARIFA SIN IVA MODIFICABLE '!E1506</f>
        <v>0</v>
      </c>
      <c r="I1506" s="78">
        <f t="shared" si="129"/>
        <v>0</v>
      </c>
      <c r="J1506" s="78">
        <f t="shared" si="129"/>
        <v>0</v>
      </c>
      <c r="K1506" s="78">
        <f t="shared" si="129"/>
        <v>0</v>
      </c>
      <c r="L1506" s="78">
        <f t="shared" si="130"/>
        <v>0</v>
      </c>
      <c r="M1506" s="78">
        <f t="shared" si="130"/>
        <v>0</v>
      </c>
      <c r="N1506" s="78">
        <f t="shared" si="130"/>
        <v>0</v>
      </c>
      <c r="O1506" s="78">
        <f t="shared" si="125"/>
        <v>0</v>
      </c>
      <c r="P1506" s="78">
        <f t="shared" si="125"/>
        <v>0</v>
      </c>
      <c r="Q1506" s="78">
        <f t="shared" si="125"/>
        <v>0</v>
      </c>
      <c r="R1506" s="78">
        <f t="shared" si="125"/>
        <v>0</v>
      </c>
      <c r="S1506" s="78">
        <f t="shared" si="126"/>
        <v>0</v>
      </c>
    </row>
    <row r="1507" spans="1:19" x14ac:dyDescent="0.25">
      <c r="A1507" s="88" t="str">
        <f>IFERROR(CONCATENATE('TARIFA SIN IVA MODIFICABLE '!A1507," ",'TARIFA SIN IVA MODIFICABLE '!B1507),"")</f>
        <v xml:space="preserve"> </v>
      </c>
      <c r="B1507" s="78">
        <f>'TARIFA SIN IVA MODIFICABLE '!C1507</f>
        <v>0</v>
      </c>
      <c r="C1507" s="78">
        <f t="shared" si="127"/>
        <v>0</v>
      </c>
      <c r="D1507" s="78">
        <f>'TARIFA SIN IVA MODIFICABLE '!D1507</f>
        <v>0</v>
      </c>
      <c r="E1507" s="78">
        <f t="shared" si="128"/>
        <v>0</v>
      </c>
      <c r="F1507" s="78">
        <f t="shared" si="128"/>
        <v>0</v>
      </c>
      <c r="G1507" s="78">
        <f t="shared" si="128"/>
        <v>0</v>
      </c>
      <c r="H1507" s="78">
        <f>'TARIFA SIN IVA MODIFICABLE '!E1507</f>
        <v>0</v>
      </c>
      <c r="I1507" s="78">
        <f t="shared" si="129"/>
        <v>0</v>
      </c>
      <c r="J1507" s="78">
        <f t="shared" si="129"/>
        <v>0</v>
      </c>
      <c r="K1507" s="78">
        <f t="shared" si="129"/>
        <v>0</v>
      </c>
      <c r="L1507" s="78">
        <f t="shared" si="130"/>
        <v>0</v>
      </c>
      <c r="M1507" s="78">
        <f t="shared" si="130"/>
        <v>0</v>
      </c>
      <c r="N1507" s="78">
        <f t="shared" si="130"/>
        <v>0</v>
      </c>
      <c r="O1507" s="78">
        <f t="shared" si="125"/>
        <v>0</v>
      </c>
      <c r="P1507" s="78">
        <f t="shared" si="125"/>
        <v>0</v>
      </c>
      <c r="Q1507" s="78">
        <f t="shared" si="125"/>
        <v>0</v>
      </c>
      <c r="R1507" s="78">
        <f t="shared" si="125"/>
        <v>0</v>
      </c>
      <c r="S1507" s="78">
        <f t="shared" si="126"/>
        <v>0</v>
      </c>
    </row>
    <row r="1508" spans="1:19" x14ac:dyDescent="0.25">
      <c r="A1508" s="88" t="str">
        <f>IFERROR(CONCATENATE('TARIFA SIN IVA MODIFICABLE '!A1508," ",'TARIFA SIN IVA MODIFICABLE '!B1508),"")</f>
        <v xml:space="preserve"> </v>
      </c>
      <c r="B1508" s="78">
        <f>'TARIFA SIN IVA MODIFICABLE '!C1508</f>
        <v>0</v>
      </c>
      <c r="C1508" s="78">
        <f t="shared" si="127"/>
        <v>0</v>
      </c>
      <c r="D1508" s="78">
        <f>'TARIFA SIN IVA MODIFICABLE '!D1508</f>
        <v>0</v>
      </c>
      <c r="E1508" s="78">
        <f t="shared" si="128"/>
        <v>0</v>
      </c>
      <c r="F1508" s="78">
        <f t="shared" si="128"/>
        <v>0</v>
      </c>
      <c r="G1508" s="78">
        <f t="shared" si="128"/>
        <v>0</v>
      </c>
      <c r="H1508" s="78">
        <f>'TARIFA SIN IVA MODIFICABLE '!E1508</f>
        <v>0</v>
      </c>
      <c r="I1508" s="78">
        <f t="shared" si="129"/>
        <v>0</v>
      </c>
      <c r="J1508" s="78">
        <f t="shared" si="129"/>
        <v>0</v>
      </c>
      <c r="K1508" s="78">
        <f t="shared" si="129"/>
        <v>0</v>
      </c>
      <c r="L1508" s="78">
        <f t="shared" si="130"/>
        <v>0</v>
      </c>
      <c r="M1508" s="78">
        <f t="shared" si="130"/>
        <v>0</v>
      </c>
      <c r="N1508" s="78">
        <f t="shared" si="130"/>
        <v>0</v>
      </c>
      <c r="O1508" s="78">
        <f t="shared" si="125"/>
        <v>0</v>
      </c>
      <c r="P1508" s="78">
        <f t="shared" si="125"/>
        <v>0</v>
      </c>
      <c r="Q1508" s="78">
        <f t="shared" si="125"/>
        <v>0</v>
      </c>
      <c r="R1508" s="78">
        <f t="shared" si="125"/>
        <v>0</v>
      </c>
      <c r="S1508" s="78">
        <f t="shared" si="126"/>
        <v>0</v>
      </c>
    </row>
    <row r="1509" spans="1:19" x14ac:dyDescent="0.25">
      <c r="A1509" s="88" t="str">
        <f>IFERROR(CONCATENATE('TARIFA SIN IVA MODIFICABLE '!A1509," ",'TARIFA SIN IVA MODIFICABLE '!B1509),"")</f>
        <v xml:space="preserve"> </v>
      </c>
      <c r="B1509" s="78">
        <f>'TARIFA SIN IVA MODIFICABLE '!C1509</f>
        <v>0</v>
      </c>
      <c r="C1509" s="78">
        <f t="shared" si="127"/>
        <v>0</v>
      </c>
      <c r="D1509" s="78">
        <f>'TARIFA SIN IVA MODIFICABLE '!D1509</f>
        <v>0</v>
      </c>
      <c r="E1509" s="78">
        <f t="shared" si="128"/>
        <v>0</v>
      </c>
      <c r="F1509" s="78">
        <f t="shared" si="128"/>
        <v>0</v>
      </c>
      <c r="G1509" s="78">
        <f t="shared" si="128"/>
        <v>0</v>
      </c>
      <c r="H1509" s="78">
        <f>'TARIFA SIN IVA MODIFICABLE '!E1509</f>
        <v>0</v>
      </c>
      <c r="I1509" s="78">
        <f t="shared" si="129"/>
        <v>0</v>
      </c>
      <c r="J1509" s="78">
        <f t="shared" si="129"/>
        <v>0</v>
      </c>
      <c r="K1509" s="78">
        <f t="shared" si="129"/>
        <v>0</v>
      </c>
      <c r="L1509" s="78">
        <f t="shared" si="130"/>
        <v>0</v>
      </c>
      <c r="M1509" s="78">
        <f t="shared" si="130"/>
        <v>0</v>
      </c>
      <c r="N1509" s="78">
        <f t="shared" si="130"/>
        <v>0</v>
      </c>
      <c r="O1509" s="78">
        <f t="shared" si="125"/>
        <v>0</v>
      </c>
      <c r="P1509" s="78">
        <f t="shared" si="125"/>
        <v>0</v>
      </c>
      <c r="Q1509" s="78">
        <f t="shared" si="125"/>
        <v>0</v>
      </c>
      <c r="R1509" s="78">
        <f t="shared" si="125"/>
        <v>0</v>
      </c>
      <c r="S1509" s="78">
        <f t="shared" si="126"/>
        <v>0</v>
      </c>
    </row>
    <row r="1510" spans="1:19" x14ac:dyDescent="0.25">
      <c r="A1510" s="88" t="str">
        <f>IFERROR(CONCATENATE('TARIFA SIN IVA MODIFICABLE '!A1510," ",'TARIFA SIN IVA MODIFICABLE '!B1510),"")</f>
        <v xml:space="preserve"> </v>
      </c>
      <c r="B1510" s="78">
        <f>'TARIFA SIN IVA MODIFICABLE '!C1510</f>
        <v>0</v>
      </c>
      <c r="C1510" s="78">
        <f t="shared" si="127"/>
        <v>0</v>
      </c>
      <c r="D1510" s="78">
        <f>'TARIFA SIN IVA MODIFICABLE '!D1510</f>
        <v>0</v>
      </c>
      <c r="E1510" s="78">
        <f t="shared" si="128"/>
        <v>0</v>
      </c>
      <c r="F1510" s="78">
        <f t="shared" si="128"/>
        <v>0</v>
      </c>
      <c r="G1510" s="78">
        <f t="shared" si="128"/>
        <v>0</v>
      </c>
      <c r="H1510" s="78">
        <f>'TARIFA SIN IVA MODIFICABLE '!E1510</f>
        <v>0</v>
      </c>
      <c r="I1510" s="78">
        <f t="shared" si="129"/>
        <v>0</v>
      </c>
      <c r="J1510" s="78">
        <f t="shared" si="129"/>
        <v>0</v>
      </c>
      <c r="K1510" s="78">
        <f t="shared" si="129"/>
        <v>0</v>
      </c>
      <c r="L1510" s="78">
        <f t="shared" si="130"/>
        <v>0</v>
      </c>
      <c r="M1510" s="78">
        <f t="shared" si="130"/>
        <v>0</v>
      </c>
      <c r="N1510" s="78">
        <f t="shared" si="130"/>
        <v>0</v>
      </c>
      <c r="O1510" s="78">
        <f t="shared" si="125"/>
        <v>0</v>
      </c>
      <c r="P1510" s="78">
        <f t="shared" si="125"/>
        <v>0</v>
      </c>
      <c r="Q1510" s="78">
        <f t="shared" si="125"/>
        <v>0</v>
      </c>
      <c r="R1510" s="78">
        <f t="shared" si="125"/>
        <v>0</v>
      </c>
      <c r="S1510" s="78">
        <f t="shared" si="126"/>
        <v>0</v>
      </c>
    </row>
    <row r="1511" spans="1:19" x14ac:dyDescent="0.25">
      <c r="A1511" s="88" t="str">
        <f>IFERROR(CONCATENATE('TARIFA SIN IVA MODIFICABLE '!A1511," ",'TARIFA SIN IVA MODIFICABLE '!B1511),"")</f>
        <v xml:space="preserve"> </v>
      </c>
      <c r="B1511" s="78">
        <f>'TARIFA SIN IVA MODIFICABLE '!C1511</f>
        <v>0</v>
      </c>
      <c r="C1511" s="78">
        <f t="shared" si="127"/>
        <v>0</v>
      </c>
      <c r="D1511" s="78">
        <f>'TARIFA SIN IVA MODIFICABLE '!D1511</f>
        <v>0</v>
      </c>
      <c r="E1511" s="78">
        <f t="shared" si="128"/>
        <v>0</v>
      </c>
      <c r="F1511" s="78">
        <f t="shared" si="128"/>
        <v>0</v>
      </c>
      <c r="G1511" s="78">
        <f t="shared" si="128"/>
        <v>0</v>
      </c>
      <c r="H1511" s="78">
        <f>'TARIFA SIN IVA MODIFICABLE '!E1511</f>
        <v>0</v>
      </c>
      <c r="I1511" s="78">
        <f t="shared" si="129"/>
        <v>0</v>
      </c>
      <c r="J1511" s="78">
        <f t="shared" si="129"/>
        <v>0</v>
      </c>
      <c r="K1511" s="78">
        <f t="shared" si="129"/>
        <v>0</v>
      </c>
      <c r="L1511" s="78">
        <f t="shared" si="130"/>
        <v>0</v>
      </c>
      <c r="M1511" s="78">
        <f t="shared" si="130"/>
        <v>0</v>
      </c>
      <c r="N1511" s="78">
        <f t="shared" si="130"/>
        <v>0</v>
      </c>
      <c r="O1511" s="78">
        <f t="shared" si="125"/>
        <v>0</v>
      </c>
      <c r="P1511" s="78">
        <f t="shared" si="125"/>
        <v>0</v>
      </c>
      <c r="Q1511" s="78">
        <f t="shared" si="125"/>
        <v>0</v>
      </c>
      <c r="R1511" s="78">
        <f t="shared" si="125"/>
        <v>0</v>
      </c>
      <c r="S1511" s="78">
        <f t="shared" si="126"/>
        <v>0</v>
      </c>
    </row>
    <row r="1512" spans="1:19" x14ac:dyDescent="0.25">
      <c r="A1512" s="88" t="str">
        <f>IFERROR(CONCATENATE('TARIFA SIN IVA MODIFICABLE '!A1512," ",'TARIFA SIN IVA MODIFICABLE '!B1512),"")</f>
        <v xml:space="preserve"> </v>
      </c>
      <c r="B1512" s="78">
        <f>'TARIFA SIN IVA MODIFICABLE '!C1512</f>
        <v>0</v>
      </c>
      <c r="C1512" s="78">
        <f t="shared" si="127"/>
        <v>0</v>
      </c>
      <c r="D1512" s="78">
        <f>'TARIFA SIN IVA MODIFICABLE '!D1512</f>
        <v>0</v>
      </c>
      <c r="E1512" s="78">
        <f t="shared" si="128"/>
        <v>0</v>
      </c>
      <c r="F1512" s="78">
        <f t="shared" si="128"/>
        <v>0</v>
      </c>
      <c r="G1512" s="78">
        <f t="shared" si="128"/>
        <v>0</v>
      </c>
      <c r="H1512" s="78">
        <f>'TARIFA SIN IVA MODIFICABLE '!E1512</f>
        <v>0</v>
      </c>
      <c r="I1512" s="78">
        <f t="shared" si="129"/>
        <v>0</v>
      </c>
      <c r="J1512" s="78">
        <f t="shared" si="129"/>
        <v>0</v>
      </c>
      <c r="K1512" s="78">
        <f t="shared" si="129"/>
        <v>0</v>
      </c>
      <c r="L1512" s="78">
        <f t="shared" si="130"/>
        <v>0</v>
      </c>
      <c r="M1512" s="78">
        <f t="shared" si="130"/>
        <v>0</v>
      </c>
      <c r="N1512" s="78">
        <f t="shared" si="130"/>
        <v>0</v>
      </c>
      <c r="O1512" s="78">
        <f t="shared" si="125"/>
        <v>0</v>
      </c>
      <c r="P1512" s="78">
        <f t="shared" si="125"/>
        <v>0</v>
      </c>
      <c r="Q1512" s="78">
        <f t="shared" si="125"/>
        <v>0</v>
      </c>
      <c r="R1512" s="78">
        <f t="shared" si="125"/>
        <v>0</v>
      </c>
      <c r="S1512" s="78">
        <f t="shared" si="126"/>
        <v>0</v>
      </c>
    </row>
    <row r="1513" spans="1:19" x14ac:dyDescent="0.25">
      <c r="A1513" s="88" t="str">
        <f>IFERROR(CONCATENATE('TARIFA SIN IVA MODIFICABLE '!A1513," ",'TARIFA SIN IVA MODIFICABLE '!B1513),"")</f>
        <v xml:space="preserve"> </v>
      </c>
      <c r="B1513" s="78">
        <f>'TARIFA SIN IVA MODIFICABLE '!C1513</f>
        <v>0</v>
      </c>
      <c r="C1513" s="78">
        <f t="shared" si="127"/>
        <v>0</v>
      </c>
      <c r="D1513" s="78">
        <f>'TARIFA SIN IVA MODIFICABLE '!D1513</f>
        <v>0</v>
      </c>
      <c r="E1513" s="78">
        <f t="shared" si="128"/>
        <v>0</v>
      </c>
      <c r="F1513" s="78">
        <f t="shared" si="128"/>
        <v>0</v>
      </c>
      <c r="G1513" s="78">
        <f t="shared" si="128"/>
        <v>0</v>
      </c>
      <c r="H1513" s="78">
        <f>'TARIFA SIN IVA MODIFICABLE '!E1513</f>
        <v>0</v>
      </c>
      <c r="I1513" s="78">
        <f t="shared" si="129"/>
        <v>0</v>
      </c>
      <c r="J1513" s="78">
        <f t="shared" si="129"/>
        <v>0</v>
      </c>
      <c r="K1513" s="78">
        <f t="shared" si="129"/>
        <v>0</v>
      </c>
      <c r="L1513" s="78">
        <f t="shared" si="130"/>
        <v>0</v>
      </c>
      <c r="M1513" s="78">
        <f t="shared" si="130"/>
        <v>0</v>
      </c>
      <c r="N1513" s="78">
        <f t="shared" si="130"/>
        <v>0</v>
      </c>
      <c r="O1513" s="78">
        <f t="shared" si="125"/>
        <v>0</v>
      </c>
      <c r="P1513" s="78">
        <f t="shared" si="125"/>
        <v>0</v>
      </c>
      <c r="Q1513" s="78">
        <f t="shared" si="125"/>
        <v>0</v>
      </c>
      <c r="R1513" s="78">
        <f t="shared" si="125"/>
        <v>0</v>
      </c>
      <c r="S1513" s="78">
        <f t="shared" si="126"/>
        <v>0</v>
      </c>
    </row>
    <row r="1514" spans="1:19" x14ac:dyDescent="0.25">
      <c r="A1514" s="88" t="str">
        <f>IFERROR(CONCATENATE('TARIFA SIN IVA MODIFICABLE '!A1514," ",'TARIFA SIN IVA MODIFICABLE '!B1514),"")</f>
        <v xml:space="preserve"> </v>
      </c>
      <c r="B1514" s="78">
        <f>'TARIFA SIN IVA MODIFICABLE '!C1514</f>
        <v>0</v>
      </c>
      <c r="C1514" s="78">
        <f t="shared" si="127"/>
        <v>0</v>
      </c>
      <c r="D1514" s="78">
        <f>'TARIFA SIN IVA MODIFICABLE '!D1514</f>
        <v>0</v>
      </c>
      <c r="E1514" s="78">
        <f t="shared" si="128"/>
        <v>0</v>
      </c>
      <c r="F1514" s="78">
        <f t="shared" si="128"/>
        <v>0</v>
      </c>
      <c r="G1514" s="78">
        <f t="shared" si="128"/>
        <v>0</v>
      </c>
      <c r="H1514" s="78">
        <f>'TARIFA SIN IVA MODIFICABLE '!E1514</f>
        <v>0</v>
      </c>
      <c r="I1514" s="78">
        <f t="shared" si="129"/>
        <v>0</v>
      </c>
      <c r="J1514" s="78">
        <f t="shared" si="129"/>
        <v>0</v>
      </c>
      <c r="K1514" s="78">
        <f t="shared" si="129"/>
        <v>0</v>
      </c>
      <c r="L1514" s="78">
        <f t="shared" si="130"/>
        <v>0</v>
      </c>
      <c r="M1514" s="78">
        <f t="shared" si="130"/>
        <v>0</v>
      </c>
      <c r="N1514" s="78">
        <f t="shared" si="130"/>
        <v>0</v>
      </c>
      <c r="O1514" s="78">
        <f t="shared" si="125"/>
        <v>0</v>
      </c>
      <c r="P1514" s="78">
        <f t="shared" si="125"/>
        <v>0</v>
      </c>
      <c r="Q1514" s="78">
        <f t="shared" si="125"/>
        <v>0</v>
      </c>
      <c r="R1514" s="78">
        <f t="shared" si="125"/>
        <v>0</v>
      </c>
      <c r="S1514" s="78">
        <f t="shared" si="126"/>
        <v>0</v>
      </c>
    </row>
    <row r="1515" spans="1:19" x14ac:dyDescent="0.25">
      <c r="A1515" s="88" t="str">
        <f>IFERROR(CONCATENATE('TARIFA SIN IVA MODIFICABLE '!A1515," ",'TARIFA SIN IVA MODIFICABLE '!B1515),"")</f>
        <v xml:space="preserve"> </v>
      </c>
      <c r="B1515" s="78">
        <f>'TARIFA SIN IVA MODIFICABLE '!C1515</f>
        <v>0</v>
      </c>
      <c r="C1515" s="78">
        <f t="shared" si="127"/>
        <v>0</v>
      </c>
      <c r="D1515" s="78">
        <f>'TARIFA SIN IVA MODIFICABLE '!D1515</f>
        <v>0</v>
      </c>
      <c r="E1515" s="78">
        <f t="shared" si="128"/>
        <v>0</v>
      </c>
      <c r="F1515" s="78">
        <f t="shared" si="128"/>
        <v>0</v>
      </c>
      <c r="G1515" s="78">
        <f t="shared" si="128"/>
        <v>0</v>
      </c>
      <c r="H1515" s="78">
        <f>'TARIFA SIN IVA MODIFICABLE '!E1515</f>
        <v>0</v>
      </c>
      <c r="I1515" s="78">
        <f t="shared" si="129"/>
        <v>0</v>
      </c>
      <c r="J1515" s="78">
        <f t="shared" si="129"/>
        <v>0</v>
      </c>
      <c r="K1515" s="78">
        <f t="shared" si="129"/>
        <v>0</v>
      </c>
      <c r="L1515" s="78">
        <f t="shared" si="130"/>
        <v>0</v>
      </c>
      <c r="M1515" s="78">
        <f t="shared" si="130"/>
        <v>0</v>
      </c>
      <c r="N1515" s="78">
        <f t="shared" si="130"/>
        <v>0</v>
      </c>
      <c r="O1515" s="78">
        <f t="shared" si="125"/>
        <v>0</v>
      </c>
      <c r="P1515" s="78">
        <f t="shared" si="125"/>
        <v>0</v>
      </c>
      <c r="Q1515" s="78">
        <f t="shared" si="125"/>
        <v>0</v>
      </c>
      <c r="R1515" s="78">
        <f t="shared" si="125"/>
        <v>0</v>
      </c>
      <c r="S1515" s="78">
        <f t="shared" si="126"/>
        <v>0</v>
      </c>
    </row>
    <row r="1516" spans="1:19" x14ac:dyDescent="0.25">
      <c r="A1516" s="88" t="str">
        <f>IFERROR(CONCATENATE('TARIFA SIN IVA MODIFICABLE '!A1516," ",'TARIFA SIN IVA MODIFICABLE '!B1516),"")</f>
        <v xml:space="preserve"> </v>
      </c>
      <c r="B1516" s="78">
        <f>'TARIFA SIN IVA MODIFICABLE '!C1516</f>
        <v>0</v>
      </c>
      <c r="C1516" s="78">
        <f t="shared" si="127"/>
        <v>0</v>
      </c>
      <c r="D1516" s="78">
        <f>'TARIFA SIN IVA MODIFICABLE '!D1516</f>
        <v>0</v>
      </c>
      <c r="E1516" s="78">
        <f t="shared" si="128"/>
        <v>0</v>
      </c>
      <c r="F1516" s="78">
        <f t="shared" si="128"/>
        <v>0</v>
      </c>
      <c r="G1516" s="78">
        <f t="shared" si="128"/>
        <v>0</v>
      </c>
      <c r="H1516" s="78">
        <f>'TARIFA SIN IVA MODIFICABLE '!E1516</f>
        <v>0</v>
      </c>
      <c r="I1516" s="78">
        <f t="shared" si="129"/>
        <v>0</v>
      </c>
      <c r="J1516" s="78">
        <f t="shared" si="129"/>
        <v>0</v>
      </c>
      <c r="K1516" s="78">
        <f t="shared" si="129"/>
        <v>0</v>
      </c>
      <c r="L1516" s="78">
        <f t="shared" si="130"/>
        <v>0</v>
      </c>
      <c r="M1516" s="78">
        <f t="shared" si="130"/>
        <v>0</v>
      </c>
      <c r="N1516" s="78">
        <f t="shared" si="130"/>
        <v>0</v>
      </c>
      <c r="O1516" s="78">
        <f t="shared" si="125"/>
        <v>0</v>
      </c>
      <c r="P1516" s="78">
        <f t="shared" si="125"/>
        <v>0</v>
      </c>
      <c r="Q1516" s="78">
        <f t="shared" si="125"/>
        <v>0</v>
      </c>
      <c r="R1516" s="78">
        <f t="shared" si="125"/>
        <v>0</v>
      </c>
      <c r="S1516" s="78">
        <f t="shared" si="126"/>
        <v>0</v>
      </c>
    </row>
    <row r="1517" spans="1:19" x14ac:dyDescent="0.25">
      <c r="A1517" s="88" t="str">
        <f>IFERROR(CONCATENATE('TARIFA SIN IVA MODIFICABLE '!A1517," ",'TARIFA SIN IVA MODIFICABLE '!B1517),"")</f>
        <v xml:space="preserve"> </v>
      </c>
      <c r="B1517" s="78">
        <f>'TARIFA SIN IVA MODIFICABLE '!C1517</f>
        <v>0</v>
      </c>
      <c r="C1517" s="78">
        <f t="shared" si="127"/>
        <v>0</v>
      </c>
      <c r="D1517" s="78">
        <f>'TARIFA SIN IVA MODIFICABLE '!D1517</f>
        <v>0</v>
      </c>
      <c r="E1517" s="78">
        <f t="shared" si="128"/>
        <v>0</v>
      </c>
      <c r="F1517" s="78">
        <f t="shared" si="128"/>
        <v>0</v>
      </c>
      <c r="G1517" s="78">
        <f t="shared" si="128"/>
        <v>0</v>
      </c>
      <c r="H1517" s="78">
        <f>'TARIFA SIN IVA MODIFICABLE '!E1517</f>
        <v>0</v>
      </c>
      <c r="I1517" s="78">
        <f t="shared" si="129"/>
        <v>0</v>
      </c>
      <c r="J1517" s="78">
        <f t="shared" si="129"/>
        <v>0</v>
      </c>
      <c r="K1517" s="78">
        <f t="shared" si="129"/>
        <v>0</v>
      </c>
      <c r="L1517" s="78">
        <f t="shared" si="130"/>
        <v>0</v>
      </c>
      <c r="M1517" s="78">
        <f t="shared" si="130"/>
        <v>0</v>
      </c>
      <c r="N1517" s="78">
        <f t="shared" si="130"/>
        <v>0</v>
      </c>
      <c r="O1517" s="78">
        <f t="shared" si="125"/>
        <v>0</v>
      </c>
      <c r="P1517" s="78">
        <f t="shared" si="125"/>
        <v>0</v>
      </c>
      <c r="Q1517" s="78">
        <f t="shared" si="125"/>
        <v>0</v>
      </c>
      <c r="R1517" s="78">
        <f t="shared" si="125"/>
        <v>0</v>
      </c>
      <c r="S1517" s="78">
        <f t="shared" si="126"/>
        <v>0</v>
      </c>
    </row>
    <row r="1518" spans="1:19" x14ac:dyDescent="0.25">
      <c r="A1518" s="88" t="str">
        <f>IFERROR(CONCATENATE('TARIFA SIN IVA MODIFICABLE '!A1518," ",'TARIFA SIN IVA MODIFICABLE '!B1518),"")</f>
        <v xml:space="preserve"> </v>
      </c>
      <c r="B1518" s="78">
        <f>'TARIFA SIN IVA MODIFICABLE '!C1518</f>
        <v>0</v>
      </c>
      <c r="C1518" s="78">
        <f t="shared" si="127"/>
        <v>0</v>
      </c>
      <c r="D1518" s="78">
        <f>'TARIFA SIN IVA MODIFICABLE '!D1518</f>
        <v>0</v>
      </c>
      <c r="E1518" s="78">
        <f t="shared" si="128"/>
        <v>0</v>
      </c>
      <c r="F1518" s="78">
        <f t="shared" si="128"/>
        <v>0</v>
      </c>
      <c r="G1518" s="78">
        <f t="shared" si="128"/>
        <v>0</v>
      </c>
      <c r="H1518" s="78">
        <f>'TARIFA SIN IVA MODIFICABLE '!E1518</f>
        <v>0</v>
      </c>
      <c r="I1518" s="78">
        <f t="shared" si="129"/>
        <v>0</v>
      </c>
      <c r="J1518" s="78">
        <f t="shared" si="129"/>
        <v>0</v>
      </c>
      <c r="K1518" s="78">
        <f t="shared" si="129"/>
        <v>0</v>
      </c>
      <c r="L1518" s="78">
        <f t="shared" si="130"/>
        <v>0</v>
      </c>
      <c r="M1518" s="78">
        <f t="shared" si="130"/>
        <v>0</v>
      </c>
      <c r="N1518" s="78">
        <f t="shared" si="130"/>
        <v>0</v>
      </c>
      <c r="O1518" s="78">
        <f t="shared" si="125"/>
        <v>0</v>
      </c>
      <c r="P1518" s="78">
        <f t="shared" si="125"/>
        <v>0</v>
      </c>
      <c r="Q1518" s="78">
        <f t="shared" si="125"/>
        <v>0</v>
      </c>
      <c r="R1518" s="78">
        <f t="shared" si="125"/>
        <v>0</v>
      </c>
      <c r="S1518" s="78">
        <f t="shared" si="126"/>
        <v>0</v>
      </c>
    </row>
    <row r="1519" spans="1:19" x14ac:dyDescent="0.25">
      <c r="A1519" s="88" t="str">
        <f>IFERROR(CONCATENATE('TARIFA SIN IVA MODIFICABLE '!A1519," ",'TARIFA SIN IVA MODIFICABLE '!B1519),"")</f>
        <v xml:space="preserve"> </v>
      </c>
      <c r="B1519" s="78">
        <f>'TARIFA SIN IVA MODIFICABLE '!C1519</f>
        <v>0</v>
      </c>
      <c r="C1519" s="78">
        <f t="shared" si="127"/>
        <v>0</v>
      </c>
      <c r="D1519" s="78">
        <f>'TARIFA SIN IVA MODIFICABLE '!D1519</f>
        <v>0</v>
      </c>
      <c r="E1519" s="78">
        <f t="shared" si="128"/>
        <v>0</v>
      </c>
      <c r="F1519" s="78">
        <f t="shared" si="128"/>
        <v>0</v>
      </c>
      <c r="G1519" s="78">
        <f t="shared" si="128"/>
        <v>0</v>
      </c>
      <c r="H1519" s="78">
        <f>'TARIFA SIN IVA MODIFICABLE '!E1519</f>
        <v>0</v>
      </c>
      <c r="I1519" s="78">
        <f t="shared" si="129"/>
        <v>0</v>
      </c>
      <c r="J1519" s="78">
        <f t="shared" si="129"/>
        <v>0</v>
      </c>
      <c r="K1519" s="78">
        <f t="shared" si="129"/>
        <v>0</v>
      </c>
      <c r="L1519" s="78">
        <f t="shared" si="130"/>
        <v>0</v>
      </c>
      <c r="M1519" s="78">
        <f t="shared" si="130"/>
        <v>0</v>
      </c>
      <c r="N1519" s="78">
        <f t="shared" si="130"/>
        <v>0</v>
      </c>
      <c r="O1519" s="78">
        <f t="shared" si="125"/>
        <v>0</v>
      </c>
      <c r="P1519" s="78">
        <f t="shared" si="125"/>
        <v>0</v>
      </c>
      <c r="Q1519" s="78">
        <f t="shared" si="125"/>
        <v>0</v>
      </c>
      <c r="R1519" s="78">
        <f t="shared" si="125"/>
        <v>0</v>
      </c>
      <c r="S1519" s="78">
        <f t="shared" si="126"/>
        <v>0</v>
      </c>
    </row>
    <row r="1520" spans="1:19" x14ac:dyDescent="0.25">
      <c r="A1520" s="88" t="str">
        <f>IFERROR(CONCATENATE('TARIFA SIN IVA MODIFICABLE '!A1520," ",'TARIFA SIN IVA MODIFICABLE '!B1520),"")</f>
        <v xml:space="preserve"> </v>
      </c>
      <c r="B1520" s="78">
        <f>'TARIFA SIN IVA MODIFICABLE '!C1520</f>
        <v>0</v>
      </c>
      <c r="C1520" s="78">
        <f t="shared" si="127"/>
        <v>0</v>
      </c>
      <c r="D1520" s="78">
        <f>'TARIFA SIN IVA MODIFICABLE '!D1520</f>
        <v>0</v>
      </c>
      <c r="E1520" s="78">
        <f t="shared" si="128"/>
        <v>0</v>
      </c>
      <c r="F1520" s="78">
        <f t="shared" si="128"/>
        <v>0</v>
      </c>
      <c r="G1520" s="78">
        <f t="shared" si="128"/>
        <v>0</v>
      </c>
      <c r="H1520" s="78">
        <f>'TARIFA SIN IVA MODIFICABLE '!E1520</f>
        <v>0</v>
      </c>
      <c r="I1520" s="78">
        <f t="shared" si="129"/>
        <v>0</v>
      </c>
      <c r="J1520" s="78">
        <f t="shared" si="129"/>
        <v>0</v>
      </c>
      <c r="K1520" s="78">
        <f t="shared" si="129"/>
        <v>0</v>
      </c>
      <c r="L1520" s="78">
        <f t="shared" si="130"/>
        <v>0</v>
      </c>
      <c r="M1520" s="78">
        <f t="shared" si="130"/>
        <v>0</v>
      </c>
      <c r="N1520" s="78">
        <f t="shared" si="130"/>
        <v>0</v>
      </c>
      <c r="O1520" s="78">
        <f t="shared" si="125"/>
        <v>0</v>
      </c>
      <c r="P1520" s="78">
        <f t="shared" si="125"/>
        <v>0</v>
      </c>
      <c r="Q1520" s="78">
        <f t="shared" si="125"/>
        <v>0</v>
      </c>
      <c r="R1520" s="78">
        <f t="shared" si="125"/>
        <v>0</v>
      </c>
      <c r="S1520" s="78">
        <f t="shared" si="126"/>
        <v>0</v>
      </c>
    </row>
    <row r="1521" spans="1:19" x14ac:dyDescent="0.25">
      <c r="A1521" s="88" t="str">
        <f>IFERROR(CONCATENATE('TARIFA SIN IVA MODIFICABLE '!A1521," ",'TARIFA SIN IVA MODIFICABLE '!B1521),"")</f>
        <v xml:space="preserve"> </v>
      </c>
      <c r="B1521" s="78">
        <f>'TARIFA SIN IVA MODIFICABLE '!C1521</f>
        <v>0</v>
      </c>
      <c r="C1521" s="78">
        <f t="shared" si="127"/>
        <v>0</v>
      </c>
      <c r="D1521" s="78">
        <f>'TARIFA SIN IVA MODIFICABLE '!D1521</f>
        <v>0</v>
      </c>
      <c r="E1521" s="78">
        <f t="shared" si="128"/>
        <v>0</v>
      </c>
      <c r="F1521" s="78">
        <f t="shared" si="128"/>
        <v>0</v>
      </c>
      <c r="G1521" s="78">
        <f t="shared" si="128"/>
        <v>0</v>
      </c>
      <c r="H1521" s="78">
        <f>'TARIFA SIN IVA MODIFICABLE '!E1521</f>
        <v>0</v>
      </c>
      <c r="I1521" s="78">
        <f t="shared" si="129"/>
        <v>0</v>
      </c>
      <c r="J1521" s="78">
        <f t="shared" si="129"/>
        <v>0</v>
      </c>
      <c r="K1521" s="78">
        <f t="shared" si="129"/>
        <v>0</v>
      </c>
      <c r="L1521" s="78">
        <f t="shared" si="130"/>
        <v>0</v>
      </c>
      <c r="M1521" s="78">
        <f t="shared" si="130"/>
        <v>0</v>
      </c>
      <c r="N1521" s="78">
        <f t="shared" si="130"/>
        <v>0</v>
      </c>
      <c r="O1521" s="78">
        <f t="shared" si="125"/>
        <v>0</v>
      </c>
      <c r="P1521" s="78">
        <f t="shared" si="125"/>
        <v>0</v>
      </c>
      <c r="Q1521" s="78">
        <f t="shared" si="125"/>
        <v>0</v>
      </c>
      <c r="R1521" s="78">
        <f t="shared" si="125"/>
        <v>0</v>
      </c>
      <c r="S1521" s="78">
        <f t="shared" si="126"/>
        <v>0</v>
      </c>
    </row>
    <row r="1522" spans="1:19" x14ac:dyDescent="0.25">
      <c r="A1522" s="88" t="str">
        <f>IFERROR(CONCATENATE('TARIFA SIN IVA MODIFICABLE '!A1522," ",'TARIFA SIN IVA MODIFICABLE '!B1522),"")</f>
        <v xml:space="preserve"> </v>
      </c>
      <c r="B1522" s="78">
        <f>'TARIFA SIN IVA MODIFICABLE '!C1522</f>
        <v>0</v>
      </c>
      <c r="C1522" s="78">
        <f t="shared" si="127"/>
        <v>0</v>
      </c>
      <c r="D1522" s="78">
        <f>'TARIFA SIN IVA MODIFICABLE '!D1522</f>
        <v>0</v>
      </c>
      <c r="E1522" s="78">
        <f t="shared" si="128"/>
        <v>0</v>
      </c>
      <c r="F1522" s="78">
        <f t="shared" si="128"/>
        <v>0</v>
      </c>
      <c r="G1522" s="78">
        <f t="shared" si="128"/>
        <v>0</v>
      </c>
      <c r="H1522" s="78">
        <f>'TARIFA SIN IVA MODIFICABLE '!E1522</f>
        <v>0</v>
      </c>
      <c r="I1522" s="78">
        <f t="shared" si="129"/>
        <v>0</v>
      </c>
      <c r="J1522" s="78">
        <f t="shared" si="129"/>
        <v>0</v>
      </c>
      <c r="K1522" s="78">
        <f t="shared" si="129"/>
        <v>0</v>
      </c>
      <c r="L1522" s="78">
        <f t="shared" si="130"/>
        <v>0</v>
      </c>
      <c r="M1522" s="78">
        <f t="shared" si="130"/>
        <v>0</v>
      </c>
      <c r="N1522" s="78">
        <f t="shared" si="130"/>
        <v>0</v>
      </c>
      <c r="O1522" s="78">
        <f t="shared" si="125"/>
        <v>0</v>
      </c>
      <c r="P1522" s="78">
        <f t="shared" si="125"/>
        <v>0</v>
      </c>
      <c r="Q1522" s="78">
        <f t="shared" si="125"/>
        <v>0</v>
      </c>
      <c r="R1522" s="78">
        <f t="shared" si="125"/>
        <v>0</v>
      </c>
      <c r="S1522" s="78">
        <f t="shared" si="126"/>
        <v>0</v>
      </c>
    </row>
    <row r="1523" spans="1:19" x14ac:dyDescent="0.25">
      <c r="A1523" s="88" t="str">
        <f>IFERROR(CONCATENATE('TARIFA SIN IVA MODIFICABLE '!A1523," ",'TARIFA SIN IVA MODIFICABLE '!B1523),"")</f>
        <v xml:space="preserve"> </v>
      </c>
      <c r="B1523" s="78">
        <f>'TARIFA SIN IVA MODIFICABLE '!C1523</f>
        <v>0</v>
      </c>
      <c r="C1523" s="78">
        <f t="shared" si="127"/>
        <v>0</v>
      </c>
      <c r="D1523" s="78">
        <f>'TARIFA SIN IVA MODIFICABLE '!D1523</f>
        <v>0</v>
      </c>
      <c r="E1523" s="78">
        <f t="shared" si="128"/>
        <v>0</v>
      </c>
      <c r="F1523" s="78">
        <f t="shared" si="128"/>
        <v>0</v>
      </c>
      <c r="G1523" s="78">
        <f t="shared" si="128"/>
        <v>0</v>
      </c>
      <c r="H1523" s="78">
        <f>'TARIFA SIN IVA MODIFICABLE '!E1523</f>
        <v>0</v>
      </c>
      <c r="I1523" s="78">
        <f t="shared" si="129"/>
        <v>0</v>
      </c>
      <c r="J1523" s="78">
        <f t="shared" si="129"/>
        <v>0</v>
      </c>
      <c r="K1523" s="78">
        <f t="shared" si="129"/>
        <v>0</v>
      </c>
      <c r="L1523" s="78">
        <f t="shared" si="130"/>
        <v>0</v>
      </c>
      <c r="M1523" s="78">
        <f t="shared" si="130"/>
        <v>0</v>
      </c>
      <c r="N1523" s="78">
        <f t="shared" si="130"/>
        <v>0</v>
      </c>
      <c r="O1523" s="78">
        <f t="shared" si="125"/>
        <v>0</v>
      </c>
      <c r="P1523" s="78">
        <f t="shared" si="125"/>
        <v>0</v>
      </c>
      <c r="Q1523" s="78">
        <f t="shared" si="125"/>
        <v>0</v>
      </c>
      <c r="R1523" s="78">
        <f t="shared" si="125"/>
        <v>0</v>
      </c>
      <c r="S1523" s="78">
        <f t="shared" si="126"/>
        <v>0</v>
      </c>
    </row>
    <row r="1524" spans="1:19" x14ac:dyDescent="0.25">
      <c r="A1524" s="88" t="str">
        <f>IFERROR(CONCATENATE('TARIFA SIN IVA MODIFICABLE '!A1524," ",'TARIFA SIN IVA MODIFICABLE '!B1524),"")</f>
        <v xml:space="preserve"> </v>
      </c>
      <c r="B1524" s="78">
        <f>'TARIFA SIN IVA MODIFICABLE '!C1524</f>
        <v>0</v>
      </c>
      <c r="C1524" s="78">
        <f t="shared" si="127"/>
        <v>0</v>
      </c>
      <c r="D1524" s="78">
        <f>'TARIFA SIN IVA MODIFICABLE '!D1524</f>
        <v>0</v>
      </c>
      <c r="E1524" s="78">
        <f t="shared" si="128"/>
        <v>0</v>
      </c>
      <c r="F1524" s="78">
        <f t="shared" si="128"/>
        <v>0</v>
      </c>
      <c r="G1524" s="78">
        <f t="shared" si="128"/>
        <v>0</v>
      </c>
      <c r="H1524" s="78">
        <f>'TARIFA SIN IVA MODIFICABLE '!E1524</f>
        <v>0</v>
      </c>
      <c r="I1524" s="78">
        <f t="shared" si="129"/>
        <v>0</v>
      </c>
      <c r="J1524" s="78">
        <f t="shared" si="129"/>
        <v>0</v>
      </c>
      <c r="K1524" s="78">
        <f t="shared" si="129"/>
        <v>0</v>
      </c>
      <c r="L1524" s="78">
        <f t="shared" si="130"/>
        <v>0</v>
      </c>
      <c r="M1524" s="78">
        <f t="shared" si="130"/>
        <v>0</v>
      </c>
      <c r="N1524" s="78">
        <f t="shared" si="130"/>
        <v>0</v>
      </c>
      <c r="O1524" s="78">
        <f t="shared" si="125"/>
        <v>0</v>
      </c>
      <c r="P1524" s="78">
        <f t="shared" si="125"/>
        <v>0</v>
      </c>
      <c r="Q1524" s="78">
        <f t="shared" si="125"/>
        <v>0</v>
      </c>
      <c r="R1524" s="78">
        <f t="shared" si="125"/>
        <v>0</v>
      </c>
      <c r="S1524" s="78">
        <f t="shared" si="126"/>
        <v>0</v>
      </c>
    </row>
    <row r="1525" spans="1:19" x14ac:dyDescent="0.25">
      <c r="A1525" s="88" t="str">
        <f>IFERROR(CONCATENATE('TARIFA SIN IVA MODIFICABLE '!A1525," ",'TARIFA SIN IVA MODIFICABLE '!B1525),"")</f>
        <v xml:space="preserve"> </v>
      </c>
      <c r="B1525" s="78">
        <f>'TARIFA SIN IVA MODIFICABLE '!C1525</f>
        <v>0</v>
      </c>
      <c r="C1525" s="78">
        <f t="shared" si="127"/>
        <v>0</v>
      </c>
      <c r="D1525" s="78">
        <f>'TARIFA SIN IVA MODIFICABLE '!D1525</f>
        <v>0</v>
      </c>
      <c r="E1525" s="78">
        <f t="shared" si="128"/>
        <v>0</v>
      </c>
      <c r="F1525" s="78">
        <f t="shared" si="128"/>
        <v>0</v>
      </c>
      <c r="G1525" s="78">
        <f t="shared" si="128"/>
        <v>0</v>
      </c>
      <c r="H1525" s="78">
        <f>'TARIFA SIN IVA MODIFICABLE '!E1525</f>
        <v>0</v>
      </c>
      <c r="I1525" s="78">
        <f t="shared" si="129"/>
        <v>0</v>
      </c>
      <c r="J1525" s="78">
        <f t="shared" si="129"/>
        <v>0</v>
      </c>
      <c r="K1525" s="78">
        <f t="shared" si="129"/>
        <v>0</v>
      </c>
      <c r="L1525" s="78">
        <f t="shared" si="130"/>
        <v>0</v>
      </c>
      <c r="M1525" s="78">
        <f t="shared" si="130"/>
        <v>0</v>
      </c>
      <c r="N1525" s="78">
        <f t="shared" si="130"/>
        <v>0</v>
      </c>
      <c r="O1525" s="78">
        <f t="shared" si="125"/>
        <v>0</v>
      </c>
      <c r="P1525" s="78">
        <f t="shared" si="125"/>
        <v>0</v>
      </c>
      <c r="Q1525" s="78">
        <f t="shared" si="125"/>
        <v>0</v>
      </c>
      <c r="R1525" s="78">
        <f t="shared" si="125"/>
        <v>0</v>
      </c>
      <c r="S1525" s="78">
        <f t="shared" si="126"/>
        <v>0</v>
      </c>
    </row>
    <row r="1526" spans="1:19" x14ac:dyDescent="0.25">
      <c r="A1526" s="88" t="str">
        <f>IFERROR(CONCATENATE('TARIFA SIN IVA MODIFICABLE '!A1526," ",'TARIFA SIN IVA MODIFICABLE '!B1526),"")</f>
        <v xml:space="preserve"> </v>
      </c>
      <c r="B1526" s="78">
        <f>'TARIFA SIN IVA MODIFICABLE '!C1526</f>
        <v>0</v>
      </c>
      <c r="C1526" s="78">
        <f t="shared" si="127"/>
        <v>0</v>
      </c>
      <c r="D1526" s="78">
        <f>'TARIFA SIN IVA MODIFICABLE '!D1526</f>
        <v>0</v>
      </c>
      <c r="E1526" s="78">
        <f t="shared" si="128"/>
        <v>0</v>
      </c>
      <c r="F1526" s="78">
        <f t="shared" si="128"/>
        <v>0</v>
      </c>
      <c r="G1526" s="78">
        <f t="shared" si="128"/>
        <v>0</v>
      </c>
      <c r="H1526" s="78">
        <f>'TARIFA SIN IVA MODIFICABLE '!E1526</f>
        <v>0</v>
      </c>
      <c r="I1526" s="78">
        <f t="shared" si="129"/>
        <v>0</v>
      </c>
      <c r="J1526" s="78">
        <f t="shared" si="129"/>
        <v>0</v>
      </c>
      <c r="K1526" s="78">
        <f t="shared" si="129"/>
        <v>0</v>
      </c>
      <c r="L1526" s="78">
        <f t="shared" si="130"/>
        <v>0</v>
      </c>
      <c r="M1526" s="78">
        <f t="shared" si="130"/>
        <v>0</v>
      </c>
      <c r="N1526" s="78">
        <f t="shared" si="130"/>
        <v>0</v>
      </c>
      <c r="O1526" s="78">
        <f t="shared" si="125"/>
        <v>0</v>
      </c>
      <c r="P1526" s="78">
        <f t="shared" si="125"/>
        <v>0</v>
      </c>
      <c r="Q1526" s="78">
        <f t="shared" si="125"/>
        <v>0</v>
      </c>
      <c r="R1526" s="78">
        <f t="shared" si="125"/>
        <v>0</v>
      </c>
      <c r="S1526" s="78">
        <f t="shared" si="126"/>
        <v>0</v>
      </c>
    </row>
    <row r="1527" spans="1:19" x14ac:dyDescent="0.25">
      <c r="A1527" s="88" t="str">
        <f>IFERROR(CONCATENATE('TARIFA SIN IVA MODIFICABLE '!A1527," ",'TARIFA SIN IVA MODIFICABLE '!B1527),"")</f>
        <v xml:space="preserve"> </v>
      </c>
      <c r="B1527" s="78">
        <f>'TARIFA SIN IVA MODIFICABLE '!C1527</f>
        <v>0</v>
      </c>
      <c r="C1527" s="78">
        <f t="shared" si="127"/>
        <v>0</v>
      </c>
      <c r="D1527" s="78">
        <f>'TARIFA SIN IVA MODIFICABLE '!D1527</f>
        <v>0</v>
      </c>
      <c r="E1527" s="78">
        <f t="shared" si="128"/>
        <v>0</v>
      </c>
      <c r="F1527" s="78">
        <f t="shared" si="128"/>
        <v>0</v>
      </c>
      <c r="G1527" s="78">
        <f t="shared" si="128"/>
        <v>0</v>
      </c>
      <c r="H1527" s="78">
        <f>'TARIFA SIN IVA MODIFICABLE '!E1527</f>
        <v>0</v>
      </c>
      <c r="I1527" s="78">
        <f t="shared" si="129"/>
        <v>0</v>
      </c>
      <c r="J1527" s="78">
        <f t="shared" si="129"/>
        <v>0</v>
      </c>
      <c r="K1527" s="78">
        <f t="shared" si="129"/>
        <v>0</v>
      </c>
      <c r="L1527" s="78">
        <f t="shared" si="130"/>
        <v>0</v>
      </c>
      <c r="M1527" s="78">
        <f t="shared" si="130"/>
        <v>0</v>
      </c>
      <c r="N1527" s="78">
        <f t="shared" si="130"/>
        <v>0</v>
      </c>
      <c r="O1527" s="78">
        <f t="shared" si="125"/>
        <v>0</v>
      </c>
      <c r="P1527" s="78">
        <f t="shared" si="125"/>
        <v>0</v>
      </c>
      <c r="Q1527" s="78">
        <f t="shared" si="125"/>
        <v>0</v>
      </c>
      <c r="R1527" s="78">
        <f t="shared" si="125"/>
        <v>0</v>
      </c>
      <c r="S1527" s="78">
        <f t="shared" si="126"/>
        <v>0</v>
      </c>
    </row>
    <row r="1528" spans="1:19" x14ac:dyDescent="0.25">
      <c r="A1528" s="88" t="str">
        <f>IFERROR(CONCATENATE('TARIFA SIN IVA MODIFICABLE '!A1528," ",'TARIFA SIN IVA MODIFICABLE '!B1528),"")</f>
        <v xml:space="preserve"> </v>
      </c>
      <c r="B1528" s="78">
        <f>'TARIFA SIN IVA MODIFICABLE '!C1528</f>
        <v>0</v>
      </c>
      <c r="C1528" s="78">
        <f t="shared" si="127"/>
        <v>0</v>
      </c>
      <c r="D1528" s="78">
        <f>'TARIFA SIN IVA MODIFICABLE '!D1528</f>
        <v>0</v>
      </c>
      <c r="E1528" s="78">
        <f t="shared" si="128"/>
        <v>0</v>
      </c>
      <c r="F1528" s="78">
        <f t="shared" si="128"/>
        <v>0</v>
      </c>
      <c r="G1528" s="78">
        <f t="shared" si="128"/>
        <v>0</v>
      </c>
      <c r="H1528" s="78">
        <f>'TARIFA SIN IVA MODIFICABLE '!E1528</f>
        <v>0</v>
      </c>
      <c r="I1528" s="78">
        <f t="shared" si="129"/>
        <v>0</v>
      </c>
      <c r="J1528" s="78">
        <f t="shared" si="129"/>
        <v>0</v>
      </c>
      <c r="K1528" s="78">
        <f t="shared" si="129"/>
        <v>0</v>
      </c>
      <c r="L1528" s="78">
        <f t="shared" si="130"/>
        <v>0</v>
      </c>
      <c r="M1528" s="78">
        <f t="shared" si="130"/>
        <v>0</v>
      </c>
      <c r="N1528" s="78">
        <f t="shared" si="130"/>
        <v>0</v>
      </c>
      <c r="O1528" s="78">
        <f t="shared" si="125"/>
        <v>0</v>
      </c>
      <c r="P1528" s="78">
        <f t="shared" si="125"/>
        <v>0</v>
      </c>
      <c r="Q1528" s="78">
        <f t="shared" si="125"/>
        <v>0</v>
      </c>
      <c r="R1528" s="78">
        <f t="shared" si="125"/>
        <v>0</v>
      </c>
      <c r="S1528" s="78">
        <f t="shared" si="126"/>
        <v>0</v>
      </c>
    </row>
    <row r="1529" spans="1:19" x14ac:dyDescent="0.25">
      <c r="A1529" s="88" t="str">
        <f>IFERROR(CONCATENATE('TARIFA SIN IVA MODIFICABLE '!A1529," ",'TARIFA SIN IVA MODIFICABLE '!B1529),"")</f>
        <v xml:space="preserve"> </v>
      </c>
      <c r="B1529" s="78">
        <f>'TARIFA SIN IVA MODIFICABLE '!C1529</f>
        <v>0</v>
      </c>
      <c r="C1529" s="78">
        <f t="shared" si="127"/>
        <v>0</v>
      </c>
      <c r="D1529" s="78">
        <f>'TARIFA SIN IVA MODIFICABLE '!D1529</f>
        <v>0</v>
      </c>
      <c r="E1529" s="78">
        <f t="shared" si="128"/>
        <v>0</v>
      </c>
      <c r="F1529" s="78">
        <f t="shared" si="128"/>
        <v>0</v>
      </c>
      <c r="G1529" s="78">
        <f t="shared" si="128"/>
        <v>0</v>
      </c>
      <c r="H1529" s="78">
        <f>'TARIFA SIN IVA MODIFICABLE '!E1529</f>
        <v>0</v>
      </c>
      <c r="I1529" s="78">
        <f t="shared" si="129"/>
        <v>0</v>
      </c>
      <c r="J1529" s="78">
        <f t="shared" si="129"/>
        <v>0</v>
      </c>
      <c r="K1529" s="78">
        <f t="shared" si="129"/>
        <v>0</v>
      </c>
      <c r="L1529" s="78">
        <f t="shared" si="130"/>
        <v>0</v>
      </c>
      <c r="M1529" s="78">
        <f t="shared" si="130"/>
        <v>0</v>
      </c>
      <c r="N1529" s="78">
        <f t="shared" si="130"/>
        <v>0</v>
      </c>
      <c r="O1529" s="78">
        <f t="shared" si="125"/>
        <v>0</v>
      </c>
      <c r="P1529" s="78">
        <f t="shared" si="125"/>
        <v>0</v>
      </c>
      <c r="Q1529" s="78">
        <f t="shared" si="125"/>
        <v>0</v>
      </c>
      <c r="R1529" s="78">
        <f t="shared" si="125"/>
        <v>0</v>
      </c>
      <c r="S1529" s="78">
        <f t="shared" si="126"/>
        <v>0</v>
      </c>
    </row>
    <row r="1530" spans="1:19" x14ac:dyDescent="0.25">
      <c r="A1530" s="88" t="str">
        <f>IFERROR(CONCATENATE('TARIFA SIN IVA MODIFICABLE '!A1530," ",'TARIFA SIN IVA MODIFICABLE '!B1530),"")</f>
        <v xml:space="preserve"> </v>
      </c>
      <c r="B1530" s="78">
        <f>'TARIFA SIN IVA MODIFICABLE '!C1530</f>
        <v>0</v>
      </c>
      <c r="C1530" s="78">
        <f t="shared" si="127"/>
        <v>0</v>
      </c>
      <c r="D1530" s="78">
        <f>'TARIFA SIN IVA MODIFICABLE '!D1530</f>
        <v>0</v>
      </c>
      <c r="E1530" s="78">
        <f t="shared" si="128"/>
        <v>0</v>
      </c>
      <c r="F1530" s="78">
        <f t="shared" si="128"/>
        <v>0</v>
      </c>
      <c r="G1530" s="78">
        <f t="shared" si="128"/>
        <v>0</v>
      </c>
      <c r="H1530" s="78">
        <f>'TARIFA SIN IVA MODIFICABLE '!E1530</f>
        <v>0</v>
      </c>
      <c r="I1530" s="78">
        <f t="shared" si="129"/>
        <v>0</v>
      </c>
      <c r="J1530" s="78">
        <f t="shared" si="129"/>
        <v>0</v>
      </c>
      <c r="K1530" s="78">
        <f t="shared" si="129"/>
        <v>0</v>
      </c>
      <c r="L1530" s="78">
        <f t="shared" si="130"/>
        <v>0</v>
      </c>
      <c r="M1530" s="78">
        <f t="shared" si="130"/>
        <v>0</v>
      </c>
      <c r="N1530" s="78">
        <f t="shared" si="130"/>
        <v>0</v>
      </c>
      <c r="O1530" s="78">
        <f t="shared" si="125"/>
        <v>0</v>
      </c>
      <c r="P1530" s="78">
        <f t="shared" si="125"/>
        <v>0</v>
      </c>
      <c r="Q1530" s="78">
        <f t="shared" si="125"/>
        <v>0</v>
      </c>
      <c r="R1530" s="78">
        <f t="shared" si="125"/>
        <v>0</v>
      </c>
      <c r="S1530" s="78">
        <f t="shared" si="126"/>
        <v>0</v>
      </c>
    </row>
    <row r="1531" spans="1:19" x14ac:dyDescent="0.25">
      <c r="A1531" s="88" t="str">
        <f>IFERROR(CONCATENATE('TARIFA SIN IVA MODIFICABLE '!A1531," ",'TARIFA SIN IVA MODIFICABLE '!B1531),"")</f>
        <v xml:space="preserve"> </v>
      </c>
      <c r="B1531" s="78">
        <f>'TARIFA SIN IVA MODIFICABLE '!C1531</f>
        <v>0</v>
      </c>
      <c r="C1531" s="78">
        <f t="shared" si="127"/>
        <v>0</v>
      </c>
      <c r="D1531" s="78">
        <f>'TARIFA SIN IVA MODIFICABLE '!D1531</f>
        <v>0</v>
      </c>
      <c r="E1531" s="78">
        <f t="shared" si="128"/>
        <v>0</v>
      </c>
      <c r="F1531" s="78">
        <f t="shared" si="128"/>
        <v>0</v>
      </c>
      <c r="G1531" s="78">
        <f t="shared" si="128"/>
        <v>0</v>
      </c>
      <c r="H1531" s="78">
        <f>'TARIFA SIN IVA MODIFICABLE '!E1531</f>
        <v>0</v>
      </c>
      <c r="I1531" s="78">
        <f t="shared" si="129"/>
        <v>0</v>
      </c>
      <c r="J1531" s="78">
        <f t="shared" si="129"/>
        <v>0</v>
      </c>
      <c r="K1531" s="78">
        <f t="shared" si="129"/>
        <v>0</v>
      </c>
      <c r="L1531" s="78">
        <f t="shared" si="130"/>
        <v>0</v>
      </c>
      <c r="M1531" s="78">
        <f t="shared" si="130"/>
        <v>0</v>
      </c>
      <c r="N1531" s="78">
        <f t="shared" si="130"/>
        <v>0</v>
      </c>
      <c r="O1531" s="78">
        <f t="shared" si="125"/>
        <v>0</v>
      </c>
      <c r="P1531" s="78">
        <f t="shared" si="125"/>
        <v>0</v>
      </c>
      <c r="Q1531" s="78">
        <f t="shared" si="125"/>
        <v>0</v>
      </c>
      <c r="R1531" s="78">
        <f t="shared" si="125"/>
        <v>0</v>
      </c>
      <c r="S1531" s="78">
        <f t="shared" si="126"/>
        <v>0</v>
      </c>
    </row>
    <row r="1532" spans="1:19" x14ac:dyDescent="0.25">
      <c r="A1532" s="88" t="str">
        <f>IFERROR(CONCATENATE('TARIFA SIN IVA MODIFICABLE '!A1532," ",'TARIFA SIN IVA MODIFICABLE '!B1532),"")</f>
        <v xml:space="preserve"> </v>
      </c>
      <c r="B1532" s="78">
        <f>'TARIFA SIN IVA MODIFICABLE '!C1532</f>
        <v>0</v>
      </c>
      <c r="C1532" s="78">
        <f t="shared" si="127"/>
        <v>0</v>
      </c>
      <c r="D1532" s="78">
        <f>'TARIFA SIN IVA MODIFICABLE '!D1532</f>
        <v>0</v>
      </c>
      <c r="E1532" s="78">
        <f t="shared" si="128"/>
        <v>0</v>
      </c>
      <c r="F1532" s="78">
        <f t="shared" si="128"/>
        <v>0</v>
      </c>
      <c r="G1532" s="78">
        <f t="shared" si="128"/>
        <v>0</v>
      </c>
      <c r="H1532" s="78">
        <f>'TARIFA SIN IVA MODIFICABLE '!E1532</f>
        <v>0</v>
      </c>
      <c r="I1532" s="78">
        <f t="shared" si="129"/>
        <v>0</v>
      </c>
      <c r="J1532" s="78">
        <f t="shared" si="129"/>
        <v>0</v>
      </c>
      <c r="K1532" s="78">
        <f t="shared" si="129"/>
        <v>0</v>
      </c>
      <c r="L1532" s="78">
        <f t="shared" si="130"/>
        <v>0</v>
      </c>
      <c r="M1532" s="78">
        <f t="shared" si="130"/>
        <v>0</v>
      </c>
      <c r="N1532" s="78">
        <f t="shared" si="130"/>
        <v>0</v>
      </c>
      <c r="O1532" s="78">
        <f t="shared" si="125"/>
        <v>0</v>
      </c>
      <c r="P1532" s="78">
        <f t="shared" si="125"/>
        <v>0</v>
      </c>
      <c r="Q1532" s="78">
        <f t="shared" si="125"/>
        <v>0</v>
      </c>
      <c r="R1532" s="78">
        <f t="shared" si="125"/>
        <v>0</v>
      </c>
      <c r="S1532" s="78">
        <f t="shared" si="126"/>
        <v>0</v>
      </c>
    </row>
    <row r="1533" spans="1:19" x14ac:dyDescent="0.25">
      <c r="A1533" s="88" t="str">
        <f>IFERROR(CONCATENATE('TARIFA SIN IVA MODIFICABLE '!A1533," ",'TARIFA SIN IVA MODIFICABLE '!B1533),"")</f>
        <v xml:space="preserve"> </v>
      </c>
      <c r="B1533" s="78">
        <f>'TARIFA SIN IVA MODIFICABLE '!C1533</f>
        <v>0</v>
      </c>
      <c r="C1533" s="78">
        <f t="shared" si="127"/>
        <v>0</v>
      </c>
      <c r="D1533" s="78">
        <f>'TARIFA SIN IVA MODIFICABLE '!D1533</f>
        <v>0</v>
      </c>
      <c r="E1533" s="78">
        <f t="shared" si="128"/>
        <v>0</v>
      </c>
      <c r="F1533" s="78">
        <f t="shared" si="128"/>
        <v>0</v>
      </c>
      <c r="G1533" s="78">
        <f t="shared" si="128"/>
        <v>0</v>
      </c>
      <c r="H1533" s="78">
        <f>'TARIFA SIN IVA MODIFICABLE '!E1533</f>
        <v>0</v>
      </c>
      <c r="I1533" s="78">
        <f t="shared" si="129"/>
        <v>0</v>
      </c>
      <c r="J1533" s="78">
        <f t="shared" si="129"/>
        <v>0</v>
      </c>
      <c r="K1533" s="78">
        <f t="shared" si="129"/>
        <v>0</v>
      </c>
      <c r="L1533" s="78">
        <f t="shared" si="130"/>
        <v>0</v>
      </c>
      <c r="M1533" s="78">
        <f t="shared" si="130"/>
        <v>0</v>
      </c>
      <c r="N1533" s="78">
        <f t="shared" si="130"/>
        <v>0</v>
      </c>
      <c r="O1533" s="78">
        <f t="shared" si="125"/>
        <v>0</v>
      </c>
      <c r="P1533" s="78">
        <f t="shared" si="125"/>
        <v>0</v>
      </c>
      <c r="Q1533" s="78">
        <f t="shared" si="125"/>
        <v>0</v>
      </c>
      <c r="R1533" s="78">
        <f t="shared" si="125"/>
        <v>0</v>
      </c>
      <c r="S1533" s="78">
        <f t="shared" si="126"/>
        <v>0</v>
      </c>
    </row>
    <row r="1534" spans="1:19" x14ac:dyDescent="0.25">
      <c r="A1534" s="88" t="str">
        <f>IFERROR(CONCATENATE('TARIFA SIN IVA MODIFICABLE '!A1534," ",'TARIFA SIN IVA MODIFICABLE '!B1534),"")</f>
        <v xml:space="preserve"> </v>
      </c>
      <c r="B1534" s="78">
        <f>'TARIFA SIN IVA MODIFICABLE '!C1534</f>
        <v>0</v>
      </c>
      <c r="C1534" s="78">
        <f t="shared" si="127"/>
        <v>0</v>
      </c>
      <c r="D1534" s="78">
        <f>'TARIFA SIN IVA MODIFICABLE '!D1534</f>
        <v>0</v>
      </c>
      <c r="E1534" s="78">
        <f t="shared" si="128"/>
        <v>0</v>
      </c>
      <c r="F1534" s="78">
        <f t="shared" si="128"/>
        <v>0</v>
      </c>
      <c r="G1534" s="78">
        <f t="shared" si="128"/>
        <v>0</v>
      </c>
      <c r="H1534" s="78">
        <f>'TARIFA SIN IVA MODIFICABLE '!E1534</f>
        <v>0</v>
      </c>
      <c r="I1534" s="78">
        <f t="shared" si="129"/>
        <v>0</v>
      </c>
      <c r="J1534" s="78">
        <f t="shared" si="129"/>
        <v>0</v>
      </c>
      <c r="K1534" s="78">
        <f t="shared" si="129"/>
        <v>0</v>
      </c>
      <c r="L1534" s="78">
        <f t="shared" si="130"/>
        <v>0</v>
      </c>
      <c r="M1534" s="78">
        <f t="shared" si="130"/>
        <v>0</v>
      </c>
      <c r="N1534" s="78">
        <f t="shared" si="130"/>
        <v>0</v>
      </c>
      <c r="O1534" s="78">
        <f t="shared" si="125"/>
        <v>0</v>
      </c>
      <c r="P1534" s="78">
        <f t="shared" si="125"/>
        <v>0</v>
      </c>
      <c r="Q1534" s="78">
        <f t="shared" si="125"/>
        <v>0</v>
      </c>
      <c r="R1534" s="78">
        <f t="shared" si="125"/>
        <v>0</v>
      </c>
      <c r="S1534" s="78">
        <f t="shared" si="126"/>
        <v>0</v>
      </c>
    </row>
    <row r="1535" spans="1:19" x14ac:dyDescent="0.25">
      <c r="A1535" s="88" t="str">
        <f>IFERROR(CONCATENATE('TARIFA SIN IVA MODIFICABLE '!A1535," ",'TARIFA SIN IVA MODIFICABLE '!B1535),"")</f>
        <v xml:space="preserve"> </v>
      </c>
      <c r="B1535" s="78">
        <f>'TARIFA SIN IVA MODIFICABLE '!C1535</f>
        <v>0</v>
      </c>
      <c r="C1535" s="78">
        <f t="shared" si="127"/>
        <v>0</v>
      </c>
      <c r="D1535" s="78">
        <f>'TARIFA SIN IVA MODIFICABLE '!D1535</f>
        <v>0</v>
      </c>
      <c r="E1535" s="78">
        <f t="shared" si="128"/>
        <v>0</v>
      </c>
      <c r="F1535" s="78">
        <f t="shared" si="128"/>
        <v>0</v>
      </c>
      <c r="G1535" s="78">
        <f t="shared" si="128"/>
        <v>0</v>
      </c>
      <c r="H1535" s="78">
        <f>'TARIFA SIN IVA MODIFICABLE '!E1535</f>
        <v>0</v>
      </c>
      <c r="I1535" s="78">
        <f t="shared" si="129"/>
        <v>0</v>
      </c>
      <c r="J1535" s="78">
        <f t="shared" si="129"/>
        <v>0</v>
      </c>
      <c r="K1535" s="78">
        <f t="shared" si="129"/>
        <v>0</v>
      </c>
      <c r="L1535" s="78">
        <f t="shared" si="130"/>
        <v>0</v>
      </c>
      <c r="M1535" s="78">
        <f t="shared" si="130"/>
        <v>0</v>
      </c>
      <c r="N1535" s="78">
        <f t="shared" si="130"/>
        <v>0</v>
      </c>
      <c r="O1535" s="78">
        <f t="shared" si="125"/>
        <v>0</v>
      </c>
      <c r="P1535" s="78">
        <f t="shared" si="125"/>
        <v>0</v>
      </c>
      <c r="Q1535" s="78">
        <f t="shared" si="125"/>
        <v>0</v>
      </c>
      <c r="R1535" s="78">
        <f t="shared" si="125"/>
        <v>0</v>
      </c>
      <c r="S1535" s="78">
        <f t="shared" si="126"/>
        <v>0</v>
      </c>
    </row>
    <row r="1536" spans="1:19" x14ac:dyDescent="0.25">
      <c r="A1536" s="88" t="str">
        <f>IFERROR(CONCATENATE('TARIFA SIN IVA MODIFICABLE '!A1536," ",'TARIFA SIN IVA MODIFICABLE '!B1536),"")</f>
        <v xml:space="preserve"> </v>
      </c>
      <c r="B1536" s="78">
        <f>'TARIFA SIN IVA MODIFICABLE '!C1536</f>
        <v>0</v>
      </c>
      <c r="C1536" s="78">
        <f t="shared" si="127"/>
        <v>0</v>
      </c>
      <c r="D1536" s="78">
        <f>'TARIFA SIN IVA MODIFICABLE '!D1536</f>
        <v>0</v>
      </c>
      <c r="E1536" s="78">
        <f t="shared" si="128"/>
        <v>0</v>
      </c>
      <c r="F1536" s="78">
        <f t="shared" si="128"/>
        <v>0</v>
      </c>
      <c r="G1536" s="78">
        <f t="shared" si="128"/>
        <v>0</v>
      </c>
      <c r="H1536" s="78">
        <f>'TARIFA SIN IVA MODIFICABLE '!E1536</f>
        <v>0</v>
      </c>
      <c r="I1536" s="78">
        <f t="shared" si="129"/>
        <v>0</v>
      </c>
      <c r="J1536" s="78">
        <f t="shared" si="129"/>
        <v>0</v>
      </c>
      <c r="K1536" s="78">
        <f t="shared" si="129"/>
        <v>0</v>
      </c>
      <c r="L1536" s="78">
        <f t="shared" si="130"/>
        <v>0</v>
      </c>
      <c r="M1536" s="78">
        <f t="shared" si="130"/>
        <v>0</v>
      </c>
      <c r="N1536" s="78">
        <f t="shared" si="130"/>
        <v>0</v>
      </c>
      <c r="O1536" s="78">
        <f t="shared" si="130"/>
        <v>0</v>
      </c>
      <c r="P1536" s="78">
        <f t="shared" si="130"/>
        <v>0</v>
      </c>
      <c r="Q1536" s="78">
        <f t="shared" si="130"/>
        <v>0</v>
      </c>
      <c r="R1536" s="78">
        <f t="shared" si="130"/>
        <v>0</v>
      </c>
      <c r="S1536" s="78">
        <f t="shared" si="126"/>
        <v>0</v>
      </c>
    </row>
    <row r="1537" spans="1:19" x14ac:dyDescent="0.25">
      <c r="A1537" s="88" t="str">
        <f>IFERROR(CONCATENATE('TARIFA SIN IVA MODIFICABLE '!A1537," ",'TARIFA SIN IVA MODIFICABLE '!B1537),"")</f>
        <v xml:space="preserve"> </v>
      </c>
      <c r="B1537" s="78">
        <f>'TARIFA SIN IVA MODIFICABLE '!C1537</f>
        <v>0</v>
      </c>
      <c r="C1537" s="78">
        <f t="shared" si="127"/>
        <v>0</v>
      </c>
      <c r="D1537" s="78">
        <f>'TARIFA SIN IVA MODIFICABLE '!D1537</f>
        <v>0</v>
      </c>
      <c r="E1537" s="78">
        <f t="shared" si="128"/>
        <v>0</v>
      </c>
      <c r="F1537" s="78">
        <f t="shared" si="128"/>
        <v>0</v>
      </c>
      <c r="G1537" s="78">
        <f t="shared" si="128"/>
        <v>0</v>
      </c>
      <c r="H1537" s="78">
        <f>'TARIFA SIN IVA MODIFICABLE '!E1537</f>
        <v>0</v>
      </c>
      <c r="I1537" s="78">
        <f t="shared" si="129"/>
        <v>0</v>
      </c>
      <c r="J1537" s="78">
        <f t="shared" si="129"/>
        <v>0</v>
      </c>
      <c r="K1537" s="78">
        <f t="shared" si="129"/>
        <v>0</v>
      </c>
      <c r="L1537" s="78">
        <f t="shared" si="130"/>
        <v>0</v>
      </c>
      <c r="M1537" s="78">
        <f t="shared" si="130"/>
        <v>0</v>
      </c>
      <c r="N1537" s="78">
        <f t="shared" si="130"/>
        <v>0</v>
      </c>
      <c r="O1537" s="78">
        <f t="shared" si="130"/>
        <v>0</v>
      </c>
      <c r="P1537" s="78">
        <f t="shared" si="130"/>
        <v>0</v>
      </c>
      <c r="Q1537" s="78">
        <f t="shared" si="130"/>
        <v>0</v>
      </c>
      <c r="R1537" s="78">
        <f t="shared" si="130"/>
        <v>0</v>
      </c>
      <c r="S1537" s="78">
        <f t="shared" si="130"/>
        <v>0</v>
      </c>
    </row>
    <row r="1538" spans="1:19" x14ac:dyDescent="0.25">
      <c r="A1538" s="88" t="str">
        <f>IFERROR(CONCATENATE('TARIFA SIN IVA MODIFICABLE '!A1538," ",'TARIFA SIN IVA MODIFICABLE '!B1538),"")</f>
        <v xml:space="preserve"> </v>
      </c>
      <c r="B1538" s="78">
        <f>'TARIFA SIN IVA MODIFICABLE '!C1538</f>
        <v>0</v>
      </c>
      <c r="C1538" s="78">
        <f t="shared" si="127"/>
        <v>0</v>
      </c>
      <c r="D1538" s="78">
        <f>'TARIFA SIN IVA MODIFICABLE '!D1538</f>
        <v>0</v>
      </c>
      <c r="E1538" s="78">
        <f t="shared" si="128"/>
        <v>0</v>
      </c>
      <c r="F1538" s="78">
        <f t="shared" si="128"/>
        <v>0</v>
      </c>
      <c r="G1538" s="78">
        <f t="shared" si="128"/>
        <v>0</v>
      </c>
      <c r="H1538" s="78">
        <f>'TARIFA SIN IVA MODIFICABLE '!E1538</f>
        <v>0</v>
      </c>
      <c r="I1538" s="78">
        <f t="shared" si="129"/>
        <v>0</v>
      </c>
      <c r="J1538" s="78">
        <f t="shared" si="129"/>
        <v>0</v>
      </c>
      <c r="K1538" s="78">
        <f t="shared" si="129"/>
        <v>0</v>
      </c>
      <c r="L1538" s="78">
        <f t="shared" si="130"/>
        <v>0</v>
      </c>
      <c r="M1538" s="78">
        <f t="shared" si="130"/>
        <v>0</v>
      </c>
      <c r="N1538" s="78">
        <f t="shared" si="130"/>
        <v>0</v>
      </c>
      <c r="O1538" s="78">
        <f t="shared" si="130"/>
        <v>0</v>
      </c>
      <c r="P1538" s="78">
        <f t="shared" si="130"/>
        <v>0</v>
      </c>
      <c r="Q1538" s="78">
        <f t="shared" si="130"/>
        <v>0</v>
      </c>
      <c r="R1538" s="78">
        <f t="shared" si="130"/>
        <v>0</v>
      </c>
      <c r="S1538" s="78">
        <f t="shared" si="130"/>
        <v>0</v>
      </c>
    </row>
    <row r="1539" spans="1:19" x14ac:dyDescent="0.25">
      <c r="A1539" s="88" t="str">
        <f>IFERROR(CONCATENATE('TARIFA SIN IVA MODIFICABLE '!A1539," ",'TARIFA SIN IVA MODIFICABLE '!B1539),"")</f>
        <v xml:space="preserve"> </v>
      </c>
      <c r="B1539" s="78">
        <f>'TARIFA SIN IVA MODIFICABLE '!C1539</f>
        <v>0</v>
      </c>
      <c r="C1539" s="78">
        <f t="shared" ref="C1539:C1602" si="131">B1539</f>
        <v>0</v>
      </c>
      <c r="D1539" s="78">
        <f>'TARIFA SIN IVA MODIFICABLE '!D1539</f>
        <v>0</v>
      </c>
      <c r="E1539" s="78">
        <f t="shared" ref="E1539:G1602" si="132">$D1539</f>
        <v>0</v>
      </c>
      <c r="F1539" s="78">
        <f t="shared" si="132"/>
        <v>0</v>
      </c>
      <c r="G1539" s="78">
        <f t="shared" si="132"/>
        <v>0</v>
      </c>
      <c r="H1539" s="78">
        <f>'TARIFA SIN IVA MODIFICABLE '!E1539</f>
        <v>0</v>
      </c>
      <c r="I1539" s="78">
        <f t="shared" ref="I1539:L1602" si="133">$H1539</f>
        <v>0</v>
      </c>
      <c r="J1539" s="78">
        <f t="shared" si="133"/>
        <v>0</v>
      </c>
      <c r="K1539" s="78">
        <f t="shared" si="133"/>
        <v>0</v>
      </c>
      <c r="L1539" s="78">
        <f t="shared" si="133"/>
        <v>0</v>
      </c>
      <c r="M1539" s="78">
        <f t="shared" ref="M1539:P1602" si="134">$H1539</f>
        <v>0</v>
      </c>
      <c r="N1539" s="78">
        <f t="shared" si="134"/>
        <v>0</v>
      </c>
      <c r="O1539" s="78">
        <f t="shared" si="134"/>
        <v>0</v>
      </c>
      <c r="P1539" s="78">
        <f t="shared" si="134"/>
        <v>0</v>
      </c>
      <c r="Q1539" s="78">
        <f t="shared" ref="Q1539:S1602" si="135">$H1539</f>
        <v>0</v>
      </c>
      <c r="R1539" s="78">
        <f t="shared" si="135"/>
        <v>0</v>
      </c>
      <c r="S1539" s="78">
        <f t="shared" si="135"/>
        <v>0</v>
      </c>
    </row>
    <row r="1540" spans="1:19" x14ac:dyDescent="0.25">
      <c r="A1540" s="88" t="str">
        <f>IFERROR(CONCATENATE('TARIFA SIN IVA MODIFICABLE '!A1540," ",'TARIFA SIN IVA MODIFICABLE '!B1540),"")</f>
        <v xml:space="preserve"> </v>
      </c>
      <c r="B1540" s="78">
        <f>'TARIFA SIN IVA MODIFICABLE '!C1540</f>
        <v>0</v>
      </c>
      <c r="C1540" s="78">
        <f t="shared" si="131"/>
        <v>0</v>
      </c>
      <c r="D1540" s="78">
        <f>'TARIFA SIN IVA MODIFICABLE '!D1540</f>
        <v>0</v>
      </c>
      <c r="E1540" s="78">
        <f t="shared" si="132"/>
        <v>0</v>
      </c>
      <c r="F1540" s="78">
        <f t="shared" si="132"/>
        <v>0</v>
      </c>
      <c r="G1540" s="78">
        <f t="shared" si="132"/>
        <v>0</v>
      </c>
      <c r="H1540" s="78">
        <f>'TARIFA SIN IVA MODIFICABLE '!E1540</f>
        <v>0</v>
      </c>
      <c r="I1540" s="78">
        <f t="shared" si="133"/>
        <v>0</v>
      </c>
      <c r="J1540" s="78">
        <f t="shared" si="133"/>
        <v>0</v>
      </c>
      <c r="K1540" s="78">
        <f t="shared" si="133"/>
        <v>0</v>
      </c>
      <c r="L1540" s="78">
        <f t="shared" si="133"/>
        <v>0</v>
      </c>
      <c r="M1540" s="78">
        <f t="shared" si="134"/>
        <v>0</v>
      </c>
      <c r="N1540" s="78">
        <f t="shared" si="134"/>
        <v>0</v>
      </c>
      <c r="O1540" s="78">
        <f t="shared" si="134"/>
        <v>0</v>
      </c>
      <c r="P1540" s="78">
        <f t="shared" si="134"/>
        <v>0</v>
      </c>
      <c r="Q1540" s="78">
        <f t="shared" si="135"/>
        <v>0</v>
      </c>
      <c r="R1540" s="78">
        <f t="shared" si="135"/>
        <v>0</v>
      </c>
      <c r="S1540" s="78">
        <f t="shared" si="135"/>
        <v>0</v>
      </c>
    </row>
    <row r="1541" spans="1:19" x14ac:dyDescent="0.25">
      <c r="A1541" s="88" t="str">
        <f>IFERROR(CONCATENATE('TARIFA SIN IVA MODIFICABLE '!A1541," ",'TARIFA SIN IVA MODIFICABLE '!B1541),"")</f>
        <v xml:space="preserve"> </v>
      </c>
      <c r="B1541" s="78">
        <f>'TARIFA SIN IVA MODIFICABLE '!C1541</f>
        <v>0</v>
      </c>
      <c r="C1541" s="78">
        <f t="shared" si="131"/>
        <v>0</v>
      </c>
      <c r="D1541" s="78">
        <f>'TARIFA SIN IVA MODIFICABLE '!D1541</f>
        <v>0</v>
      </c>
      <c r="E1541" s="78">
        <f t="shared" si="132"/>
        <v>0</v>
      </c>
      <c r="F1541" s="78">
        <f t="shared" si="132"/>
        <v>0</v>
      </c>
      <c r="G1541" s="78">
        <f t="shared" si="132"/>
        <v>0</v>
      </c>
      <c r="H1541" s="78">
        <f>'TARIFA SIN IVA MODIFICABLE '!E1541</f>
        <v>0</v>
      </c>
      <c r="I1541" s="78">
        <f t="shared" si="133"/>
        <v>0</v>
      </c>
      <c r="J1541" s="78">
        <f t="shared" si="133"/>
        <v>0</v>
      </c>
      <c r="K1541" s="78">
        <f t="shared" si="133"/>
        <v>0</v>
      </c>
      <c r="L1541" s="78">
        <f t="shared" si="133"/>
        <v>0</v>
      </c>
      <c r="M1541" s="78">
        <f t="shared" si="134"/>
        <v>0</v>
      </c>
      <c r="N1541" s="78">
        <f t="shared" si="134"/>
        <v>0</v>
      </c>
      <c r="O1541" s="78">
        <f t="shared" si="134"/>
        <v>0</v>
      </c>
      <c r="P1541" s="78">
        <f t="shared" si="134"/>
        <v>0</v>
      </c>
      <c r="Q1541" s="78">
        <f t="shared" si="135"/>
        <v>0</v>
      </c>
      <c r="R1541" s="78">
        <f t="shared" si="135"/>
        <v>0</v>
      </c>
      <c r="S1541" s="78">
        <f t="shared" si="135"/>
        <v>0</v>
      </c>
    </row>
    <row r="1542" spans="1:19" x14ac:dyDescent="0.25">
      <c r="A1542" s="88" t="str">
        <f>IFERROR(CONCATENATE('TARIFA SIN IVA MODIFICABLE '!A1542," ",'TARIFA SIN IVA MODIFICABLE '!B1542),"")</f>
        <v xml:space="preserve"> </v>
      </c>
      <c r="B1542" s="78">
        <f>'TARIFA SIN IVA MODIFICABLE '!C1542</f>
        <v>0</v>
      </c>
      <c r="C1542" s="78">
        <f t="shared" si="131"/>
        <v>0</v>
      </c>
      <c r="D1542" s="78">
        <f>'TARIFA SIN IVA MODIFICABLE '!D1542</f>
        <v>0</v>
      </c>
      <c r="E1542" s="78">
        <f t="shared" si="132"/>
        <v>0</v>
      </c>
      <c r="F1542" s="78">
        <f t="shared" si="132"/>
        <v>0</v>
      </c>
      <c r="G1542" s="78">
        <f t="shared" si="132"/>
        <v>0</v>
      </c>
      <c r="H1542" s="78">
        <f>'TARIFA SIN IVA MODIFICABLE '!E1542</f>
        <v>0</v>
      </c>
      <c r="I1542" s="78">
        <f t="shared" si="133"/>
        <v>0</v>
      </c>
      <c r="J1542" s="78">
        <f t="shared" si="133"/>
        <v>0</v>
      </c>
      <c r="K1542" s="78">
        <f t="shared" si="133"/>
        <v>0</v>
      </c>
      <c r="L1542" s="78">
        <f t="shared" si="133"/>
        <v>0</v>
      </c>
      <c r="M1542" s="78">
        <f t="shared" si="134"/>
        <v>0</v>
      </c>
      <c r="N1542" s="78">
        <f t="shared" si="134"/>
        <v>0</v>
      </c>
      <c r="O1542" s="78">
        <f t="shared" si="134"/>
        <v>0</v>
      </c>
      <c r="P1542" s="78">
        <f t="shared" si="134"/>
        <v>0</v>
      </c>
      <c r="Q1542" s="78">
        <f t="shared" si="135"/>
        <v>0</v>
      </c>
      <c r="R1542" s="78">
        <f t="shared" si="135"/>
        <v>0</v>
      </c>
      <c r="S1542" s="78">
        <f t="shared" si="135"/>
        <v>0</v>
      </c>
    </row>
    <row r="1543" spans="1:19" x14ac:dyDescent="0.25">
      <c r="A1543" s="88" t="str">
        <f>IFERROR(CONCATENATE('TARIFA SIN IVA MODIFICABLE '!A1543," ",'TARIFA SIN IVA MODIFICABLE '!B1543),"")</f>
        <v xml:space="preserve"> </v>
      </c>
      <c r="B1543" s="78">
        <f>'TARIFA SIN IVA MODIFICABLE '!C1543</f>
        <v>0</v>
      </c>
      <c r="C1543" s="78">
        <f t="shared" si="131"/>
        <v>0</v>
      </c>
      <c r="D1543" s="78">
        <f>'TARIFA SIN IVA MODIFICABLE '!D1543</f>
        <v>0</v>
      </c>
      <c r="E1543" s="78">
        <f t="shared" si="132"/>
        <v>0</v>
      </c>
      <c r="F1543" s="78">
        <f t="shared" si="132"/>
        <v>0</v>
      </c>
      <c r="G1543" s="78">
        <f t="shared" si="132"/>
        <v>0</v>
      </c>
      <c r="H1543" s="78">
        <f>'TARIFA SIN IVA MODIFICABLE '!E1543</f>
        <v>0</v>
      </c>
      <c r="I1543" s="78">
        <f t="shared" si="133"/>
        <v>0</v>
      </c>
      <c r="J1543" s="78">
        <f t="shared" si="133"/>
        <v>0</v>
      </c>
      <c r="K1543" s="78">
        <f t="shared" si="133"/>
        <v>0</v>
      </c>
      <c r="L1543" s="78">
        <f t="shared" si="133"/>
        <v>0</v>
      </c>
      <c r="M1543" s="78">
        <f t="shared" si="134"/>
        <v>0</v>
      </c>
      <c r="N1543" s="78">
        <f t="shared" si="134"/>
        <v>0</v>
      </c>
      <c r="O1543" s="78">
        <f t="shared" si="134"/>
        <v>0</v>
      </c>
      <c r="P1543" s="78">
        <f t="shared" si="134"/>
        <v>0</v>
      </c>
      <c r="Q1543" s="78">
        <f t="shared" si="135"/>
        <v>0</v>
      </c>
      <c r="R1543" s="78">
        <f t="shared" si="135"/>
        <v>0</v>
      </c>
      <c r="S1543" s="78">
        <f t="shared" si="135"/>
        <v>0</v>
      </c>
    </row>
    <row r="1544" spans="1:19" x14ac:dyDescent="0.25">
      <c r="A1544" s="88" t="str">
        <f>IFERROR(CONCATENATE('TARIFA SIN IVA MODIFICABLE '!A1544," ",'TARIFA SIN IVA MODIFICABLE '!B1544),"")</f>
        <v xml:space="preserve"> </v>
      </c>
      <c r="B1544" s="78">
        <f>'TARIFA SIN IVA MODIFICABLE '!C1544</f>
        <v>0</v>
      </c>
      <c r="C1544" s="78">
        <f t="shared" si="131"/>
        <v>0</v>
      </c>
      <c r="D1544" s="78">
        <f>'TARIFA SIN IVA MODIFICABLE '!D1544</f>
        <v>0</v>
      </c>
      <c r="E1544" s="78">
        <f t="shared" si="132"/>
        <v>0</v>
      </c>
      <c r="F1544" s="78">
        <f t="shared" si="132"/>
        <v>0</v>
      </c>
      <c r="G1544" s="78">
        <f t="shared" si="132"/>
        <v>0</v>
      </c>
      <c r="H1544" s="78">
        <f>'TARIFA SIN IVA MODIFICABLE '!E1544</f>
        <v>0</v>
      </c>
      <c r="I1544" s="78">
        <f t="shared" si="133"/>
        <v>0</v>
      </c>
      <c r="J1544" s="78">
        <f t="shared" si="133"/>
        <v>0</v>
      </c>
      <c r="K1544" s="78">
        <f t="shared" si="133"/>
        <v>0</v>
      </c>
      <c r="L1544" s="78">
        <f t="shared" si="133"/>
        <v>0</v>
      </c>
      <c r="M1544" s="78">
        <f t="shared" si="134"/>
        <v>0</v>
      </c>
      <c r="N1544" s="78">
        <f t="shared" si="134"/>
        <v>0</v>
      </c>
      <c r="O1544" s="78">
        <f t="shared" si="134"/>
        <v>0</v>
      </c>
      <c r="P1544" s="78">
        <f t="shared" si="134"/>
        <v>0</v>
      </c>
      <c r="Q1544" s="78">
        <f t="shared" si="135"/>
        <v>0</v>
      </c>
      <c r="R1544" s="78">
        <f t="shared" si="135"/>
        <v>0</v>
      </c>
      <c r="S1544" s="78">
        <f t="shared" si="135"/>
        <v>0</v>
      </c>
    </row>
    <row r="1545" spans="1:19" x14ac:dyDescent="0.25">
      <c r="A1545" s="88" t="str">
        <f>IFERROR(CONCATENATE('TARIFA SIN IVA MODIFICABLE '!A1545," ",'TARIFA SIN IVA MODIFICABLE '!B1545),"")</f>
        <v xml:space="preserve"> </v>
      </c>
      <c r="B1545" s="78">
        <f>'TARIFA SIN IVA MODIFICABLE '!C1545</f>
        <v>0</v>
      </c>
      <c r="C1545" s="78">
        <f t="shared" si="131"/>
        <v>0</v>
      </c>
      <c r="D1545" s="78">
        <f>'TARIFA SIN IVA MODIFICABLE '!D1545</f>
        <v>0</v>
      </c>
      <c r="E1545" s="78">
        <f t="shared" si="132"/>
        <v>0</v>
      </c>
      <c r="F1545" s="78">
        <f t="shared" si="132"/>
        <v>0</v>
      </c>
      <c r="G1545" s="78">
        <f t="shared" si="132"/>
        <v>0</v>
      </c>
      <c r="H1545" s="78">
        <f>'TARIFA SIN IVA MODIFICABLE '!E1545</f>
        <v>0</v>
      </c>
      <c r="I1545" s="78">
        <f t="shared" si="133"/>
        <v>0</v>
      </c>
      <c r="J1545" s="78">
        <f t="shared" si="133"/>
        <v>0</v>
      </c>
      <c r="K1545" s="78">
        <f t="shared" si="133"/>
        <v>0</v>
      </c>
      <c r="L1545" s="78">
        <f t="shared" si="133"/>
        <v>0</v>
      </c>
      <c r="M1545" s="78">
        <f t="shared" si="134"/>
        <v>0</v>
      </c>
      <c r="N1545" s="78">
        <f t="shared" si="134"/>
        <v>0</v>
      </c>
      <c r="O1545" s="78">
        <f t="shared" si="134"/>
        <v>0</v>
      </c>
      <c r="P1545" s="78">
        <f t="shared" si="134"/>
        <v>0</v>
      </c>
      <c r="Q1545" s="78">
        <f t="shared" si="135"/>
        <v>0</v>
      </c>
      <c r="R1545" s="78">
        <f t="shared" si="135"/>
        <v>0</v>
      </c>
      <c r="S1545" s="78">
        <f t="shared" si="135"/>
        <v>0</v>
      </c>
    </row>
    <row r="1546" spans="1:19" x14ac:dyDescent="0.25">
      <c r="A1546" s="88" t="str">
        <f>IFERROR(CONCATENATE('TARIFA SIN IVA MODIFICABLE '!A1546," ",'TARIFA SIN IVA MODIFICABLE '!B1546),"")</f>
        <v xml:space="preserve"> </v>
      </c>
      <c r="B1546" s="78">
        <f>'TARIFA SIN IVA MODIFICABLE '!C1546</f>
        <v>0</v>
      </c>
      <c r="C1546" s="78">
        <f t="shared" si="131"/>
        <v>0</v>
      </c>
      <c r="D1546" s="78">
        <f>'TARIFA SIN IVA MODIFICABLE '!D1546</f>
        <v>0</v>
      </c>
      <c r="E1546" s="78">
        <f t="shared" si="132"/>
        <v>0</v>
      </c>
      <c r="F1546" s="78">
        <f t="shared" si="132"/>
        <v>0</v>
      </c>
      <c r="G1546" s="78">
        <f t="shared" si="132"/>
        <v>0</v>
      </c>
      <c r="H1546" s="78">
        <f>'TARIFA SIN IVA MODIFICABLE '!E1546</f>
        <v>0</v>
      </c>
      <c r="I1546" s="78">
        <f t="shared" si="133"/>
        <v>0</v>
      </c>
      <c r="J1546" s="78">
        <f t="shared" si="133"/>
        <v>0</v>
      </c>
      <c r="K1546" s="78">
        <f t="shared" si="133"/>
        <v>0</v>
      </c>
      <c r="L1546" s="78">
        <f t="shared" si="133"/>
        <v>0</v>
      </c>
      <c r="M1546" s="78">
        <f t="shared" si="134"/>
        <v>0</v>
      </c>
      <c r="N1546" s="78">
        <f t="shared" si="134"/>
        <v>0</v>
      </c>
      <c r="O1546" s="78">
        <f t="shared" si="134"/>
        <v>0</v>
      </c>
      <c r="P1546" s="78">
        <f t="shared" si="134"/>
        <v>0</v>
      </c>
      <c r="Q1546" s="78">
        <f t="shared" si="135"/>
        <v>0</v>
      </c>
      <c r="R1546" s="78">
        <f t="shared" si="135"/>
        <v>0</v>
      </c>
      <c r="S1546" s="78">
        <f t="shared" si="135"/>
        <v>0</v>
      </c>
    </row>
    <row r="1547" spans="1:19" x14ac:dyDescent="0.25">
      <c r="A1547" s="88" t="str">
        <f>IFERROR(CONCATENATE('TARIFA SIN IVA MODIFICABLE '!A1547," ",'TARIFA SIN IVA MODIFICABLE '!B1547),"")</f>
        <v xml:space="preserve"> </v>
      </c>
      <c r="B1547" s="78">
        <f>'TARIFA SIN IVA MODIFICABLE '!C1547</f>
        <v>0</v>
      </c>
      <c r="C1547" s="78">
        <f t="shared" si="131"/>
        <v>0</v>
      </c>
      <c r="D1547" s="78">
        <f>'TARIFA SIN IVA MODIFICABLE '!D1547</f>
        <v>0</v>
      </c>
      <c r="E1547" s="78">
        <f t="shared" si="132"/>
        <v>0</v>
      </c>
      <c r="F1547" s="78">
        <f t="shared" si="132"/>
        <v>0</v>
      </c>
      <c r="G1547" s="78">
        <f t="shared" si="132"/>
        <v>0</v>
      </c>
      <c r="H1547" s="78">
        <f>'TARIFA SIN IVA MODIFICABLE '!E1547</f>
        <v>0</v>
      </c>
      <c r="I1547" s="78">
        <f t="shared" si="133"/>
        <v>0</v>
      </c>
      <c r="J1547" s="78">
        <f t="shared" si="133"/>
        <v>0</v>
      </c>
      <c r="K1547" s="78">
        <f t="shared" si="133"/>
        <v>0</v>
      </c>
      <c r="L1547" s="78">
        <f t="shared" si="133"/>
        <v>0</v>
      </c>
      <c r="M1547" s="78">
        <f t="shared" si="134"/>
        <v>0</v>
      </c>
      <c r="N1547" s="78">
        <f t="shared" si="134"/>
        <v>0</v>
      </c>
      <c r="O1547" s="78">
        <f t="shared" si="134"/>
        <v>0</v>
      </c>
      <c r="P1547" s="78">
        <f t="shared" si="134"/>
        <v>0</v>
      </c>
      <c r="Q1547" s="78">
        <f t="shared" si="135"/>
        <v>0</v>
      </c>
      <c r="R1547" s="78">
        <f t="shared" si="135"/>
        <v>0</v>
      </c>
      <c r="S1547" s="78">
        <f t="shared" si="135"/>
        <v>0</v>
      </c>
    </row>
    <row r="1548" spans="1:19" x14ac:dyDescent="0.25">
      <c r="A1548" s="88" t="str">
        <f>IFERROR(CONCATENATE('TARIFA SIN IVA MODIFICABLE '!A1548," ",'TARIFA SIN IVA MODIFICABLE '!B1548),"")</f>
        <v xml:space="preserve"> </v>
      </c>
      <c r="B1548" s="78">
        <f>'TARIFA SIN IVA MODIFICABLE '!C1548</f>
        <v>0</v>
      </c>
      <c r="C1548" s="78">
        <f t="shared" si="131"/>
        <v>0</v>
      </c>
      <c r="D1548" s="78">
        <f>'TARIFA SIN IVA MODIFICABLE '!D1548</f>
        <v>0</v>
      </c>
      <c r="E1548" s="78">
        <f t="shared" si="132"/>
        <v>0</v>
      </c>
      <c r="F1548" s="78">
        <f t="shared" si="132"/>
        <v>0</v>
      </c>
      <c r="G1548" s="78">
        <f t="shared" si="132"/>
        <v>0</v>
      </c>
      <c r="H1548" s="78">
        <f>'TARIFA SIN IVA MODIFICABLE '!E1548</f>
        <v>0</v>
      </c>
      <c r="I1548" s="78">
        <f t="shared" si="133"/>
        <v>0</v>
      </c>
      <c r="J1548" s="78">
        <f t="shared" si="133"/>
        <v>0</v>
      </c>
      <c r="K1548" s="78">
        <f t="shared" si="133"/>
        <v>0</v>
      </c>
      <c r="L1548" s="78">
        <f t="shared" si="133"/>
        <v>0</v>
      </c>
      <c r="M1548" s="78">
        <f t="shared" si="134"/>
        <v>0</v>
      </c>
      <c r="N1548" s="78">
        <f t="shared" si="134"/>
        <v>0</v>
      </c>
      <c r="O1548" s="78">
        <f t="shared" si="134"/>
        <v>0</v>
      </c>
      <c r="P1548" s="78">
        <f t="shared" si="134"/>
        <v>0</v>
      </c>
      <c r="Q1548" s="78">
        <f t="shared" si="135"/>
        <v>0</v>
      </c>
      <c r="R1548" s="78">
        <f t="shared" si="135"/>
        <v>0</v>
      </c>
      <c r="S1548" s="78">
        <f t="shared" si="135"/>
        <v>0</v>
      </c>
    </row>
    <row r="1549" spans="1:19" x14ac:dyDescent="0.25">
      <c r="A1549" s="88" t="str">
        <f>IFERROR(CONCATENATE('TARIFA SIN IVA MODIFICABLE '!A1549," ",'TARIFA SIN IVA MODIFICABLE '!B1549),"")</f>
        <v xml:space="preserve"> </v>
      </c>
      <c r="B1549" s="78">
        <f>'TARIFA SIN IVA MODIFICABLE '!C1549</f>
        <v>0</v>
      </c>
      <c r="C1549" s="78">
        <f t="shared" si="131"/>
        <v>0</v>
      </c>
      <c r="D1549" s="78">
        <f>'TARIFA SIN IVA MODIFICABLE '!D1549</f>
        <v>0</v>
      </c>
      <c r="E1549" s="78">
        <f t="shared" si="132"/>
        <v>0</v>
      </c>
      <c r="F1549" s="78">
        <f t="shared" si="132"/>
        <v>0</v>
      </c>
      <c r="G1549" s="78">
        <f t="shared" si="132"/>
        <v>0</v>
      </c>
      <c r="H1549" s="78">
        <f>'TARIFA SIN IVA MODIFICABLE '!E1549</f>
        <v>0</v>
      </c>
      <c r="I1549" s="78">
        <f t="shared" si="133"/>
        <v>0</v>
      </c>
      <c r="J1549" s="78">
        <f t="shared" si="133"/>
        <v>0</v>
      </c>
      <c r="K1549" s="78">
        <f t="shared" si="133"/>
        <v>0</v>
      </c>
      <c r="L1549" s="78">
        <f t="shared" si="133"/>
        <v>0</v>
      </c>
      <c r="M1549" s="78">
        <f t="shared" si="134"/>
        <v>0</v>
      </c>
      <c r="N1549" s="78">
        <f t="shared" si="134"/>
        <v>0</v>
      </c>
      <c r="O1549" s="78">
        <f t="shared" si="134"/>
        <v>0</v>
      </c>
      <c r="P1549" s="78">
        <f t="shared" si="134"/>
        <v>0</v>
      </c>
      <c r="Q1549" s="78">
        <f t="shared" si="135"/>
        <v>0</v>
      </c>
      <c r="R1549" s="78">
        <f t="shared" si="135"/>
        <v>0</v>
      </c>
      <c r="S1549" s="78">
        <f t="shared" si="135"/>
        <v>0</v>
      </c>
    </row>
    <row r="1550" spans="1:19" x14ac:dyDescent="0.25">
      <c r="A1550" s="88" t="str">
        <f>IFERROR(CONCATENATE('TARIFA SIN IVA MODIFICABLE '!A1550," ",'TARIFA SIN IVA MODIFICABLE '!B1550),"")</f>
        <v xml:space="preserve"> </v>
      </c>
      <c r="B1550" s="78">
        <f>'TARIFA SIN IVA MODIFICABLE '!C1550</f>
        <v>0</v>
      </c>
      <c r="C1550" s="78">
        <f t="shared" si="131"/>
        <v>0</v>
      </c>
      <c r="D1550" s="78">
        <f>'TARIFA SIN IVA MODIFICABLE '!D1550</f>
        <v>0</v>
      </c>
      <c r="E1550" s="78">
        <f t="shared" si="132"/>
        <v>0</v>
      </c>
      <c r="F1550" s="78">
        <f t="shared" si="132"/>
        <v>0</v>
      </c>
      <c r="G1550" s="78">
        <f t="shared" si="132"/>
        <v>0</v>
      </c>
      <c r="H1550" s="78">
        <f>'TARIFA SIN IVA MODIFICABLE '!E1550</f>
        <v>0</v>
      </c>
      <c r="I1550" s="78">
        <f t="shared" si="133"/>
        <v>0</v>
      </c>
      <c r="J1550" s="78">
        <f t="shared" si="133"/>
        <v>0</v>
      </c>
      <c r="K1550" s="78">
        <f t="shared" si="133"/>
        <v>0</v>
      </c>
      <c r="L1550" s="78">
        <f t="shared" si="133"/>
        <v>0</v>
      </c>
      <c r="M1550" s="78">
        <f t="shared" si="134"/>
        <v>0</v>
      </c>
      <c r="N1550" s="78">
        <f t="shared" si="134"/>
        <v>0</v>
      </c>
      <c r="O1550" s="78">
        <f t="shared" si="134"/>
        <v>0</v>
      </c>
      <c r="P1550" s="78">
        <f t="shared" si="134"/>
        <v>0</v>
      </c>
      <c r="Q1550" s="78">
        <f t="shared" si="135"/>
        <v>0</v>
      </c>
      <c r="R1550" s="78">
        <f t="shared" si="135"/>
        <v>0</v>
      </c>
      <c r="S1550" s="78">
        <f t="shared" si="135"/>
        <v>0</v>
      </c>
    </row>
    <row r="1551" spans="1:19" x14ac:dyDescent="0.25">
      <c r="A1551" s="88" t="str">
        <f>IFERROR(CONCATENATE('TARIFA SIN IVA MODIFICABLE '!A1551," ",'TARIFA SIN IVA MODIFICABLE '!B1551),"")</f>
        <v xml:space="preserve"> </v>
      </c>
      <c r="B1551" s="78">
        <f>'TARIFA SIN IVA MODIFICABLE '!C1551</f>
        <v>0</v>
      </c>
      <c r="C1551" s="78">
        <f t="shared" si="131"/>
        <v>0</v>
      </c>
      <c r="D1551" s="78">
        <f>'TARIFA SIN IVA MODIFICABLE '!D1551</f>
        <v>0</v>
      </c>
      <c r="E1551" s="78">
        <f t="shared" si="132"/>
        <v>0</v>
      </c>
      <c r="F1551" s="78">
        <f t="shared" si="132"/>
        <v>0</v>
      </c>
      <c r="G1551" s="78">
        <f t="shared" si="132"/>
        <v>0</v>
      </c>
      <c r="H1551" s="78">
        <f>'TARIFA SIN IVA MODIFICABLE '!E1551</f>
        <v>0</v>
      </c>
      <c r="I1551" s="78">
        <f t="shared" si="133"/>
        <v>0</v>
      </c>
      <c r="J1551" s="78">
        <f t="shared" si="133"/>
        <v>0</v>
      </c>
      <c r="K1551" s="78">
        <f t="shared" si="133"/>
        <v>0</v>
      </c>
      <c r="L1551" s="78">
        <f t="shared" si="133"/>
        <v>0</v>
      </c>
      <c r="M1551" s="78">
        <f t="shared" si="134"/>
        <v>0</v>
      </c>
      <c r="N1551" s="78">
        <f t="shared" si="134"/>
        <v>0</v>
      </c>
      <c r="O1551" s="78">
        <f t="shared" si="134"/>
        <v>0</v>
      </c>
      <c r="P1551" s="78">
        <f t="shared" si="134"/>
        <v>0</v>
      </c>
      <c r="Q1551" s="78">
        <f t="shared" si="135"/>
        <v>0</v>
      </c>
      <c r="R1551" s="78">
        <f t="shared" si="135"/>
        <v>0</v>
      </c>
      <c r="S1551" s="78">
        <f t="shared" si="135"/>
        <v>0</v>
      </c>
    </row>
    <row r="1552" spans="1:19" x14ac:dyDescent="0.25">
      <c r="A1552" s="88" t="str">
        <f>IFERROR(CONCATENATE('TARIFA SIN IVA MODIFICABLE '!A1552," ",'TARIFA SIN IVA MODIFICABLE '!B1552),"")</f>
        <v xml:space="preserve"> </v>
      </c>
      <c r="B1552" s="78">
        <f>'TARIFA SIN IVA MODIFICABLE '!C1552</f>
        <v>0</v>
      </c>
      <c r="C1552" s="78">
        <f t="shared" si="131"/>
        <v>0</v>
      </c>
      <c r="D1552" s="78">
        <f>'TARIFA SIN IVA MODIFICABLE '!D1552</f>
        <v>0</v>
      </c>
      <c r="E1552" s="78">
        <f t="shared" si="132"/>
        <v>0</v>
      </c>
      <c r="F1552" s="78">
        <f t="shared" si="132"/>
        <v>0</v>
      </c>
      <c r="G1552" s="78">
        <f t="shared" si="132"/>
        <v>0</v>
      </c>
      <c r="H1552" s="78">
        <f>'TARIFA SIN IVA MODIFICABLE '!E1552</f>
        <v>0</v>
      </c>
      <c r="I1552" s="78">
        <f t="shared" si="133"/>
        <v>0</v>
      </c>
      <c r="J1552" s="78">
        <f t="shared" si="133"/>
        <v>0</v>
      </c>
      <c r="K1552" s="78">
        <f t="shared" si="133"/>
        <v>0</v>
      </c>
      <c r="L1552" s="78">
        <f t="shared" si="133"/>
        <v>0</v>
      </c>
      <c r="M1552" s="78">
        <f t="shared" si="134"/>
        <v>0</v>
      </c>
      <c r="N1552" s="78">
        <f t="shared" si="134"/>
        <v>0</v>
      </c>
      <c r="O1552" s="78">
        <f t="shared" si="134"/>
        <v>0</v>
      </c>
      <c r="P1552" s="78">
        <f t="shared" si="134"/>
        <v>0</v>
      </c>
      <c r="Q1552" s="78">
        <f t="shared" si="135"/>
        <v>0</v>
      </c>
      <c r="R1552" s="78">
        <f t="shared" si="135"/>
        <v>0</v>
      </c>
      <c r="S1552" s="78">
        <f t="shared" si="135"/>
        <v>0</v>
      </c>
    </row>
    <row r="1553" spans="1:19" x14ac:dyDescent="0.25">
      <c r="A1553" s="88" t="str">
        <f>IFERROR(CONCATENATE('TARIFA SIN IVA MODIFICABLE '!A1553," ",'TARIFA SIN IVA MODIFICABLE '!B1553),"")</f>
        <v xml:space="preserve"> </v>
      </c>
      <c r="B1553" s="78">
        <f>'TARIFA SIN IVA MODIFICABLE '!C1553</f>
        <v>0</v>
      </c>
      <c r="C1553" s="78">
        <f t="shared" si="131"/>
        <v>0</v>
      </c>
      <c r="D1553" s="78">
        <f>'TARIFA SIN IVA MODIFICABLE '!D1553</f>
        <v>0</v>
      </c>
      <c r="E1553" s="78">
        <f t="shared" si="132"/>
        <v>0</v>
      </c>
      <c r="F1553" s="78">
        <f t="shared" si="132"/>
        <v>0</v>
      </c>
      <c r="G1553" s="78">
        <f t="shared" si="132"/>
        <v>0</v>
      </c>
      <c r="H1553" s="78">
        <f>'TARIFA SIN IVA MODIFICABLE '!E1553</f>
        <v>0</v>
      </c>
      <c r="I1553" s="78">
        <f t="shared" si="133"/>
        <v>0</v>
      </c>
      <c r="J1553" s="78">
        <f t="shared" si="133"/>
        <v>0</v>
      </c>
      <c r="K1553" s="78">
        <f t="shared" si="133"/>
        <v>0</v>
      </c>
      <c r="L1553" s="78">
        <f t="shared" si="133"/>
        <v>0</v>
      </c>
      <c r="M1553" s="78">
        <f t="shared" si="134"/>
        <v>0</v>
      </c>
      <c r="N1553" s="78">
        <f t="shared" si="134"/>
        <v>0</v>
      </c>
      <c r="O1553" s="78">
        <f t="shared" si="134"/>
        <v>0</v>
      </c>
      <c r="P1553" s="78">
        <f t="shared" si="134"/>
        <v>0</v>
      </c>
      <c r="Q1553" s="78">
        <f t="shared" si="135"/>
        <v>0</v>
      </c>
      <c r="R1553" s="78">
        <f t="shared" si="135"/>
        <v>0</v>
      </c>
      <c r="S1553" s="78">
        <f t="shared" si="135"/>
        <v>0</v>
      </c>
    </row>
    <row r="1554" spans="1:19" x14ac:dyDescent="0.25">
      <c r="A1554" s="88" t="str">
        <f>IFERROR(CONCATENATE('TARIFA SIN IVA MODIFICABLE '!A1554," ",'TARIFA SIN IVA MODIFICABLE '!B1554),"")</f>
        <v xml:space="preserve"> </v>
      </c>
      <c r="B1554" s="78">
        <f>'TARIFA SIN IVA MODIFICABLE '!C1554</f>
        <v>0</v>
      </c>
      <c r="C1554" s="78">
        <f t="shared" si="131"/>
        <v>0</v>
      </c>
      <c r="D1554" s="78">
        <f>'TARIFA SIN IVA MODIFICABLE '!D1554</f>
        <v>0</v>
      </c>
      <c r="E1554" s="78">
        <f t="shared" si="132"/>
        <v>0</v>
      </c>
      <c r="F1554" s="78">
        <f t="shared" si="132"/>
        <v>0</v>
      </c>
      <c r="G1554" s="78">
        <f t="shared" si="132"/>
        <v>0</v>
      </c>
      <c r="H1554" s="78">
        <f>'TARIFA SIN IVA MODIFICABLE '!E1554</f>
        <v>0</v>
      </c>
      <c r="I1554" s="78">
        <f t="shared" si="133"/>
        <v>0</v>
      </c>
      <c r="J1554" s="78">
        <f t="shared" si="133"/>
        <v>0</v>
      </c>
      <c r="K1554" s="78">
        <f t="shared" si="133"/>
        <v>0</v>
      </c>
      <c r="L1554" s="78">
        <f t="shared" si="133"/>
        <v>0</v>
      </c>
      <c r="M1554" s="78">
        <f t="shared" si="134"/>
        <v>0</v>
      </c>
      <c r="N1554" s="78">
        <f t="shared" si="134"/>
        <v>0</v>
      </c>
      <c r="O1554" s="78">
        <f t="shared" si="134"/>
        <v>0</v>
      </c>
      <c r="P1554" s="78">
        <f t="shared" si="134"/>
        <v>0</v>
      </c>
      <c r="Q1554" s="78">
        <f t="shared" si="135"/>
        <v>0</v>
      </c>
      <c r="R1554" s="78">
        <f t="shared" si="135"/>
        <v>0</v>
      </c>
      <c r="S1554" s="78">
        <f t="shared" si="135"/>
        <v>0</v>
      </c>
    </row>
    <row r="1555" spans="1:19" x14ac:dyDescent="0.25">
      <c r="A1555" s="88" t="str">
        <f>IFERROR(CONCATENATE('TARIFA SIN IVA MODIFICABLE '!A1555," ",'TARIFA SIN IVA MODIFICABLE '!B1555),"")</f>
        <v xml:space="preserve"> </v>
      </c>
      <c r="B1555" s="78">
        <f>'TARIFA SIN IVA MODIFICABLE '!C1555</f>
        <v>0</v>
      </c>
      <c r="C1555" s="78">
        <f t="shared" si="131"/>
        <v>0</v>
      </c>
      <c r="D1555" s="78">
        <f>'TARIFA SIN IVA MODIFICABLE '!D1555</f>
        <v>0</v>
      </c>
      <c r="E1555" s="78">
        <f t="shared" si="132"/>
        <v>0</v>
      </c>
      <c r="F1555" s="78">
        <f t="shared" si="132"/>
        <v>0</v>
      </c>
      <c r="G1555" s="78">
        <f t="shared" si="132"/>
        <v>0</v>
      </c>
      <c r="H1555" s="78">
        <f>'TARIFA SIN IVA MODIFICABLE '!E1555</f>
        <v>0</v>
      </c>
      <c r="I1555" s="78">
        <f t="shared" si="133"/>
        <v>0</v>
      </c>
      <c r="J1555" s="78">
        <f t="shared" si="133"/>
        <v>0</v>
      </c>
      <c r="K1555" s="78">
        <f t="shared" si="133"/>
        <v>0</v>
      </c>
      <c r="L1555" s="78">
        <f t="shared" si="133"/>
        <v>0</v>
      </c>
      <c r="M1555" s="78">
        <f t="shared" si="134"/>
        <v>0</v>
      </c>
      <c r="N1555" s="78">
        <f t="shared" si="134"/>
        <v>0</v>
      </c>
      <c r="O1555" s="78">
        <f t="shared" si="134"/>
        <v>0</v>
      </c>
      <c r="P1555" s="78">
        <f t="shared" si="134"/>
        <v>0</v>
      </c>
      <c r="Q1555" s="78">
        <f t="shared" si="135"/>
        <v>0</v>
      </c>
      <c r="R1555" s="78">
        <f t="shared" si="135"/>
        <v>0</v>
      </c>
      <c r="S1555" s="78">
        <f t="shared" si="135"/>
        <v>0</v>
      </c>
    </row>
    <row r="1556" spans="1:19" x14ac:dyDescent="0.25">
      <c r="A1556" s="88" t="str">
        <f>IFERROR(CONCATENATE('TARIFA SIN IVA MODIFICABLE '!A1556," ",'TARIFA SIN IVA MODIFICABLE '!B1556),"")</f>
        <v xml:space="preserve"> </v>
      </c>
      <c r="B1556" s="78">
        <f>'TARIFA SIN IVA MODIFICABLE '!C1556</f>
        <v>0</v>
      </c>
      <c r="C1556" s="78">
        <f t="shared" si="131"/>
        <v>0</v>
      </c>
      <c r="D1556" s="78">
        <f>'TARIFA SIN IVA MODIFICABLE '!D1556</f>
        <v>0</v>
      </c>
      <c r="E1556" s="78">
        <f t="shared" si="132"/>
        <v>0</v>
      </c>
      <c r="F1556" s="78">
        <f t="shared" si="132"/>
        <v>0</v>
      </c>
      <c r="G1556" s="78">
        <f t="shared" si="132"/>
        <v>0</v>
      </c>
      <c r="H1556" s="78">
        <f>'TARIFA SIN IVA MODIFICABLE '!E1556</f>
        <v>0</v>
      </c>
      <c r="I1556" s="78">
        <f t="shared" si="133"/>
        <v>0</v>
      </c>
      <c r="J1556" s="78">
        <f t="shared" si="133"/>
        <v>0</v>
      </c>
      <c r="K1556" s="78">
        <f t="shared" si="133"/>
        <v>0</v>
      </c>
      <c r="L1556" s="78">
        <f t="shared" si="133"/>
        <v>0</v>
      </c>
      <c r="M1556" s="78">
        <f t="shared" si="134"/>
        <v>0</v>
      </c>
      <c r="N1556" s="78">
        <f t="shared" si="134"/>
        <v>0</v>
      </c>
      <c r="O1556" s="78">
        <f t="shared" si="134"/>
        <v>0</v>
      </c>
      <c r="P1556" s="78">
        <f t="shared" si="134"/>
        <v>0</v>
      </c>
      <c r="Q1556" s="78">
        <f t="shared" si="135"/>
        <v>0</v>
      </c>
      <c r="R1556" s="78">
        <f t="shared" si="135"/>
        <v>0</v>
      </c>
      <c r="S1556" s="78">
        <f t="shared" si="135"/>
        <v>0</v>
      </c>
    </row>
    <row r="1557" spans="1:19" x14ac:dyDescent="0.25">
      <c r="A1557" s="88" t="str">
        <f>IFERROR(CONCATENATE('TARIFA SIN IVA MODIFICABLE '!A1557," ",'TARIFA SIN IVA MODIFICABLE '!B1557),"")</f>
        <v xml:space="preserve"> </v>
      </c>
      <c r="B1557" s="78">
        <f>'TARIFA SIN IVA MODIFICABLE '!C1557</f>
        <v>0</v>
      </c>
      <c r="C1557" s="78">
        <f t="shared" si="131"/>
        <v>0</v>
      </c>
      <c r="D1557" s="78">
        <f>'TARIFA SIN IVA MODIFICABLE '!D1557</f>
        <v>0</v>
      </c>
      <c r="E1557" s="78">
        <f t="shared" si="132"/>
        <v>0</v>
      </c>
      <c r="F1557" s="78">
        <f t="shared" si="132"/>
        <v>0</v>
      </c>
      <c r="G1557" s="78">
        <f t="shared" si="132"/>
        <v>0</v>
      </c>
      <c r="H1557" s="78">
        <f>'TARIFA SIN IVA MODIFICABLE '!E1557</f>
        <v>0</v>
      </c>
      <c r="I1557" s="78">
        <f t="shared" si="133"/>
        <v>0</v>
      </c>
      <c r="J1557" s="78">
        <f t="shared" si="133"/>
        <v>0</v>
      </c>
      <c r="K1557" s="78">
        <f t="shared" si="133"/>
        <v>0</v>
      </c>
      <c r="L1557" s="78">
        <f t="shared" si="133"/>
        <v>0</v>
      </c>
      <c r="M1557" s="78">
        <f t="shared" si="134"/>
        <v>0</v>
      </c>
      <c r="N1557" s="78">
        <f t="shared" si="134"/>
        <v>0</v>
      </c>
      <c r="O1557" s="78">
        <f t="shared" si="134"/>
        <v>0</v>
      </c>
      <c r="P1557" s="78">
        <f t="shared" si="134"/>
        <v>0</v>
      </c>
      <c r="Q1557" s="78">
        <f t="shared" si="135"/>
        <v>0</v>
      </c>
      <c r="R1557" s="78">
        <f t="shared" si="135"/>
        <v>0</v>
      </c>
      <c r="S1557" s="78">
        <f t="shared" si="135"/>
        <v>0</v>
      </c>
    </row>
    <row r="1558" spans="1:19" x14ac:dyDescent="0.25">
      <c r="A1558" s="88" t="str">
        <f>IFERROR(CONCATENATE('TARIFA SIN IVA MODIFICABLE '!A1558," ",'TARIFA SIN IVA MODIFICABLE '!B1558),"")</f>
        <v xml:space="preserve"> </v>
      </c>
      <c r="B1558" s="78">
        <f>'TARIFA SIN IVA MODIFICABLE '!C1558</f>
        <v>0</v>
      </c>
      <c r="C1558" s="78">
        <f t="shared" si="131"/>
        <v>0</v>
      </c>
      <c r="D1558" s="78">
        <f>'TARIFA SIN IVA MODIFICABLE '!D1558</f>
        <v>0</v>
      </c>
      <c r="E1558" s="78">
        <f t="shared" si="132"/>
        <v>0</v>
      </c>
      <c r="F1558" s="78">
        <f t="shared" si="132"/>
        <v>0</v>
      </c>
      <c r="G1558" s="78">
        <f t="shared" si="132"/>
        <v>0</v>
      </c>
      <c r="H1558" s="78">
        <f>'TARIFA SIN IVA MODIFICABLE '!E1558</f>
        <v>0</v>
      </c>
      <c r="I1558" s="78">
        <f t="shared" si="133"/>
        <v>0</v>
      </c>
      <c r="J1558" s="78">
        <f t="shared" si="133"/>
        <v>0</v>
      </c>
      <c r="K1558" s="78">
        <f t="shared" si="133"/>
        <v>0</v>
      </c>
      <c r="L1558" s="78">
        <f t="shared" si="133"/>
        <v>0</v>
      </c>
      <c r="M1558" s="78">
        <f t="shared" si="134"/>
        <v>0</v>
      </c>
      <c r="N1558" s="78">
        <f t="shared" si="134"/>
        <v>0</v>
      </c>
      <c r="O1558" s="78">
        <f t="shared" si="134"/>
        <v>0</v>
      </c>
      <c r="P1558" s="78">
        <f t="shared" si="134"/>
        <v>0</v>
      </c>
      <c r="Q1558" s="78">
        <f t="shared" si="135"/>
        <v>0</v>
      </c>
      <c r="R1558" s="78">
        <f t="shared" si="135"/>
        <v>0</v>
      </c>
      <c r="S1558" s="78">
        <f t="shared" si="135"/>
        <v>0</v>
      </c>
    </row>
    <row r="1559" spans="1:19" x14ac:dyDescent="0.25">
      <c r="A1559" s="88" t="str">
        <f>IFERROR(CONCATENATE('TARIFA SIN IVA MODIFICABLE '!A1559," ",'TARIFA SIN IVA MODIFICABLE '!B1559),"")</f>
        <v xml:space="preserve"> </v>
      </c>
      <c r="B1559" s="78">
        <f>'TARIFA SIN IVA MODIFICABLE '!C1559</f>
        <v>0</v>
      </c>
      <c r="C1559" s="78">
        <f t="shared" si="131"/>
        <v>0</v>
      </c>
      <c r="D1559" s="78">
        <f>'TARIFA SIN IVA MODIFICABLE '!D1559</f>
        <v>0</v>
      </c>
      <c r="E1559" s="78">
        <f t="shared" si="132"/>
        <v>0</v>
      </c>
      <c r="F1559" s="78">
        <f t="shared" si="132"/>
        <v>0</v>
      </c>
      <c r="G1559" s="78">
        <f t="shared" si="132"/>
        <v>0</v>
      </c>
      <c r="H1559" s="78">
        <f>'TARIFA SIN IVA MODIFICABLE '!E1559</f>
        <v>0</v>
      </c>
      <c r="I1559" s="78">
        <f t="shared" si="133"/>
        <v>0</v>
      </c>
      <c r="J1559" s="78">
        <f t="shared" si="133"/>
        <v>0</v>
      </c>
      <c r="K1559" s="78">
        <f t="shared" si="133"/>
        <v>0</v>
      </c>
      <c r="L1559" s="78">
        <f t="shared" si="133"/>
        <v>0</v>
      </c>
      <c r="M1559" s="78">
        <f t="shared" si="134"/>
        <v>0</v>
      </c>
      <c r="N1559" s="78">
        <f t="shared" si="134"/>
        <v>0</v>
      </c>
      <c r="O1559" s="78">
        <f t="shared" si="134"/>
        <v>0</v>
      </c>
      <c r="P1559" s="78">
        <f t="shared" si="134"/>
        <v>0</v>
      </c>
      <c r="Q1559" s="78">
        <f t="shared" si="135"/>
        <v>0</v>
      </c>
      <c r="R1559" s="78">
        <f t="shared" si="135"/>
        <v>0</v>
      </c>
      <c r="S1559" s="78">
        <f t="shared" si="135"/>
        <v>0</v>
      </c>
    </row>
    <row r="1560" spans="1:19" x14ac:dyDescent="0.25">
      <c r="A1560" s="88" t="str">
        <f>IFERROR(CONCATENATE('TARIFA SIN IVA MODIFICABLE '!A1560," ",'TARIFA SIN IVA MODIFICABLE '!B1560),"")</f>
        <v xml:space="preserve"> </v>
      </c>
      <c r="B1560" s="78">
        <f>'TARIFA SIN IVA MODIFICABLE '!C1560</f>
        <v>0</v>
      </c>
      <c r="C1560" s="78">
        <f t="shared" si="131"/>
        <v>0</v>
      </c>
      <c r="D1560" s="78">
        <f>'TARIFA SIN IVA MODIFICABLE '!D1560</f>
        <v>0</v>
      </c>
      <c r="E1560" s="78">
        <f t="shared" si="132"/>
        <v>0</v>
      </c>
      <c r="F1560" s="78">
        <f t="shared" si="132"/>
        <v>0</v>
      </c>
      <c r="G1560" s="78">
        <f t="shared" si="132"/>
        <v>0</v>
      </c>
      <c r="H1560" s="78">
        <f>'TARIFA SIN IVA MODIFICABLE '!E1560</f>
        <v>0</v>
      </c>
      <c r="I1560" s="78">
        <f t="shared" si="133"/>
        <v>0</v>
      </c>
      <c r="J1560" s="78">
        <f t="shared" si="133"/>
        <v>0</v>
      </c>
      <c r="K1560" s="78">
        <f t="shared" si="133"/>
        <v>0</v>
      </c>
      <c r="L1560" s="78">
        <f t="shared" si="133"/>
        <v>0</v>
      </c>
      <c r="M1560" s="78">
        <f t="shared" si="134"/>
        <v>0</v>
      </c>
      <c r="N1560" s="78">
        <f t="shared" si="134"/>
        <v>0</v>
      </c>
      <c r="O1560" s="78">
        <f t="shared" si="134"/>
        <v>0</v>
      </c>
      <c r="P1560" s="78">
        <f t="shared" si="134"/>
        <v>0</v>
      </c>
      <c r="Q1560" s="78">
        <f t="shared" si="135"/>
        <v>0</v>
      </c>
      <c r="R1560" s="78">
        <f t="shared" si="135"/>
        <v>0</v>
      </c>
      <c r="S1560" s="78">
        <f t="shared" si="135"/>
        <v>0</v>
      </c>
    </row>
    <row r="1561" spans="1:19" x14ac:dyDescent="0.25">
      <c r="A1561" s="88" t="str">
        <f>IFERROR(CONCATENATE('TARIFA SIN IVA MODIFICABLE '!A1561," ",'TARIFA SIN IVA MODIFICABLE '!B1561),"")</f>
        <v xml:space="preserve"> </v>
      </c>
      <c r="B1561" s="78">
        <f>'TARIFA SIN IVA MODIFICABLE '!C1561</f>
        <v>0</v>
      </c>
      <c r="C1561" s="78">
        <f t="shared" si="131"/>
        <v>0</v>
      </c>
      <c r="D1561" s="78">
        <f>'TARIFA SIN IVA MODIFICABLE '!D1561</f>
        <v>0</v>
      </c>
      <c r="E1561" s="78">
        <f t="shared" si="132"/>
        <v>0</v>
      </c>
      <c r="F1561" s="78">
        <f t="shared" si="132"/>
        <v>0</v>
      </c>
      <c r="G1561" s="78">
        <f t="shared" si="132"/>
        <v>0</v>
      </c>
      <c r="H1561" s="78">
        <f>'TARIFA SIN IVA MODIFICABLE '!E1561</f>
        <v>0</v>
      </c>
      <c r="I1561" s="78">
        <f t="shared" si="133"/>
        <v>0</v>
      </c>
      <c r="J1561" s="78">
        <f t="shared" si="133"/>
        <v>0</v>
      </c>
      <c r="K1561" s="78">
        <f t="shared" si="133"/>
        <v>0</v>
      </c>
      <c r="L1561" s="78">
        <f t="shared" si="133"/>
        <v>0</v>
      </c>
      <c r="M1561" s="78">
        <f t="shared" si="134"/>
        <v>0</v>
      </c>
      <c r="N1561" s="78">
        <f t="shared" si="134"/>
        <v>0</v>
      </c>
      <c r="O1561" s="78">
        <f t="shared" si="134"/>
        <v>0</v>
      </c>
      <c r="P1561" s="78">
        <f t="shared" si="134"/>
        <v>0</v>
      </c>
      <c r="Q1561" s="78">
        <f t="shared" si="135"/>
        <v>0</v>
      </c>
      <c r="R1561" s="78">
        <f t="shared" si="135"/>
        <v>0</v>
      </c>
      <c r="S1561" s="78">
        <f t="shared" si="135"/>
        <v>0</v>
      </c>
    </row>
    <row r="1562" spans="1:19" x14ac:dyDescent="0.25">
      <c r="A1562" s="88" t="str">
        <f>IFERROR(CONCATENATE('TARIFA SIN IVA MODIFICABLE '!A1562," ",'TARIFA SIN IVA MODIFICABLE '!B1562),"")</f>
        <v xml:space="preserve"> </v>
      </c>
      <c r="B1562" s="78">
        <f>'TARIFA SIN IVA MODIFICABLE '!C1562</f>
        <v>0</v>
      </c>
      <c r="C1562" s="78">
        <f t="shared" si="131"/>
        <v>0</v>
      </c>
      <c r="D1562" s="78">
        <f>'TARIFA SIN IVA MODIFICABLE '!D1562</f>
        <v>0</v>
      </c>
      <c r="E1562" s="78">
        <f t="shared" si="132"/>
        <v>0</v>
      </c>
      <c r="F1562" s="78">
        <f t="shared" si="132"/>
        <v>0</v>
      </c>
      <c r="G1562" s="78">
        <f t="shared" si="132"/>
        <v>0</v>
      </c>
      <c r="H1562" s="78">
        <f>'TARIFA SIN IVA MODIFICABLE '!E1562</f>
        <v>0</v>
      </c>
      <c r="I1562" s="78">
        <f t="shared" si="133"/>
        <v>0</v>
      </c>
      <c r="J1562" s="78">
        <f t="shared" si="133"/>
        <v>0</v>
      </c>
      <c r="K1562" s="78">
        <f t="shared" si="133"/>
        <v>0</v>
      </c>
      <c r="L1562" s="78">
        <f t="shared" si="133"/>
        <v>0</v>
      </c>
      <c r="M1562" s="78">
        <f t="shared" si="134"/>
        <v>0</v>
      </c>
      <c r="N1562" s="78">
        <f t="shared" si="134"/>
        <v>0</v>
      </c>
      <c r="O1562" s="78">
        <f t="shared" si="134"/>
        <v>0</v>
      </c>
      <c r="P1562" s="78">
        <f t="shared" si="134"/>
        <v>0</v>
      </c>
      <c r="Q1562" s="78">
        <f t="shared" si="135"/>
        <v>0</v>
      </c>
      <c r="R1562" s="78">
        <f t="shared" si="135"/>
        <v>0</v>
      </c>
      <c r="S1562" s="78">
        <f t="shared" si="135"/>
        <v>0</v>
      </c>
    </row>
    <row r="1563" spans="1:19" x14ac:dyDescent="0.25">
      <c r="A1563" s="88" t="str">
        <f>IFERROR(CONCATENATE('TARIFA SIN IVA MODIFICABLE '!A1563," ",'TARIFA SIN IVA MODIFICABLE '!B1563),"")</f>
        <v xml:space="preserve"> </v>
      </c>
      <c r="B1563" s="78">
        <f>'TARIFA SIN IVA MODIFICABLE '!C1563</f>
        <v>0</v>
      </c>
      <c r="C1563" s="78">
        <f t="shared" si="131"/>
        <v>0</v>
      </c>
      <c r="D1563" s="78">
        <f>'TARIFA SIN IVA MODIFICABLE '!D1563</f>
        <v>0</v>
      </c>
      <c r="E1563" s="78">
        <f t="shared" si="132"/>
        <v>0</v>
      </c>
      <c r="F1563" s="78">
        <f t="shared" si="132"/>
        <v>0</v>
      </c>
      <c r="G1563" s="78">
        <f t="shared" si="132"/>
        <v>0</v>
      </c>
      <c r="H1563" s="78">
        <f>'TARIFA SIN IVA MODIFICABLE '!E1563</f>
        <v>0</v>
      </c>
      <c r="I1563" s="78">
        <f t="shared" si="133"/>
        <v>0</v>
      </c>
      <c r="J1563" s="78">
        <f t="shared" si="133"/>
        <v>0</v>
      </c>
      <c r="K1563" s="78">
        <f t="shared" si="133"/>
        <v>0</v>
      </c>
      <c r="L1563" s="78">
        <f t="shared" si="133"/>
        <v>0</v>
      </c>
      <c r="M1563" s="78">
        <f t="shared" si="134"/>
        <v>0</v>
      </c>
      <c r="N1563" s="78">
        <f t="shared" si="134"/>
        <v>0</v>
      </c>
      <c r="O1563" s="78">
        <f t="shared" si="134"/>
        <v>0</v>
      </c>
      <c r="P1563" s="78">
        <f t="shared" si="134"/>
        <v>0</v>
      </c>
      <c r="Q1563" s="78">
        <f t="shared" si="135"/>
        <v>0</v>
      </c>
      <c r="R1563" s="78">
        <f t="shared" si="135"/>
        <v>0</v>
      </c>
      <c r="S1563" s="78">
        <f t="shared" si="135"/>
        <v>0</v>
      </c>
    </row>
    <row r="1564" spans="1:19" x14ac:dyDescent="0.25">
      <c r="A1564" s="88" t="str">
        <f>IFERROR(CONCATENATE('TARIFA SIN IVA MODIFICABLE '!A1564," ",'TARIFA SIN IVA MODIFICABLE '!B1564),"")</f>
        <v xml:space="preserve"> </v>
      </c>
      <c r="B1564" s="78">
        <f>'TARIFA SIN IVA MODIFICABLE '!C1564</f>
        <v>0</v>
      </c>
      <c r="C1564" s="78">
        <f t="shared" si="131"/>
        <v>0</v>
      </c>
      <c r="D1564" s="78">
        <f>'TARIFA SIN IVA MODIFICABLE '!D1564</f>
        <v>0</v>
      </c>
      <c r="E1564" s="78">
        <f t="shared" si="132"/>
        <v>0</v>
      </c>
      <c r="F1564" s="78">
        <f t="shared" si="132"/>
        <v>0</v>
      </c>
      <c r="G1564" s="78">
        <f t="shared" si="132"/>
        <v>0</v>
      </c>
      <c r="H1564" s="78">
        <f>'TARIFA SIN IVA MODIFICABLE '!E1564</f>
        <v>0</v>
      </c>
      <c r="I1564" s="78">
        <f t="shared" si="133"/>
        <v>0</v>
      </c>
      <c r="J1564" s="78">
        <f t="shared" si="133"/>
        <v>0</v>
      </c>
      <c r="K1564" s="78">
        <f t="shared" si="133"/>
        <v>0</v>
      </c>
      <c r="L1564" s="78">
        <f t="shared" si="133"/>
        <v>0</v>
      </c>
      <c r="M1564" s="78">
        <f t="shared" si="134"/>
        <v>0</v>
      </c>
      <c r="N1564" s="78">
        <f t="shared" si="134"/>
        <v>0</v>
      </c>
      <c r="O1564" s="78">
        <f t="shared" si="134"/>
        <v>0</v>
      </c>
      <c r="P1564" s="78">
        <f t="shared" si="134"/>
        <v>0</v>
      </c>
      <c r="Q1564" s="78">
        <f t="shared" si="135"/>
        <v>0</v>
      </c>
      <c r="R1564" s="78">
        <f t="shared" si="135"/>
        <v>0</v>
      </c>
      <c r="S1564" s="78">
        <f t="shared" si="135"/>
        <v>0</v>
      </c>
    </row>
    <row r="1565" spans="1:19" x14ac:dyDescent="0.25">
      <c r="A1565" s="88" t="str">
        <f>IFERROR(CONCATENATE('TARIFA SIN IVA MODIFICABLE '!A1565," ",'TARIFA SIN IVA MODIFICABLE '!B1565),"")</f>
        <v xml:space="preserve"> </v>
      </c>
      <c r="B1565" s="78">
        <f>'TARIFA SIN IVA MODIFICABLE '!C1565</f>
        <v>0</v>
      </c>
      <c r="C1565" s="78">
        <f t="shared" si="131"/>
        <v>0</v>
      </c>
      <c r="D1565" s="78">
        <f>'TARIFA SIN IVA MODIFICABLE '!D1565</f>
        <v>0</v>
      </c>
      <c r="E1565" s="78">
        <f t="shared" si="132"/>
        <v>0</v>
      </c>
      <c r="F1565" s="78">
        <f t="shared" si="132"/>
        <v>0</v>
      </c>
      <c r="G1565" s="78">
        <f t="shared" si="132"/>
        <v>0</v>
      </c>
      <c r="H1565" s="78">
        <f>'TARIFA SIN IVA MODIFICABLE '!E1565</f>
        <v>0</v>
      </c>
      <c r="I1565" s="78">
        <f t="shared" si="133"/>
        <v>0</v>
      </c>
      <c r="J1565" s="78">
        <f t="shared" si="133"/>
        <v>0</v>
      </c>
      <c r="K1565" s="78">
        <f t="shared" si="133"/>
        <v>0</v>
      </c>
      <c r="L1565" s="78">
        <f t="shared" si="133"/>
        <v>0</v>
      </c>
      <c r="M1565" s="78">
        <f t="shared" si="134"/>
        <v>0</v>
      </c>
      <c r="N1565" s="78">
        <f t="shared" si="134"/>
        <v>0</v>
      </c>
      <c r="O1565" s="78">
        <f t="shared" si="134"/>
        <v>0</v>
      </c>
      <c r="P1565" s="78">
        <f t="shared" si="134"/>
        <v>0</v>
      </c>
      <c r="Q1565" s="78">
        <f t="shared" si="135"/>
        <v>0</v>
      </c>
      <c r="R1565" s="78">
        <f t="shared" si="135"/>
        <v>0</v>
      </c>
      <c r="S1565" s="78">
        <f t="shared" si="135"/>
        <v>0</v>
      </c>
    </row>
    <row r="1566" spans="1:19" x14ac:dyDescent="0.25">
      <c r="A1566" s="88" t="str">
        <f>IFERROR(CONCATENATE('TARIFA SIN IVA MODIFICABLE '!A1566," ",'TARIFA SIN IVA MODIFICABLE '!B1566),"")</f>
        <v xml:space="preserve"> </v>
      </c>
      <c r="B1566" s="78">
        <f>'TARIFA SIN IVA MODIFICABLE '!C1566</f>
        <v>0</v>
      </c>
      <c r="C1566" s="78">
        <f t="shared" si="131"/>
        <v>0</v>
      </c>
      <c r="D1566" s="78">
        <f>'TARIFA SIN IVA MODIFICABLE '!D1566</f>
        <v>0</v>
      </c>
      <c r="E1566" s="78">
        <f t="shared" si="132"/>
        <v>0</v>
      </c>
      <c r="F1566" s="78">
        <f t="shared" si="132"/>
        <v>0</v>
      </c>
      <c r="G1566" s="78">
        <f t="shared" si="132"/>
        <v>0</v>
      </c>
      <c r="H1566" s="78">
        <f>'TARIFA SIN IVA MODIFICABLE '!E1566</f>
        <v>0</v>
      </c>
      <c r="I1566" s="78">
        <f t="shared" si="133"/>
        <v>0</v>
      </c>
      <c r="J1566" s="78">
        <f t="shared" si="133"/>
        <v>0</v>
      </c>
      <c r="K1566" s="78">
        <f t="shared" si="133"/>
        <v>0</v>
      </c>
      <c r="L1566" s="78">
        <f t="shared" si="133"/>
        <v>0</v>
      </c>
      <c r="M1566" s="78">
        <f t="shared" si="134"/>
        <v>0</v>
      </c>
      <c r="N1566" s="78">
        <f t="shared" si="134"/>
        <v>0</v>
      </c>
      <c r="O1566" s="78">
        <f t="shared" si="134"/>
        <v>0</v>
      </c>
      <c r="P1566" s="78">
        <f t="shared" si="134"/>
        <v>0</v>
      </c>
      <c r="Q1566" s="78">
        <f t="shared" si="135"/>
        <v>0</v>
      </c>
      <c r="R1566" s="78">
        <f t="shared" si="135"/>
        <v>0</v>
      </c>
      <c r="S1566" s="78">
        <f t="shared" si="135"/>
        <v>0</v>
      </c>
    </row>
    <row r="1567" spans="1:19" x14ac:dyDescent="0.25">
      <c r="A1567" s="88" t="str">
        <f>IFERROR(CONCATENATE('TARIFA SIN IVA MODIFICABLE '!A1567," ",'TARIFA SIN IVA MODIFICABLE '!B1567),"")</f>
        <v xml:space="preserve"> </v>
      </c>
      <c r="B1567" s="78">
        <f>'TARIFA SIN IVA MODIFICABLE '!C1567</f>
        <v>0</v>
      </c>
      <c r="C1567" s="78">
        <f t="shared" si="131"/>
        <v>0</v>
      </c>
      <c r="D1567" s="78">
        <f>'TARIFA SIN IVA MODIFICABLE '!D1567</f>
        <v>0</v>
      </c>
      <c r="E1567" s="78">
        <f t="shared" si="132"/>
        <v>0</v>
      </c>
      <c r="F1567" s="78">
        <f t="shared" si="132"/>
        <v>0</v>
      </c>
      <c r="G1567" s="78">
        <f t="shared" si="132"/>
        <v>0</v>
      </c>
      <c r="H1567" s="78">
        <f>'TARIFA SIN IVA MODIFICABLE '!E1567</f>
        <v>0</v>
      </c>
      <c r="I1567" s="78">
        <f t="shared" si="133"/>
        <v>0</v>
      </c>
      <c r="J1567" s="78">
        <f t="shared" si="133"/>
        <v>0</v>
      </c>
      <c r="K1567" s="78">
        <f t="shared" si="133"/>
        <v>0</v>
      </c>
      <c r="L1567" s="78">
        <f t="shared" si="133"/>
        <v>0</v>
      </c>
      <c r="M1567" s="78">
        <f t="shared" si="134"/>
        <v>0</v>
      </c>
      <c r="N1567" s="78">
        <f t="shared" si="134"/>
        <v>0</v>
      </c>
      <c r="O1567" s="78">
        <f t="shared" si="134"/>
        <v>0</v>
      </c>
      <c r="P1567" s="78">
        <f t="shared" si="134"/>
        <v>0</v>
      </c>
      <c r="Q1567" s="78">
        <f t="shared" si="135"/>
        <v>0</v>
      </c>
      <c r="R1567" s="78">
        <f t="shared" si="135"/>
        <v>0</v>
      </c>
      <c r="S1567" s="78">
        <f t="shared" si="135"/>
        <v>0</v>
      </c>
    </row>
    <row r="1568" spans="1:19" x14ac:dyDescent="0.25">
      <c r="A1568" s="88" t="str">
        <f>IFERROR(CONCATENATE('TARIFA SIN IVA MODIFICABLE '!A1568," ",'TARIFA SIN IVA MODIFICABLE '!B1568),"")</f>
        <v xml:space="preserve"> </v>
      </c>
      <c r="B1568" s="78">
        <f>'TARIFA SIN IVA MODIFICABLE '!C1568</f>
        <v>0</v>
      </c>
      <c r="C1568" s="78">
        <f t="shared" si="131"/>
        <v>0</v>
      </c>
      <c r="D1568" s="78">
        <f>'TARIFA SIN IVA MODIFICABLE '!D1568</f>
        <v>0</v>
      </c>
      <c r="E1568" s="78">
        <f t="shared" si="132"/>
        <v>0</v>
      </c>
      <c r="F1568" s="78">
        <f t="shared" si="132"/>
        <v>0</v>
      </c>
      <c r="G1568" s="78">
        <f t="shared" si="132"/>
        <v>0</v>
      </c>
      <c r="H1568" s="78">
        <f>'TARIFA SIN IVA MODIFICABLE '!E1568</f>
        <v>0</v>
      </c>
      <c r="I1568" s="78">
        <f t="shared" si="133"/>
        <v>0</v>
      </c>
      <c r="J1568" s="78">
        <f t="shared" si="133"/>
        <v>0</v>
      </c>
      <c r="K1568" s="78">
        <f t="shared" si="133"/>
        <v>0</v>
      </c>
      <c r="L1568" s="78">
        <f t="shared" si="133"/>
        <v>0</v>
      </c>
      <c r="M1568" s="78">
        <f t="shared" si="134"/>
        <v>0</v>
      </c>
      <c r="N1568" s="78">
        <f t="shared" si="134"/>
        <v>0</v>
      </c>
      <c r="O1568" s="78">
        <f t="shared" si="134"/>
        <v>0</v>
      </c>
      <c r="P1568" s="78">
        <f t="shared" si="134"/>
        <v>0</v>
      </c>
      <c r="Q1568" s="78">
        <f t="shared" si="135"/>
        <v>0</v>
      </c>
      <c r="R1568" s="78">
        <f t="shared" si="135"/>
        <v>0</v>
      </c>
      <c r="S1568" s="78">
        <f t="shared" si="135"/>
        <v>0</v>
      </c>
    </row>
    <row r="1569" spans="1:19" x14ac:dyDescent="0.25">
      <c r="A1569" s="88" t="str">
        <f>IFERROR(CONCATENATE('TARIFA SIN IVA MODIFICABLE '!A1569," ",'TARIFA SIN IVA MODIFICABLE '!B1569),"")</f>
        <v xml:space="preserve"> </v>
      </c>
      <c r="B1569" s="78">
        <f>'TARIFA SIN IVA MODIFICABLE '!C1569</f>
        <v>0</v>
      </c>
      <c r="C1569" s="78">
        <f t="shared" si="131"/>
        <v>0</v>
      </c>
      <c r="D1569" s="78">
        <f>'TARIFA SIN IVA MODIFICABLE '!D1569</f>
        <v>0</v>
      </c>
      <c r="E1569" s="78">
        <f t="shared" si="132"/>
        <v>0</v>
      </c>
      <c r="F1569" s="78">
        <f t="shared" si="132"/>
        <v>0</v>
      </c>
      <c r="G1569" s="78">
        <f t="shared" si="132"/>
        <v>0</v>
      </c>
      <c r="H1569" s="78">
        <f>'TARIFA SIN IVA MODIFICABLE '!E1569</f>
        <v>0</v>
      </c>
      <c r="I1569" s="78">
        <f t="shared" si="133"/>
        <v>0</v>
      </c>
      <c r="J1569" s="78">
        <f t="shared" si="133"/>
        <v>0</v>
      </c>
      <c r="K1569" s="78">
        <f t="shared" si="133"/>
        <v>0</v>
      </c>
      <c r="L1569" s="78">
        <f t="shared" si="133"/>
        <v>0</v>
      </c>
      <c r="M1569" s="78">
        <f t="shared" si="134"/>
        <v>0</v>
      </c>
      <c r="N1569" s="78">
        <f t="shared" si="134"/>
        <v>0</v>
      </c>
      <c r="O1569" s="78">
        <f t="shared" si="134"/>
        <v>0</v>
      </c>
      <c r="P1569" s="78">
        <f t="shared" si="134"/>
        <v>0</v>
      </c>
      <c r="Q1569" s="78">
        <f t="shared" si="135"/>
        <v>0</v>
      </c>
      <c r="R1569" s="78">
        <f t="shared" si="135"/>
        <v>0</v>
      </c>
      <c r="S1569" s="78">
        <f t="shared" si="135"/>
        <v>0</v>
      </c>
    </row>
    <row r="1570" spans="1:19" x14ac:dyDescent="0.25">
      <c r="A1570" s="88" t="str">
        <f>IFERROR(CONCATENATE('TARIFA SIN IVA MODIFICABLE '!A1570," ",'TARIFA SIN IVA MODIFICABLE '!B1570),"")</f>
        <v xml:space="preserve"> </v>
      </c>
      <c r="B1570" s="78">
        <f>'TARIFA SIN IVA MODIFICABLE '!C1570</f>
        <v>0</v>
      </c>
      <c r="C1570" s="78">
        <f t="shared" si="131"/>
        <v>0</v>
      </c>
      <c r="D1570" s="78">
        <f>'TARIFA SIN IVA MODIFICABLE '!D1570</f>
        <v>0</v>
      </c>
      <c r="E1570" s="78">
        <f t="shared" si="132"/>
        <v>0</v>
      </c>
      <c r="F1570" s="78">
        <f t="shared" si="132"/>
        <v>0</v>
      </c>
      <c r="G1570" s="78">
        <f t="shared" si="132"/>
        <v>0</v>
      </c>
      <c r="H1570" s="78">
        <f>'TARIFA SIN IVA MODIFICABLE '!E1570</f>
        <v>0</v>
      </c>
      <c r="I1570" s="78">
        <f t="shared" si="133"/>
        <v>0</v>
      </c>
      <c r="J1570" s="78">
        <f t="shared" si="133"/>
        <v>0</v>
      </c>
      <c r="K1570" s="78">
        <f t="shared" si="133"/>
        <v>0</v>
      </c>
      <c r="L1570" s="78">
        <f t="shared" si="133"/>
        <v>0</v>
      </c>
      <c r="M1570" s="78">
        <f t="shared" si="134"/>
        <v>0</v>
      </c>
      <c r="N1570" s="78">
        <f t="shared" si="134"/>
        <v>0</v>
      </c>
      <c r="O1570" s="78">
        <f t="shared" si="134"/>
        <v>0</v>
      </c>
      <c r="P1570" s="78">
        <f t="shared" si="134"/>
        <v>0</v>
      </c>
      <c r="Q1570" s="78">
        <f t="shared" si="135"/>
        <v>0</v>
      </c>
      <c r="R1570" s="78">
        <f t="shared" si="135"/>
        <v>0</v>
      </c>
      <c r="S1570" s="78">
        <f t="shared" si="135"/>
        <v>0</v>
      </c>
    </row>
    <row r="1571" spans="1:19" x14ac:dyDescent="0.25">
      <c r="A1571" s="88" t="str">
        <f>IFERROR(CONCATENATE('TARIFA SIN IVA MODIFICABLE '!A1571," ",'TARIFA SIN IVA MODIFICABLE '!B1571),"")</f>
        <v xml:space="preserve"> </v>
      </c>
      <c r="B1571" s="78">
        <f>'TARIFA SIN IVA MODIFICABLE '!C1571</f>
        <v>0</v>
      </c>
      <c r="C1571" s="78">
        <f t="shared" si="131"/>
        <v>0</v>
      </c>
      <c r="D1571" s="78">
        <f>'TARIFA SIN IVA MODIFICABLE '!D1571</f>
        <v>0</v>
      </c>
      <c r="E1571" s="78">
        <f t="shared" si="132"/>
        <v>0</v>
      </c>
      <c r="F1571" s="78">
        <f t="shared" si="132"/>
        <v>0</v>
      </c>
      <c r="G1571" s="78">
        <f t="shared" si="132"/>
        <v>0</v>
      </c>
      <c r="H1571" s="78">
        <f>'TARIFA SIN IVA MODIFICABLE '!E1571</f>
        <v>0</v>
      </c>
      <c r="I1571" s="78">
        <f t="shared" si="133"/>
        <v>0</v>
      </c>
      <c r="J1571" s="78">
        <f t="shared" si="133"/>
        <v>0</v>
      </c>
      <c r="K1571" s="78">
        <f t="shared" si="133"/>
        <v>0</v>
      </c>
      <c r="L1571" s="78">
        <f t="shared" si="133"/>
        <v>0</v>
      </c>
      <c r="M1571" s="78">
        <f t="shared" si="134"/>
        <v>0</v>
      </c>
      <c r="N1571" s="78">
        <f t="shared" si="134"/>
        <v>0</v>
      </c>
      <c r="O1571" s="78">
        <f t="shared" si="134"/>
        <v>0</v>
      </c>
      <c r="P1571" s="78">
        <f t="shared" si="134"/>
        <v>0</v>
      </c>
      <c r="Q1571" s="78">
        <f t="shared" si="135"/>
        <v>0</v>
      </c>
      <c r="R1571" s="78">
        <f t="shared" si="135"/>
        <v>0</v>
      </c>
      <c r="S1571" s="78">
        <f t="shared" si="135"/>
        <v>0</v>
      </c>
    </row>
    <row r="1572" spans="1:19" x14ac:dyDescent="0.25">
      <c r="A1572" s="88" t="str">
        <f>IFERROR(CONCATENATE('TARIFA SIN IVA MODIFICABLE '!A1572," ",'TARIFA SIN IVA MODIFICABLE '!B1572),"")</f>
        <v xml:space="preserve"> </v>
      </c>
      <c r="B1572" s="78">
        <f>'TARIFA SIN IVA MODIFICABLE '!C1572</f>
        <v>0</v>
      </c>
      <c r="C1572" s="78">
        <f t="shared" si="131"/>
        <v>0</v>
      </c>
      <c r="D1572" s="78">
        <f>'TARIFA SIN IVA MODIFICABLE '!D1572</f>
        <v>0</v>
      </c>
      <c r="E1572" s="78">
        <f t="shared" si="132"/>
        <v>0</v>
      </c>
      <c r="F1572" s="78">
        <f t="shared" si="132"/>
        <v>0</v>
      </c>
      <c r="G1572" s="78">
        <f t="shared" si="132"/>
        <v>0</v>
      </c>
      <c r="H1572" s="78">
        <f>'TARIFA SIN IVA MODIFICABLE '!E1572</f>
        <v>0</v>
      </c>
      <c r="I1572" s="78">
        <f t="shared" si="133"/>
        <v>0</v>
      </c>
      <c r="J1572" s="78">
        <f t="shared" si="133"/>
        <v>0</v>
      </c>
      <c r="K1572" s="78">
        <f t="shared" si="133"/>
        <v>0</v>
      </c>
      <c r="L1572" s="78">
        <f t="shared" si="133"/>
        <v>0</v>
      </c>
      <c r="M1572" s="78">
        <f t="shared" si="134"/>
        <v>0</v>
      </c>
      <c r="N1572" s="78">
        <f t="shared" si="134"/>
        <v>0</v>
      </c>
      <c r="O1572" s="78">
        <f t="shared" si="134"/>
        <v>0</v>
      </c>
      <c r="P1572" s="78">
        <f t="shared" si="134"/>
        <v>0</v>
      </c>
      <c r="Q1572" s="78">
        <f t="shared" si="135"/>
        <v>0</v>
      </c>
      <c r="R1572" s="78">
        <f t="shared" si="135"/>
        <v>0</v>
      </c>
      <c r="S1572" s="78">
        <f t="shared" si="135"/>
        <v>0</v>
      </c>
    </row>
    <row r="1573" spans="1:19" x14ac:dyDescent="0.25">
      <c r="A1573" s="88" t="str">
        <f>IFERROR(CONCATENATE('TARIFA SIN IVA MODIFICABLE '!A1573," ",'TARIFA SIN IVA MODIFICABLE '!B1573),"")</f>
        <v xml:space="preserve"> </v>
      </c>
      <c r="B1573" s="78">
        <f>'TARIFA SIN IVA MODIFICABLE '!C1573</f>
        <v>0</v>
      </c>
      <c r="C1573" s="78">
        <f t="shared" si="131"/>
        <v>0</v>
      </c>
      <c r="D1573" s="78">
        <f>'TARIFA SIN IVA MODIFICABLE '!D1573</f>
        <v>0</v>
      </c>
      <c r="E1573" s="78">
        <f t="shared" si="132"/>
        <v>0</v>
      </c>
      <c r="F1573" s="78">
        <f t="shared" si="132"/>
        <v>0</v>
      </c>
      <c r="G1573" s="78">
        <f t="shared" si="132"/>
        <v>0</v>
      </c>
      <c r="H1573" s="78">
        <f>'TARIFA SIN IVA MODIFICABLE '!E1573</f>
        <v>0</v>
      </c>
      <c r="I1573" s="78">
        <f t="shared" si="133"/>
        <v>0</v>
      </c>
      <c r="J1573" s="78">
        <f t="shared" si="133"/>
        <v>0</v>
      </c>
      <c r="K1573" s="78">
        <f t="shared" si="133"/>
        <v>0</v>
      </c>
      <c r="L1573" s="78">
        <f t="shared" si="133"/>
        <v>0</v>
      </c>
      <c r="M1573" s="78">
        <f t="shared" si="134"/>
        <v>0</v>
      </c>
      <c r="N1573" s="78">
        <f t="shared" si="134"/>
        <v>0</v>
      </c>
      <c r="O1573" s="78">
        <f t="shared" si="134"/>
        <v>0</v>
      </c>
      <c r="P1573" s="78">
        <f t="shared" si="134"/>
        <v>0</v>
      </c>
      <c r="Q1573" s="78">
        <f t="shared" si="135"/>
        <v>0</v>
      </c>
      <c r="R1573" s="78">
        <f t="shared" si="135"/>
        <v>0</v>
      </c>
      <c r="S1573" s="78">
        <f t="shared" si="135"/>
        <v>0</v>
      </c>
    </row>
    <row r="1574" spans="1:19" x14ac:dyDescent="0.25">
      <c r="A1574" s="88" t="str">
        <f>IFERROR(CONCATENATE('TARIFA SIN IVA MODIFICABLE '!A1574," ",'TARIFA SIN IVA MODIFICABLE '!B1574),"")</f>
        <v xml:space="preserve"> </v>
      </c>
      <c r="B1574" s="78">
        <f>'TARIFA SIN IVA MODIFICABLE '!C1574</f>
        <v>0</v>
      </c>
      <c r="C1574" s="78">
        <f t="shared" si="131"/>
        <v>0</v>
      </c>
      <c r="D1574" s="78">
        <f>'TARIFA SIN IVA MODIFICABLE '!D1574</f>
        <v>0</v>
      </c>
      <c r="E1574" s="78">
        <f t="shared" si="132"/>
        <v>0</v>
      </c>
      <c r="F1574" s="78">
        <f t="shared" si="132"/>
        <v>0</v>
      </c>
      <c r="G1574" s="78">
        <f t="shared" si="132"/>
        <v>0</v>
      </c>
      <c r="H1574" s="78">
        <f>'TARIFA SIN IVA MODIFICABLE '!E1574</f>
        <v>0</v>
      </c>
      <c r="I1574" s="78">
        <f t="shared" si="133"/>
        <v>0</v>
      </c>
      <c r="J1574" s="78">
        <f t="shared" si="133"/>
        <v>0</v>
      </c>
      <c r="K1574" s="78">
        <f t="shared" si="133"/>
        <v>0</v>
      </c>
      <c r="L1574" s="78">
        <f t="shared" si="133"/>
        <v>0</v>
      </c>
      <c r="M1574" s="78">
        <f t="shared" si="134"/>
        <v>0</v>
      </c>
      <c r="N1574" s="78">
        <f t="shared" si="134"/>
        <v>0</v>
      </c>
      <c r="O1574" s="78">
        <f t="shared" si="134"/>
        <v>0</v>
      </c>
      <c r="P1574" s="78">
        <f t="shared" si="134"/>
        <v>0</v>
      </c>
      <c r="Q1574" s="78">
        <f t="shared" si="135"/>
        <v>0</v>
      </c>
      <c r="R1574" s="78">
        <f t="shared" si="135"/>
        <v>0</v>
      </c>
      <c r="S1574" s="78">
        <f t="shared" si="135"/>
        <v>0</v>
      </c>
    </row>
    <row r="1575" spans="1:19" x14ac:dyDescent="0.25">
      <c r="A1575" s="88" t="str">
        <f>IFERROR(CONCATENATE('TARIFA SIN IVA MODIFICABLE '!A1575," ",'TARIFA SIN IVA MODIFICABLE '!B1575),"")</f>
        <v xml:space="preserve"> </v>
      </c>
      <c r="B1575" s="78">
        <f>'TARIFA SIN IVA MODIFICABLE '!C1575</f>
        <v>0</v>
      </c>
      <c r="C1575" s="78">
        <f t="shared" si="131"/>
        <v>0</v>
      </c>
      <c r="D1575" s="78">
        <f>'TARIFA SIN IVA MODIFICABLE '!D1575</f>
        <v>0</v>
      </c>
      <c r="E1575" s="78">
        <f t="shared" si="132"/>
        <v>0</v>
      </c>
      <c r="F1575" s="78">
        <f t="shared" si="132"/>
        <v>0</v>
      </c>
      <c r="G1575" s="78">
        <f t="shared" si="132"/>
        <v>0</v>
      </c>
      <c r="H1575" s="78">
        <f>'TARIFA SIN IVA MODIFICABLE '!E1575</f>
        <v>0</v>
      </c>
      <c r="I1575" s="78">
        <f t="shared" si="133"/>
        <v>0</v>
      </c>
      <c r="J1575" s="78">
        <f t="shared" si="133"/>
        <v>0</v>
      </c>
      <c r="K1575" s="78">
        <f t="shared" si="133"/>
        <v>0</v>
      </c>
      <c r="L1575" s="78">
        <f t="shared" si="133"/>
        <v>0</v>
      </c>
      <c r="M1575" s="78">
        <f t="shared" si="134"/>
        <v>0</v>
      </c>
      <c r="N1575" s="78">
        <f t="shared" si="134"/>
        <v>0</v>
      </c>
      <c r="O1575" s="78">
        <f t="shared" si="134"/>
        <v>0</v>
      </c>
      <c r="P1575" s="78">
        <f t="shared" si="134"/>
        <v>0</v>
      </c>
      <c r="Q1575" s="78">
        <f t="shared" si="135"/>
        <v>0</v>
      </c>
      <c r="R1575" s="78">
        <f t="shared" si="135"/>
        <v>0</v>
      </c>
      <c r="S1575" s="78">
        <f t="shared" si="135"/>
        <v>0</v>
      </c>
    </row>
    <row r="1576" spans="1:19" x14ac:dyDescent="0.25">
      <c r="A1576" s="88" t="str">
        <f>IFERROR(CONCATENATE('TARIFA SIN IVA MODIFICABLE '!A1576," ",'TARIFA SIN IVA MODIFICABLE '!B1576),"")</f>
        <v xml:space="preserve"> </v>
      </c>
      <c r="B1576" s="78">
        <f>'TARIFA SIN IVA MODIFICABLE '!C1576</f>
        <v>0</v>
      </c>
      <c r="C1576" s="78">
        <f t="shared" si="131"/>
        <v>0</v>
      </c>
      <c r="D1576" s="78">
        <f>'TARIFA SIN IVA MODIFICABLE '!D1576</f>
        <v>0</v>
      </c>
      <c r="E1576" s="78">
        <f t="shared" si="132"/>
        <v>0</v>
      </c>
      <c r="F1576" s="78">
        <f t="shared" si="132"/>
        <v>0</v>
      </c>
      <c r="G1576" s="78">
        <f t="shared" si="132"/>
        <v>0</v>
      </c>
      <c r="H1576" s="78">
        <f>'TARIFA SIN IVA MODIFICABLE '!E1576</f>
        <v>0</v>
      </c>
      <c r="I1576" s="78">
        <f t="shared" si="133"/>
        <v>0</v>
      </c>
      <c r="J1576" s="78">
        <f t="shared" si="133"/>
        <v>0</v>
      </c>
      <c r="K1576" s="78">
        <f t="shared" si="133"/>
        <v>0</v>
      </c>
      <c r="L1576" s="78">
        <f t="shared" si="133"/>
        <v>0</v>
      </c>
      <c r="M1576" s="78">
        <f t="shared" si="134"/>
        <v>0</v>
      </c>
      <c r="N1576" s="78">
        <f t="shared" si="134"/>
        <v>0</v>
      </c>
      <c r="O1576" s="78">
        <f t="shared" si="134"/>
        <v>0</v>
      </c>
      <c r="P1576" s="78">
        <f t="shared" si="134"/>
        <v>0</v>
      </c>
      <c r="Q1576" s="78">
        <f t="shared" si="135"/>
        <v>0</v>
      </c>
      <c r="R1576" s="78">
        <f t="shared" si="135"/>
        <v>0</v>
      </c>
      <c r="S1576" s="78">
        <f t="shared" si="135"/>
        <v>0</v>
      </c>
    </row>
    <row r="1577" spans="1:19" x14ac:dyDescent="0.25">
      <c r="A1577" s="88" t="str">
        <f>IFERROR(CONCATENATE('TARIFA SIN IVA MODIFICABLE '!A1577," ",'TARIFA SIN IVA MODIFICABLE '!B1577),"")</f>
        <v xml:space="preserve"> </v>
      </c>
      <c r="B1577" s="78">
        <f>'TARIFA SIN IVA MODIFICABLE '!C1577</f>
        <v>0</v>
      </c>
      <c r="C1577" s="78">
        <f t="shared" si="131"/>
        <v>0</v>
      </c>
      <c r="D1577" s="78">
        <f>'TARIFA SIN IVA MODIFICABLE '!D1577</f>
        <v>0</v>
      </c>
      <c r="E1577" s="78">
        <f t="shared" si="132"/>
        <v>0</v>
      </c>
      <c r="F1577" s="78">
        <f t="shared" si="132"/>
        <v>0</v>
      </c>
      <c r="G1577" s="78">
        <f t="shared" si="132"/>
        <v>0</v>
      </c>
      <c r="H1577" s="78">
        <f>'TARIFA SIN IVA MODIFICABLE '!E1577</f>
        <v>0</v>
      </c>
      <c r="I1577" s="78">
        <f t="shared" si="133"/>
        <v>0</v>
      </c>
      <c r="J1577" s="78">
        <f t="shared" si="133"/>
        <v>0</v>
      </c>
      <c r="K1577" s="78">
        <f t="shared" si="133"/>
        <v>0</v>
      </c>
      <c r="L1577" s="78">
        <f t="shared" si="133"/>
        <v>0</v>
      </c>
      <c r="M1577" s="78">
        <f t="shared" si="134"/>
        <v>0</v>
      </c>
      <c r="N1577" s="78">
        <f t="shared" si="134"/>
        <v>0</v>
      </c>
      <c r="O1577" s="78">
        <f t="shared" si="134"/>
        <v>0</v>
      </c>
      <c r="P1577" s="78">
        <f t="shared" si="134"/>
        <v>0</v>
      </c>
      <c r="Q1577" s="78">
        <f t="shared" si="135"/>
        <v>0</v>
      </c>
      <c r="R1577" s="78">
        <f t="shared" si="135"/>
        <v>0</v>
      </c>
      <c r="S1577" s="78">
        <f t="shared" si="135"/>
        <v>0</v>
      </c>
    </row>
    <row r="1578" spans="1:19" x14ac:dyDescent="0.25">
      <c r="A1578" s="88" t="str">
        <f>IFERROR(CONCATENATE('TARIFA SIN IVA MODIFICABLE '!A1578," ",'TARIFA SIN IVA MODIFICABLE '!B1578),"")</f>
        <v xml:space="preserve"> </v>
      </c>
      <c r="B1578" s="78">
        <f>'TARIFA SIN IVA MODIFICABLE '!C1578</f>
        <v>0</v>
      </c>
      <c r="C1578" s="78">
        <f t="shared" si="131"/>
        <v>0</v>
      </c>
      <c r="D1578" s="78">
        <f>'TARIFA SIN IVA MODIFICABLE '!D1578</f>
        <v>0</v>
      </c>
      <c r="E1578" s="78">
        <f t="shared" si="132"/>
        <v>0</v>
      </c>
      <c r="F1578" s="78">
        <f t="shared" si="132"/>
        <v>0</v>
      </c>
      <c r="G1578" s="78">
        <f t="shared" si="132"/>
        <v>0</v>
      </c>
      <c r="H1578" s="78">
        <f>'TARIFA SIN IVA MODIFICABLE '!E1578</f>
        <v>0</v>
      </c>
      <c r="I1578" s="78">
        <f t="shared" si="133"/>
        <v>0</v>
      </c>
      <c r="J1578" s="78">
        <f t="shared" si="133"/>
        <v>0</v>
      </c>
      <c r="K1578" s="78">
        <f t="shared" si="133"/>
        <v>0</v>
      </c>
      <c r="L1578" s="78">
        <f t="shared" si="133"/>
        <v>0</v>
      </c>
      <c r="M1578" s="78">
        <f t="shared" si="134"/>
        <v>0</v>
      </c>
      <c r="N1578" s="78">
        <f t="shared" si="134"/>
        <v>0</v>
      </c>
      <c r="O1578" s="78">
        <f t="shared" si="134"/>
        <v>0</v>
      </c>
      <c r="P1578" s="78">
        <f t="shared" si="134"/>
        <v>0</v>
      </c>
      <c r="Q1578" s="78">
        <f t="shared" si="135"/>
        <v>0</v>
      </c>
      <c r="R1578" s="78">
        <f t="shared" si="135"/>
        <v>0</v>
      </c>
      <c r="S1578" s="78">
        <f t="shared" si="135"/>
        <v>0</v>
      </c>
    </row>
    <row r="1579" spans="1:19" x14ac:dyDescent="0.25">
      <c r="A1579" s="88" t="str">
        <f>IFERROR(CONCATENATE('TARIFA SIN IVA MODIFICABLE '!A1579," ",'TARIFA SIN IVA MODIFICABLE '!B1579),"")</f>
        <v xml:space="preserve"> </v>
      </c>
      <c r="B1579" s="78">
        <f>'TARIFA SIN IVA MODIFICABLE '!C1579</f>
        <v>0</v>
      </c>
      <c r="C1579" s="78">
        <f t="shared" si="131"/>
        <v>0</v>
      </c>
      <c r="D1579" s="78">
        <f>'TARIFA SIN IVA MODIFICABLE '!D1579</f>
        <v>0</v>
      </c>
      <c r="E1579" s="78">
        <f t="shared" si="132"/>
        <v>0</v>
      </c>
      <c r="F1579" s="78">
        <f t="shared" si="132"/>
        <v>0</v>
      </c>
      <c r="G1579" s="78">
        <f t="shared" si="132"/>
        <v>0</v>
      </c>
      <c r="H1579" s="78">
        <f>'TARIFA SIN IVA MODIFICABLE '!E1579</f>
        <v>0</v>
      </c>
      <c r="I1579" s="78">
        <f t="shared" si="133"/>
        <v>0</v>
      </c>
      <c r="J1579" s="78">
        <f t="shared" si="133"/>
        <v>0</v>
      </c>
      <c r="K1579" s="78">
        <f t="shared" si="133"/>
        <v>0</v>
      </c>
      <c r="L1579" s="78">
        <f t="shared" si="133"/>
        <v>0</v>
      </c>
      <c r="M1579" s="78">
        <f t="shared" si="134"/>
        <v>0</v>
      </c>
      <c r="N1579" s="78">
        <f t="shared" si="134"/>
        <v>0</v>
      </c>
      <c r="O1579" s="78">
        <f t="shared" si="134"/>
        <v>0</v>
      </c>
      <c r="P1579" s="78">
        <f t="shared" si="134"/>
        <v>0</v>
      </c>
      <c r="Q1579" s="78">
        <f t="shared" si="135"/>
        <v>0</v>
      </c>
      <c r="R1579" s="78">
        <f t="shared" si="135"/>
        <v>0</v>
      </c>
      <c r="S1579" s="78">
        <f t="shared" si="135"/>
        <v>0</v>
      </c>
    </row>
    <row r="1580" spans="1:19" x14ac:dyDescent="0.25">
      <c r="A1580" s="88" t="str">
        <f>IFERROR(CONCATENATE('TARIFA SIN IVA MODIFICABLE '!A1580," ",'TARIFA SIN IVA MODIFICABLE '!B1580),"")</f>
        <v xml:space="preserve"> </v>
      </c>
      <c r="B1580" s="78">
        <f>'TARIFA SIN IVA MODIFICABLE '!C1580</f>
        <v>0</v>
      </c>
      <c r="C1580" s="78">
        <f t="shared" si="131"/>
        <v>0</v>
      </c>
      <c r="D1580" s="78">
        <f>'TARIFA SIN IVA MODIFICABLE '!D1580</f>
        <v>0</v>
      </c>
      <c r="E1580" s="78">
        <f t="shared" si="132"/>
        <v>0</v>
      </c>
      <c r="F1580" s="78">
        <f t="shared" si="132"/>
        <v>0</v>
      </c>
      <c r="G1580" s="78">
        <f t="shared" si="132"/>
        <v>0</v>
      </c>
      <c r="H1580" s="78">
        <f>'TARIFA SIN IVA MODIFICABLE '!E1580</f>
        <v>0</v>
      </c>
      <c r="I1580" s="78">
        <f t="shared" si="133"/>
        <v>0</v>
      </c>
      <c r="J1580" s="78">
        <f t="shared" si="133"/>
        <v>0</v>
      </c>
      <c r="K1580" s="78">
        <f t="shared" si="133"/>
        <v>0</v>
      </c>
      <c r="L1580" s="78">
        <f t="shared" si="133"/>
        <v>0</v>
      </c>
      <c r="M1580" s="78">
        <f t="shared" si="134"/>
        <v>0</v>
      </c>
      <c r="N1580" s="78">
        <f t="shared" si="134"/>
        <v>0</v>
      </c>
      <c r="O1580" s="78">
        <f t="shared" si="134"/>
        <v>0</v>
      </c>
      <c r="P1580" s="78">
        <f t="shared" si="134"/>
        <v>0</v>
      </c>
      <c r="Q1580" s="78">
        <f t="shared" si="135"/>
        <v>0</v>
      </c>
      <c r="R1580" s="78">
        <f t="shared" si="135"/>
        <v>0</v>
      </c>
      <c r="S1580" s="78">
        <f t="shared" si="135"/>
        <v>0</v>
      </c>
    </row>
    <row r="1581" spans="1:19" x14ac:dyDescent="0.25">
      <c r="A1581" s="88" t="str">
        <f>IFERROR(CONCATENATE('TARIFA SIN IVA MODIFICABLE '!A1581," ",'TARIFA SIN IVA MODIFICABLE '!B1581),"")</f>
        <v xml:space="preserve"> </v>
      </c>
      <c r="B1581" s="78">
        <f>'TARIFA SIN IVA MODIFICABLE '!C1581</f>
        <v>0</v>
      </c>
      <c r="C1581" s="78">
        <f t="shared" si="131"/>
        <v>0</v>
      </c>
      <c r="D1581" s="78">
        <f>'TARIFA SIN IVA MODIFICABLE '!D1581</f>
        <v>0</v>
      </c>
      <c r="E1581" s="78">
        <f t="shared" si="132"/>
        <v>0</v>
      </c>
      <c r="F1581" s="78">
        <f t="shared" si="132"/>
        <v>0</v>
      </c>
      <c r="G1581" s="78">
        <f t="shared" si="132"/>
        <v>0</v>
      </c>
      <c r="H1581" s="78">
        <f>'TARIFA SIN IVA MODIFICABLE '!E1581</f>
        <v>0</v>
      </c>
      <c r="I1581" s="78">
        <f t="shared" si="133"/>
        <v>0</v>
      </c>
      <c r="J1581" s="78">
        <f t="shared" si="133"/>
        <v>0</v>
      </c>
      <c r="K1581" s="78">
        <f t="shared" si="133"/>
        <v>0</v>
      </c>
      <c r="L1581" s="78">
        <f t="shared" si="133"/>
        <v>0</v>
      </c>
      <c r="M1581" s="78">
        <f t="shared" si="134"/>
        <v>0</v>
      </c>
      <c r="N1581" s="78">
        <f t="shared" si="134"/>
        <v>0</v>
      </c>
      <c r="O1581" s="78">
        <f t="shared" si="134"/>
        <v>0</v>
      </c>
      <c r="P1581" s="78">
        <f t="shared" si="134"/>
        <v>0</v>
      </c>
      <c r="Q1581" s="78">
        <f t="shared" si="135"/>
        <v>0</v>
      </c>
      <c r="R1581" s="78">
        <f t="shared" si="135"/>
        <v>0</v>
      </c>
      <c r="S1581" s="78">
        <f t="shared" si="135"/>
        <v>0</v>
      </c>
    </row>
    <row r="1582" spans="1:19" x14ac:dyDescent="0.25">
      <c r="A1582" s="88" t="str">
        <f>IFERROR(CONCATENATE('TARIFA SIN IVA MODIFICABLE '!A1582," ",'TARIFA SIN IVA MODIFICABLE '!B1582),"")</f>
        <v xml:space="preserve"> </v>
      </c>
      <c r="B1582" s="78">
        <f>'TARIFA SIN IVA MODIFICABLE '!C1582</f>
        <v>0</v>
      </c>
      <c r="C1582" s="78">
        <f t="shared" si="131"/>
        <v>0</v>
      </c>
      <c r="D1582" s="78">
        <f>'TARIFA SIN IVA MODIFICABLE '!D1582</f>
        <v>0</v>
      </c>
      <c r="E1582" s="78">
        <f t="shared" si="132"/>
        <v>0</v>
      </c>
      <c r="F1582" s="78">
        <f t="shared" si="132"/>
        <v>0</v>
      </c>
      <c r="G1582" s="78">
        <f t="shared" si="132"/>
        <v>0</v>
      </c>
      <c r="H1582" s="78">
        <f>'TARIFA SIN IVA MODIFICABLE '!E1582</f>
        <v>0</v>
      </c>
      <c r="I1582" s="78">
        <f t="shared" si="133"/>
        <v>0</v>
      </c>
      <c r="J1582" s="78">
        <f t="shared" si="133"/>
        <v>0</v>
      </c>
      <c r="K1582" s="78">
        <f t="shared" si="133"/>
        <v>0</v>
      </c>
      <c r="L1582" s="78">
        <f t="shared" si="133"/>
        <v>0</v>
      </c>
      <c r="M1582" s="78">
        <f t="shared" si="134"/>
        <v>0</v>
      </c>
      <c r="N1582" s="78">
        <f t="shared" si="134"/>
        <v>0</v>
      </c>
      <c r="O1582" s="78">
        <f t="shared" si="134"/>
        <v>0</v>
      </c>
      <c r="P1582" s="78">
        <f t="shared" si="134"/>
        <v>0</v>
      </c>
      <c r="Q1582" s="78">
        <f t="shared" si="135"/>
        <v>0</v>
      </c>
      <c r="R1582" s="78">
        <f t="shared" si="135"/>
        <v>0</v>
      </c>
      <c r="S1582" s="78">
        <f t="shared" si="135"/>
        <v>0</v>
      </c>
    </row>
    <row r="1583" spans="1:19" x14ac:dyDescent="0.25">
      <c r="A1583" s="88" t="str">
        <f>IFERROR(CONCATENATE('TARIFA SIN IVA MODIFICABLE '!A1583," ",'TARIFA SIN IVA MODIFICABLE '!B1583),"")</f>
        <v xml:space="preserve"> </v>
      </c>
      <c r="B1583" s="78">
        <f>'TARIFA SIN IVA MODIFICABLE '!C1583</f>
        <v>0</v>
      </c>
      <c r="C1583" s="78">
        <f t="shared" si="131"/>
        <v>0</v>
      </c>
      <c r="D1583" s="78">
        <f>'TARIFA SIN IVA MODIFICABLE '!D1583</f>
        <v>0</v>
      </c>
      <c r="E1583" s="78">
        <f t="shared" si="132"/>
        <v>0</v>
      </c>
      <c r="F1583" s="78">
        <f t="shared" si="132"/>
        <v>0</v>
      </c>
      <c r="G1583" s="78">
        <f t="shared" si="132"/>
        <v>0</v>
      </c>
      <c r="H1583" s="78">
        <f>'TARIFA SIN IVA MODIFICABLE '!E1583</f>
        <v>0</v>
      </c>
      <c r="I1583" s="78">
        <f t="shared" si="133"/>
        <v>0</v>
      </c>
      <c r="J1583" s="78">
        <f t="shared" si="133"/>
        <v>0</v>
      </c>
      <c r="K1583" s="78">
        <f t="shared" si="133"/>
        <v>0</v>
      </c>
      <c r="L1583" s="78">
        <f t="shared" si="133"/>
        <v>0</v>
      </c>
      <c r="M1583" s="78">
        <f t="shared" si="134"/>
        <v>0</v>
      </c>
      <c r="N1583" s="78">
        <f t="shared" si="134"/>
        <v>0</v>
      </c>
      <c r="O1583" s="78">
        <f t="shared" si="134"/>
        <v>0</v>
      </c>
      <c r="P1583" s="78">
        <f t="shared" si="134"/>
        <v>0</v>
      </c>
      <c r="Q1583" s="78">
        <f t="shared" si="135"/>
        <v>0</v>
      </c>
      <c r="R1583" s="78">
        <f t="shared" si="135"/>
        <v>0</v>
      </c>
      <c r="S1583" s="78">
        <f t="shared" si="135"/>
        <v>0</v>
      </c>
    </row>
    <row r="1584" spans="1:19" x14ac:dyDescent="0.25">
      <c r="A1584" s="88" t="str">
        <f>IFERROR(CONCATENATE('TARIFA SIN IVA MODIFICABLE '!A1584," ",'TARIFA SIN IVA MODIFICABLE '!B1584),"")</f>
        <v xml:space="preserve"> </v>
      </c>
      <c r="B1584" s="78">
        <f>'TARIFA SIN IVA MODIFICABLE '!C1584</f>
        <v>0</v>
      </c>
      <c r="C1584" s="78">
        <f t="shared" si="131"/>
        <v>0</v>
      </c>
      <c r="D1584" s="78">
        <f>'TARIFA SIN IVA MODIFICABLE '!D1584</f>
        <v>0</v>
      </c>
      <c r="E1584" s="78">
        <f t="shared" si="132"/>
        <v>0</v>
      </c>
      <c r="F1584" s="78">
        <f t="shared" si="132"/>
        <v>0</v>
      </c>
      <c r="G1584" s="78">
        <f t="shared" si="132"/>
        <v>0</v>
      </c>
      <c r="H1584" s="78">
        <f>'TARIFA SIN IVA MODIFICABLE '!E1584</f>
        <v>0</v>
      </c>
      <c r="I1584" s="78">
        <f t="shared" si="133"/>
        <v>0</v>
      </c>
      <c r="J1584" s="78">
        <f t="shared" si="133"/>
        <v>0</v>
      </c>
      <c r="K1584" s="78">
        <f t="shared" si="133"/>
        <v>0</v>
      </c>
      <c r="L1584" s="78">
        <f t="shared" si="133"/>
        <v>0</v>
      </c>
      <c r="M1584" s="78">
        <f t="shared" si="134"/>
        <v>0</v>
      </c>
      <c r="N1584" s="78">
        <f t="shared" si="134"/>
        <v>0</v>
      </c>
      <c r="O1584" s="78">
        <f t="shared" si="134"/>
        <v>0</v>
      </c>
      <c r="P1584" s="78">
        <f t="shared" si="134"/>
        <v>0</v>
      </c>
      <c r="Q1584" s="78">
        <f t="shared" si="135"/>
        <v>0</v>
      </c>
      <c r="R1584" s="78">
        <f t="shared" si="135"/>
        <v>0</v>
      </c>
      <c r="S1584" s="78">
        <f t="shared" si="135"/>
        <v>0</v>
      </c>
    </row>
    <row r="1585" spans="1:19" x14ac:dyDescent="0.25">
      <c r="A1585" s="88" t="str">
        <f>IFERROR(CONCATENATE('TARIFA SIN IVA MODIFICABLE '!A1585," ",'TARIFA SIN IVA MODIFICABLE '!B1585),"")</f>
        <v xml:space="preserve"> </v>
      </c>
      <c r="B1585" s="78">
        <f>'TARIFA SIN IVA MODIFICABLE '!C1585</f>
        <v>0</v>
      </c>
      <c r="C1585" s="78">
        <f t="shared" si="131"/>
        <v>0</v>
      </c>
      <c r="D1585" s="78">
        <f>'TARIFA SIN IVA MODIFICABLE '!D1585</f>
        <v>0</v>
      </c>
      <c r="E1585" s="78">
        <f t="shared" si="132"/>
        <v>0</v>
      </c>
      <c r="F1585" s="78">
        <f t="shared" si="132"/>
        <v>0</v>
      </c>
      <c r="G1585" s="78">
        <f t="shared" si="132"/>
        <v>0</v>
      </c>
      <c r="H1585" s="78">
        <f>'TARIFA SIN IVA MODIFICABLE '!E1585</f>
        <v>0</v>
      </c>
      <c r="I1585" s="78">
        <f t="shared" si="133"/>
        <v>0</v>
      </c>
      <c r="J1585" s="78">
        <f t="shared" si="133"/>
        <v>0</v>
      </c>
      <c r="K1585" s="78">
        <f t="shared" si="133"/>
        <v>0</v>
      </c>
      <c r="L1585" s="78">
        <f t="shared" si="133"/>
        <v>0</v>
      </c>
      <c r="M1585" s="78">
        <f t="shared" si="134"/>
        <v>0</v>
      </c>
      <c r="N1585" s="78">
        <f t="shared" si="134"/>
        <v>0</v>
      </c>
      <c r="O1585" s="78">
        <f t="shared" si="134"/>
        <v>0</v>
      </c>
      <c r="P1585" s="78">
        <f t="shared" si="134"/>
        <v>0</v>
      </c>
      <c r="Q1585" s="78">
        <f t="shared" si="135"/>
        <v>0</v>
      </c>
      <c r="R1585" s="78">
        <f t="shared" si="135"/>
        <v>0</v>
      </c>
      <c r="S1585" s="78">
        <f t="shared" si="135"/>
        <v>0</v>
      </c>
    </row>
    <row r="1586" spans="1:19" x14ac:dyDescent="0.25">
      <c r="A1586" s="88" t="str">
        <f>IFERROR(CONCATENATE('TARIFA SIN IVA MODIFICABLE '!A1586," ",'TARIFA SIN IVA MODIFICABLE '!B1586),"")</f>
        <v xml:space="preserve"> </v>
      </c>
      <c r="B1586" s="78">
        <f>'TARIFA SIN IVA MODIFICABLE '!C1586</f>
        <v>0</v>
      </c>
      <c r="C1586" s="78">
        <f t="shared" si="131"/>
        <v>0</v>
      </c>
      <c r="D1586" s="78">
        <f>'TARIFA SIN IVA MODIFICABLE '!D1586</f>
        <v>0</v>
      </c>
      <c r="E1586" s="78">
        <f t="shared" si="132"/>
        <v>0</v>
      </c>
      <c r="F1586" s="78">
        <f t="shared" si="132"/>
        <v>0</v>
      </c>
      <c r="G1586" s="78">
        <f t="shared" si="132"/>
        <v>0</v>
      </c>
      <c r="H1586" s="78">
        <f>'TARIFA SIN IVA MODIFICABLE '!E1586</f>
        <v>0</v>
      </c>
      <c r="I1586" s="78">
        <f t="shared" si="133"/>
        <v>0</v>
      </c>
      <c r="J1586" s="78">
        <f t="shared" si="133"/>
        <v>0</v>
      </c>
      <c r="K1586" s="78">
        <f t="shared" si="133"/>
        <v>0</v>
      </c>
      <c r="L1586" s="78">
        <f t="shared" si="133"/>
        <v>0</v>
      </c>
      <c r="M1586" s="78">
        <f t="shared" si="134"/>
        <v>0</v>
      </c>
      <c r="N1586" s="78">
        <f t="shared" si="134"/>
        <v>0</v>
      </c>
      <c r="O1586" s="78">
        <f t="shared" si="134"/>
        <v>0</v>
      </c>
      <c r="P1586" s="78">
        <f t="shared" si="134"/>
        <v>0</v>
      </c>
      <c r="Q1586" s="78">
        <f t="shared" si="135"/>
        <v>0</v>
      </c>
      <c r="R1586" s="78">
        <f t="shared" si="135"/>
        <v>0</v>
      </c>
      <c r="S1586" s="78">
        <f t="shared" si="135"/>
        <v>0</v>
      </c>
    </row>
    <row r="1587" spans="1:19" x14ac:dyDescent="0.25">
      <c r="A1587" s="88" t="str">
        <f>IFERROR(CONCATENATE('TARIFA SIN IVA MODIFICABLE '!A1587," ",'TARIFA SIN IVA MODIFICABLE '!B1587),"")</f>
        <v xml:space="preserve"> </v>
      </c>
      <c r="B1587" s="78">
        <f>'TARIFA SIN IVA MODIFICABLE '!C1587</f>
        <v>0</v>
      </c>
      <c r="C1587" s="78">
        <f t="shared" si="131"/>
        <v>0</v>
      </c>
      <c r="D1587" s="78">
        <f>'TARIFA SIN IVA MODIFICABLE '!D1587</f>
        <v>0</v>
      </c>
      <c r="E1587" s="78">
        <f t="shared" si="132"/>
        <v>0</v>
      </c>
      <c r="F1587" s="78">
        <f t="shared" si="132"/>
        <v>0</v>
      </c>
      <c r="G1587" s="78">
        <f t="shared" si="132"/>
        <v>0</v>
      </c>
      <c r="H1587" s="78">
        <f>'TARIFA SIN IVA MODIFICABLE '!E1587</f>
        <v>0</v>
      </c>
      <c r="I1587" s="78">
        <f t="shared" si="133"/>
        <v>0</v>
      </c>
      <c r="J1587" s="78">
        <f t="shared" si="133"/>
        <v>0</v>
      </c>
      <c r="K1587" s="78">
        <f t="shared" si="133"/>
        <v>0</v>
      </c>
      <c r="L1587" s="78">
        <f t="shared" si="133"/>
        <v>0</v>
      </c>
      <c r="M1587" s="78">
        <f t="shared" si="134"/>
        <v>0</v>
      </c>
      <c r="N1587" s="78">
        <f t="shared" si="134"/>
        <v>0</v>
      </c>
      <c r="O1587" s="78">
        <f t="shared" si="134"/>
        <v>0</v>
      </c>
      <c r="P1587" s="78">
        <f t="shared" si="134"/>
        <v>0</v>
      </c>
      <c r="Q1587" s="78">
        <f t="shared" si="135"/>
        <v>0</v>
      </c>
      <c r="R1587" s="78">
        <f t="shared" si="135"/>
        <v>0</v>
      </c>
      <c r="S1587" s="78">
        <f t="shared" si="135"/>
        <v>0</v>
      </c>
    </row>
    <row r="1588" spans="1:19" x14ac:dyDescent="0.25">
      <c r="A1588" s="88" t="str">
        <f>IFERROR(CONCATENATE('TARIFA SIN IVA MODIFICABLE '!A1588," ",'TARIFA SIN IVA MODIFICABLE '!B1588),"")</f>
        <v xml:space="preserve"> </v>
      </c>
      <c r="B1588" s="78">
        <f>'TARIFA SIN IVA MODIFICABLE '!C1588</f>
        <v>0</v>
      </c>
      <c r="C1588" s="78">
        <f t="shared" si="131"/>
        <v>0</v>
      </c>
      <c r="D1588" s="78">
        <f>'TARIFA SIN IVA MODIFICABLE '!D1588</f>
        <v>0</v>
      </c>
      <c r="E1588" s="78">
        <f t="shared" si="132"/>
        <v>0</v>
      </c>
      <c r="F1588" s="78">
        <f t="shared" si="132"/>
        <v>0</v>
      </c>
      <c r="G1588" s="78">
        <f t="shared" si="132"/>
        <v>0</v>
      </c>
      <c r="H1588" s="78">
        <f>'TARIFA SIN IVA MODIFICABLE '!E1588</f>
        <v>0</v>
      </c>
      <c r="I1588" s="78">
        <f t="shared" si="133"/>
        <v>0</v>
      </c>
      <c r="J1588" s="78">
        <f t="shared" si="133"/>
        <v>0</v>
      </c>
      <c r="K1588" s="78">
        <f t="shared" si="133"/>
        <v>0</v>
      </c>
      <c r="L1588" s="78">
        <f t="shared" si="133"/>
        <v>0</v>
      </c>
      <c r="M1588" s="78">
        <f t="shared" si="134"/>
        <v>0</v>
      </c>
      <c r="N1588" s="78">
        <f t="shared" si="134"/>
        <v>0</v>
      </c>
      <c r="O1588" s="78">
        <f t="shared" si="134"/>
        <v>0</v>
      </c>
      <c r="P1588" s="78">
        <f t="shared" si="134"/>
        <v>0</v>
      </c>
      <c r="Q1588" s="78">
        <f t="shared" si="135"/>
        <v>0</v>
      </c>
      <c r="R1588" s="78">
        <f t="shared" si="135"/>
        <v>0</v>
      </c>
      <c r="S1588" s="78">
        <f t="shared" si="135"/>
        <v>0</v>
      </c>
    </row>
    <row r="1589" spans="1:19" x14ac:dyDescent="0.25">
      <c r="A1589" s="88" t="str">
        <f>IFERROR(CONCATENATE('TARIFA SIN IVA MODIFICABLE '!A1589," ",'TARIFA SIN IVA MODIFICABLE '!B1589),"")</f>
        <v xml:space="preserve"> </v>
      </c>
      <c r="B1589" s="78">
        <f>'TARIFA SIN IVA MODIFICABLE '!C1589</f>
        <v>0</v>
      </c>
      <c r="C1589" s="78">
        <f t="shared" si="131"/>
        <v>0</v>
      </c>
      <c r="D1589" s="78">
        <f>'TARIFA SIN IVA MODIFICABLE '!D1589</f>
        <v>0</v>
      </c>
      <c r="E1589" s="78">
        <f t="shared" si="132"/>
        <v>0</v>
      </c>
      <c r="F1589" s="78">
        <f t="shared" si="132"/>
        <v>0</v>
      </c>
      <c r="G1589" s="78">
        <f t="shared" si="132"/>
        <v>0</v>
      </c>
      <c r="H1589" s="78">
        <f>'TARIFA SIN IVA MODIFICABLE '!E1589</f>
        <v>0</v>
      </c>
      <c r="I1589" s="78">
        <f t="shared" si="133"/>
        <v>0</v>
      </c>
      <c r="J1589" s="78">
        <f t="shared" si="133"/>
        <v>0</v>
      </c>
      <c r="K1589" s="78">
        <f t="shared" si="133"/>
        <v>0</v>
      </c>
      <c r="L1589" s="78">
        <f t="shared" si="133"/>
        <v>0</v>
      </c>
      <c r="M1589" s="78">
        <f t="shared" si="134"/>
        <v>0</v>
      </c>
      <c r="N1589" s="78">
        <f t="shared" si="134"/>
        <v>0</v>
      </c>
      <c r="O1589" s="78">
        <f t="shared" si="134"/>
        <v>0</v>
      </c>
      <c r="P1589" s="78">
        <f t="shared" si="134"/>
        <v>0</v>
      </c>
      <c r="Q1589" s="78">
        <f t="shared" si="135"/>
        <v>0</v>
      </c>
      <c r="R1589" s="78">
        <f t="shared" si="135"/>
        <v>0</v>
      </c>
      <c r="S1589" s="78">
        <f t="shared" si="135"/>
        <v>0</v>
      </c>
    </row>
    <row r="1590" spans="1:19" x14ac:dyDescent="0.25">
      <c r="A1590" s="88" t="str">
        <f>IFERROR(CONCATENATE('TARIFA SIN IVA MODIFICABLE '!A1590," ",'TARIFA SIN IVA MODIFICABLE '!B1590),"")</f>
        <v xml:space="preserve"> </v>
      </c>
      <c r="B1590" s="78">
        <f>'TARIFA SIN IVA MODIFICABLE '!C1590</f>
        <v>0</v>
      </c>
      <c r="C1590" s="78">
        <f t="shared" si="131"/>
        <v>0</v>
      </c>
      <c r="D1590" s="78">
        <f>'TARIFA SIN IVA MODIFICABLE '!D1590</f>
        <v>0</v>
      </c>
      <c r="E1590" s="78">
        <f t="shared" si="132"/>
        <v>0</v>
      </c>
      <c r="F1590" s="78">
        <f t="shared" si="132"/>
        <v>0</v>
      </c>
      <c r="G1590" s="78">
        <f t="shared" si="132"/>
        <v>0</v>
      </c>
      <c r="H1590" s="78">
        <f>'TARIFA SIN IVA MODIFICABLE '!E1590</f>
        <v>0</v>
      </c>
      <c r="I1590" s="78">
        <f t="shared" si="133"/>
        <v>0</v>
      </c>
      <c r="J1590" s="78">
        <f t="shared" si="133"/>
        <v>0</v>
      </c>
      <c r="K1590" s="78">
        <f t="shared" si="133"/>
        <v>0</v>
      </c>
      <c r="L1590" s="78">
        <f t="shared" si="133"/>
        <v>0</v>
      </c>
      <c r="M1590" s="78">
        <f t="shared" si="134"/>
        <v>0</v>
      </c>
      <c r="N1590" s="78">
        <f t="shared" si="134"/>
        <v>0</v>
      </c>
      <c r="O1590" s="78">
        <f t="shared" si="134"/>
        <v>0</v>
      </c>
      <c r="P1590" s="78">
        <f t="shared" si="134"/>
        <v>0</v>
      </c>
      <c r="Q1590" s="78">
        <f t="shared" si="135"/>
        <v>0</v>
      </c>
      <c r="R1590" s="78">
        <f t="shared" si="135"/>
        <v>0</v>
      </c>
      <c r="S1590" s="78">
        <f t="shared" si="135"/>
        <v>0</v>
      </c>
    </row>
    <row r="1591" spans="1:19" x14ac:dyDescent="0.25">
      <c r="A1591" s="88" t="str">
        <f>IFERROR(CONCATENATE('TARIFA SIN IVA MODIFICABLE '!A1591," ",'TARIFA SIN IVA MODIFICABLE '!B1591),"")</f>
        <v xml:space="preserve"> </v>
      </c>
      <c r="B1591" s="78">
        <f>'TARIFA SIN IVA MODIFICABLE '!C1591</f>
        <v>0</v>
      </c>
      <c r="C1591" s="78">
        <f t="shared" si="131"/>
        <v>0</v>
      </c>
      <c r="D1591" s="78">
        <f>'TARIFA SIN IVA MODIFICABLE '!D1591</f>
        <v>0</v>
      </c>
      <c r="E1591" s="78">
        <f t="shared" si="132"/>
        <v>0</v>
      </c>
      <c r="F1591" s="78">
        <f t="shared" si="132"/>
        <v>0</v>
      </c>
      <c r="G1591" s="78">
        <f t="shared" si="132"/>
        <v>0</v>
      </c>
      <c r="H1591" s="78">
        <f>'TARIFA SIN IVA MODIFICABLE '!E1591</f>
        <v>0</v>
      </c>
      <c r="I1591" s="78">
        <f t="shared" si="133"/>
        <v>0</v>
      </c>
      <c r="J1591" s="78">
        <f t="shared" si="133"/>
        <v>0</v>
      </c>
      <c r="K1591" s="78">
        <f t="shared" si="133"/>
        <v>0</v>
      </c>
      <c r="L1591" s="78">
        <f t="shared" si="133"/>
        <v>0</v>
      </c>
      <c r="M1591" s="78">
        <f t="shared" si="134"/>
        <v>0</v>
      </c>
      <c r="N1591" s="78">
        <f t="shared" si="134"/>
        <v>0</v>
      </c>
      <c r="O1591" s="78">
        <f t="shared" si="134"/>
        <v>0</v>
      </c>
      <c r="P1591" s="78">
        <f t="shared" si="134"/>
        <v>0</v>
      </c>
      <c r="Q1591" s="78">
        <f t="shared" si="135"/>
        <v>0</v>
      </c>
      <c r="R1591" s="78">
        <f t="shared" si="135"/>
        <v>0</v>
      </c>
      <c r="S1591" s="78">
        <f t="shared" si="135"/>
        <v>0</v>
      </c>
    </row>
    <row r="1592" spans="1:19" x14ac:dyDescent="0.25">
      <c r="A1592" s="88" t="str">
        <f>IFERROR(CONCATENATE('TARIFA SIN IVA MODIFICABLE '!A1592," ",'TARIFA SIN IVA MODIFICABLE '!B1592),"")</f>
        <v xml:space="preserve"> </v>
      </c>
      <c r="B1592" s="78">
        <f>'TARIFA SIN IVA MODIFICABLE '!C1592</f>
        <v>0</v>
      </c>
      <c r="C1592" s="78">
        <f t="shared" si="131"/>
        <v>0</v>
      </c>
      <c r="D1592" s="78">
        <f>'TARIFA SIN IVA MODIFICABLE '!D1592</f>
        <v>0</v>
      </c>
      <c r="E1592" s="78">
        <f t="shared" si="132"/>
        <v>0</v>
      </c>
      <c r="F1592" s="78">
        <f t="shared" si="132"/>
        <v>0</v>
      </c>
      <c r="G1592" s="78">
        <f t="shared" si="132"/>
        <v>0</v>
      </c>
      <c r="H1592" s="78">
        <f>'TARIFA SIN IVA MODIFICABLE '!E1592</f>
        <v>0</v>
      </c>
      <c r="I1592" s="78">
        <f t="shared" si="133"/>
        <v>0</v>
      </c>
      <c r="J1592" s="78">
        <f t="shared" si="133"/>
        <v>0</v>
      </c>
      <c r="K1592" s="78">
        <f t="shared" si="133"/>
        <v>0</v>
      </c>
      <c r="L1592" s="78">
        <f t="shared" si="133"/>
        <v>0</v>
      </c>
      <c r="M1592" s="78">
        <f t="shared" si="134"/>
        <v>0</v>
      </c>
      <c r="N1592" s="78">
        <f t="shared" si="134"/>
        <v>0</v>
      </c>
      <c r="O1592" s="78">
        <f t="shared" si="134"/>
        <v>0</v>
      </c>
      <c r="P1592" s="78">
        <f t="shared" si="134"/>
        <v>0</v>
      </c>
      <c r="Q1592" s="78">
        <f t="shared" si="135"/>
        <v>0</v>
      </c>
      <c r="R1592" s="78">
        <f t="shared" si="135"/>
        <v>0</v>
      </c>
      <c r="S1592" s="78">
        <f t="shared" si="135"/>
        <v>0</v>
      </c>
    </row>
    <row r="1593" spans="1:19" x14ac:dyDescent="0.25">
      <c r="A1593" s="88" t="str">
        <f>IFERROR(CONCATENATE('TARIFA SIN IVA MODIFICABLE '!A1593," ",'TARIFA SIN IVA MODIFICABLE '!B1593),"")</f>
        <v xml:space="preserve"> </v>
      </c>
      <c r="B1593" s="78">
        <f>'TARIFA SIN IVA MODIFICABLE '!C1593</f>
        <v>0</v>
      </c>
      <c r="C1593" s="78">
        <f t="shared" si="131"/>
        <v>0</v>
      </c>
      <c r="D1593" s="78">
        <f>'TARIFA SIN IVA MODIFICABLE '!D1593</f>
        <v>0</v>
      </c>
      <c r="E1593" s="78">
        <f t="shared" si="132"/>
        <v>0</v>
      </c>
      <c r="F1593" s="78">
        <f t="shared" si="132"/>
        <v>0</v>
      </c>
      <c r="G1593" s="78">
        <f t="shared" si="132"/>
        <v>0</v>
      </c>
      <c r="H1593" s="78">
        <f>'TARIFA SIN IVA MODIFICABLE '!E1593</f>
        <v>0</v>
      </c>
      <c r="I1593" s="78">
        <f t="shared" si="133"/>
        <v>0</v>
      </c>
      <c r="J1593" s="78">
        <f t="shared" si="133"/>
        <v>0</v>
      </c>
      <c r="K1593" s="78">
        <f t="shared" si="133"/>
        <v>0</v>
      </c>
      <c r="L1593" s="78">
        <f t="shared" si="133"/>
        <v>0</v>
      </c>
      <c r="M1593" s="78">
        <f t="shared" si="134"/>
        <v>0</v>
      </c>
      <c r="N1593" s="78">
        <f t="shared" si="134"/>
        <v>0</v>
      </c>
      <c r="O1593" s="78">
        <f t="shared" si="134"/>
        <v>0</v>
      </c>
      <c r="P1593" s="78">
        <f t="shared" si="134"/>
        <v>0</v>
      </c>
      <c r="Q1593" s="78">
        <f t="shared" si="135"/>
        <v>0</v>
      </c>
      <c r="R1593" s="78">
        <f t="shared" si="135"/>
        <v>0</v>
      </c>
      <c r="S1593" s="78">
        <f t="shared" si="135"/>
        <v>0</v>
      </c>
    </row>
    <row r="1594" spans="1:19" x14ac:dyDescent="0.25">
      <c r="A1594" s="88" t="str">
        <f>IFERROR(CONCATENATE('TARIFA SIN IVA MODIFICABLE '!A1594," ",'TARIFA SIN IVA MODIFICABLE '!B1594),"")</f>
        <v xml:space="preserve"> </v>
      </c>
      <c r="B1594" s="78">
        <f>'TARIFA SIN IVA MODIFICABLE '!C1594</f>
        <v>0</v>
      </c>
      <c r="C1594" s="78">
        <f t="shared" si="131"/>
        <v>0</v>
      </c>
      <c r="D1594" s="78">
        <f>'TARIFA SIN IVA MODIFICABLE '!D1594</f>
        <v>0</v>
      </c>
      <c r="E1594" s="78">
        <f t="shared" si="132"/>
        <v>0</v>
      </c>
      <c r="F1594" s="78">
        <f t="shared" si="132"/>
        <v>0</v>
      </c>
      <c r="G1594" s="78">
        <f t="shared" si="132"/>
        <v>0</v>
      </c>
      <c r="H1594" s="78">
        <f>'TARIFA SIN IVA MODIFICABLE '!E1594</f>
        <v>0</v>
      </c>
      <c r="I1594" s="78">
        <f t="shared" si="133"/>
        <v>0</v>
      </c>
      <c r="J1594" s="78">
        <f t="shared" si="133"/>
        <v>0</v>
      </c>
      <c r="K1594" s="78">
        <f t="shared" si="133"/>
        <v>0</v>
      </c>
      <c r="L1594" s="78">
        <f t="shared" si="133"/>
        <v>0</v>
      </c>
      <c r="M1594" s="78">
        <f t="shared" si="134"/>
        <v>0</v>
      </c>
      <c r="N1594" s="78">
        <f t="shared" si="134"/>
        <v>0</v>
      </c>
      <c r="O1594" s="78">
        <f t="shared" si="134"/>
        <v>0</v>
      </c>
      <c r="P1594" s="78">
        <f t="shared" si="134"/>
        <v>0</v>
      </c>
      <c r="Q1594" s="78">
        <f t="shared" si="135"/>
        <v>0</v>
      </c>
      <c r="R1594" s="78">
        <f t="shared" si="135"/>
        <v>0</v>
      </c>
      <c r="S1594" s="78">
        <f t="shared" si="135"/>
        <v>0</v>
      </c>
    </row>
    <row r="1595" spans="1:19" x14ac:dyDescent="0.25">
      <c r="A1595" s="88" t="str">
        <f>IFERROR(CONCATENATE('TARIFA SIN IVA MODIFICABLE '!A1595," ",'TARIFA SIN IVA MODIFICABLE '!B1595),"")</f>
        <v xml:space="preserve"> </v>
      </c>
      <c r="B1595" s="78">
        <f>'TARIFA SIN IVA MODIFICABLE '!C1595</f>
        <v>0</v>
      </c>
      <c r="C1595" s="78">
        <f t="shared" si="131"/>
        <v>0</v>
      </c>
      <c r="D1595" s="78">
        <f>'TARIFA SIN IVA MODIFICABLE '!D1595</f>
        <v>0</v>
      </c>
      <c r="E1595" s="78">
        <f t="shared" si="132"/>
        <v>0</v>
      </c>
      <c r="F1595" s="78">
        <f t="shared" si="132"/>
        <v>0</v>
      </c>
      <c r="G1595" s="78">
        <f t="shared" si="132"/>
        <v>0</v>
      </c>
      <c r="H1595" s="78">
        <f>'TARIFA SIN IVA MODIFICABLE '!E1595</f>
        <v>0</v>
      </c>
      <c r="I1595" s="78">
        <f t="shared" si="133"/>
        <v>0</v>
      </c>
      <c r="J1595" s="78">
        <f t="shared" si="133"/>
        <v>0</v>
      </c>
      <c r="K1595" s="78">
        <f t="shared" si="133"/>
        <v>0</v>
      </c>
      <c r="L1595" s="78">
        <f t="shared" si="133"/>
        <v>0</v>
      </c>
      <c r="M1595" s="78">
        <f t="shared" si="134"/>
        <v>0</v>
      </c>
      <c r="N1595" s="78">
        <f t="shared" si="134"/>
        <v>0</v>
      </c>
      <c r="O1595" s="78">
        <f t="shared" si="134"/>
        <v>0</v>
      </c>
      <c r="P1595" s="78">
        <f t="shared" si="134"/>
        <v>0</v>
      </c>
      <c r="Q1595" s="78">
        <f t="shared" si="135"/>
        <v>0</v>
      </c>
      <c r="R1595" s="78">
        <f t="shared" si="135"/>
        <v>0</v>
      </c>
      <c r="S1595" s="78">
        <f t="shared" si="135"/>
        <v>0</v>
      </c>
    </row>
    <row r="1596" spans="1:19" x14ac:dyDescent="0.25">
      <c r="A1596" s="88" t="str">
        <f>IFERROR(CONCATENATE('TARIFA SIN IVA MODIFICABLE '!A1596," ",'TARIFA SIN IVA MODIFICABLE '!B1596),"")</f>
        <v xml:space="preserve"> </v>
      </c>
      <c r="B1596" s="78">
        <f>'TARIFA SIN IVA MODIFICABLE '!C1596</f>
        <v>0</v>
      </c>
      <c r="C1596" s="78">
        <f t="shared" si="131"/>
        <v>0</v>
      </c>
      <c r="D1596" s="78">
        <f>'TARIFA SIN IVA MODIFICABLE '!D1596</f>
        <v>0</v>
      </c>
      <c r="E1596" s="78">
        <f t="shared" si="132"/>
        <v>0</v>
      </c>
      <c r="F1596" s="78">
        <f t="shared" si="132"/>
        <v>0</v>
      </c>
      <c r="G1596" s="78">
        <f t="shared" si="132"/>
        <v>0</v>
      </c>
      <c r="H1596" s="78">
        <f>'TARIFA SIN IVA MODIFICABLE '!E1596</f>
        <v>0</v>
      </c>
      <c r="I1596" s="78">
        <f t="shared" si="133"/>
        <v>0</v>
      </c>
      <c r="J1596" s="78">
        <f t="shared" si="133"/>
        <v>0</v>
      </c>
      <c r="K1596" s="78">
        <f t="shared" si="133"/>
        <v>0</v>
      </c>
      <c r="L1596" s="78">
        <f t="shared" si="133"/>
        <v>0</v>
      </c>
      <c r="M1596" s="78">
        <f t="shared" si="134"/>
        <v>0</v>
      </c>
      <c r="N1596" s="78">
        <f t="shared" si="134"/>
        <v>0</v>
      </c>
      <c r="O1596" s="78">
        <f t="shared" si="134"/>
        <v>0</v>
      </c>
      <c r="P1596" s="78">
        <f t="shared" si="134"/>
        <v>0</v>
      </c>
      <c r="Q1596" s="78">
        <f t="shared" si="135"/>
        <v>0</v>
      </c>
      <c r="R1596" s="78">
        <f t="shared" si="135"/>
        <v>0</v>
      </c>
      <c r="S1596" s="78">
        <f t="shared" si="135"/>
        <v>0</v>
      </c>
    </row>
    <row r="1597" spans="1:19" x14ac:dyDescent="0.25">
      <c r="A1597" s="88" t="str">
        <f>IFERROR(CONCATENATE('TARIFA SIN IVA MODIFICABLE '!A1597," ",'TARIFA SIN IVA MODIFICABLE '!B1597),"")</f>
        <v xml:space="preserve"> </v>
      </c>
      <c r="B1597" s="78">
        <f>'TARIFA SIN IVA MODIFICABLE '!C1597</f>
        <v>0</v>
      </c>
      <c r="C1597" s="78">
        <f t="shared" si="131"/>
        <v>0</v>
      </c>
      <c r="D1597" s="78">
        <f>'TARIFA SIN IVA MODIFICABLE '!D1597</f>
        <v>0</v>
      </c>
      <c r="E1597" s="78">
        <f t="shared" si="132"/>
        <v>0</v>
      </c>
      <c r="F1597" s="78">
        <f t="shared" si="132"/>
        <v>0</v>
      </c>
      <c r="G1597" s="78">
        <f t="shared" si="132"/>
        <v>0</v>
      </c>
      <c r="H1597" s="78">
        <f>'TARIFA SIN IVA MODIFICABLE '!E1597</f>
        <v>0</v>
      </c>
      <c r="I1597" s="78">
        <f t="shared" si="133"/>
        <v>0</v>
      </c>
      <c r="J1597" s="78">
        <f t="shared" si="133"/>
        <v>0</v>
      </c>
      <c r="K1597" s="78">
        <f t="shared" si="133"/>
        <v>0</v>
      </c>
      <c r="L1597" s="78">
        <f t="shared" si="133"/>
        <v>0</v>
      </c>
      <c r="M1597" s="78">
        <f t="shared" si="134"/>
        <v>0</v>
      </c>
      <c r="N1597" s="78">
        <f t="shared" si="134"/>
        <v>0</v>
      </c>
      <c r="O1597" s="78">
        <f t="shared" si="134"/>
        <v>0</v>
      </c>
      <c r="P1597" s="78">
        <f t="shared" si="134"/>
        <v>0</v>
      </c>
      <c r="Q1597" s="78">
        <f t="shared" si="135"/>
        <v>0</v>
      </c>
      <c r="R1597" s="78">
        <f t="shared" si="135"/>
        <v>0</v>
      </c>
      <c r="S1597" s="78">
        <f t="shared" si="135"/>
        <v>0</v>
      </c>
    </row>
    <row r="1598" spans="1:19" x14ac:dyDescent="0.25">
      <c r="A1598" s="88" t="str">
        <f>IFERROR(CONCATENATE('TARIFA SIN IVA MODIFICABLE '!A1598," ",'TARIFA SIN IVA MODIFICABLE '!B1598),"")</f>
        <v xml:space="preserve"> </v>
      </c>
      <c r="B1598" s="78">
        <f>'TARIFA SIN IVA MODIFICABLE '!C1598</f>
        <v>0</v>
      </c>
      <c r="C1598" s="78">
        <f t="shared" si="131"/>
        <v>0</v>
      </c>
      <c r="D1598" s="78">
        <f>'TARIFA SIN IVA MODIFICABLE '!D1598</f>
        <v>0</v>
      </c>
      <c r="E1598" s="78">
        <f t="shared" si="132"/>
        <v>0</v>
      </c>
      <c r="F1598" s="78">
        <f t="shared" si="132"/>
        <v>0</v>
      </c>
      <c r="G1598" s="78">
        <f t="shared" si="132"/>
        <v>0</v>
      </c>
      <c r="H1598" s="78">
        <f>'TARIFA SIN IVA MODIFICABLE '!E1598</f>
        <v>0</v>
      </c>
      <c r="I1598" s="78">
        <f t="shared" si="133"/>
        <v>0</v>
      </c>
      <c r="J1598" s="78">
        <f t="shared" si="133"/>
        <v>0</v>
      </c>
      <c r="K1598" s="78">
        <f t="shared" si="133"/>
        <v>0</v>
      </c>
      <c r="L1598" s="78">
        <f t="shared" si="133"/>
        <v>0</v>
      </c>
      <c r="M1598" s="78">
        <f t="shared" si="134"/>
        <v>0</v>
      </c>
      <c r="N1598" s="78">
        <f t="shared" si="134"/>
        <v>0</v>
      </c>
      <c r="O1598" s="78">
        <f t="shared" si="134"/>
        <v>0</v>
      </c>
      <c r="P1598" s="78">
        <f t="shared" si="134"/>
        <v>0</v>
      </c>
      <c r="Q1598" s="78">
        <f t="shared" si="135"/>
        <v>0</v>
      </c>
      <c r="R1598" s="78">
        <f t="shared" si="135"/>
        <v>0</v>
      </c>
      <c r="S1598" s="78">
        <f t="shared" si="135"/>
        <v>0</v>
      </c>
    </row>
    <row r="1599" spans="1:19" x14ac:dyDescent="0.25">
      <c r="A1599" s="88" t="str">
        <f>IFERROR(CONCATENATE('TARIFA SIN IVA MODIFICABLE '!A1599," ",'TARIFA SIN IVA MODIFICABLE '!B1599),"")</f>
        <v xml:space="preserve"> </v>
      </c>
      <c r="B1599" s="78">
        <f>'TARIFA SIN IVA MODIFICABLE '!C1599</f>
        <v>0</v>
      </c>
      <c r="C1599" s="78">
        <f t="shared" si="131"/>
        <v>0</v>
      </c>
      <c r="D1599" s="78">
        <f>'TARIFA SIN IVA MODIFICABLE '!D1599</f>
        <v>0</v>
      </c>
      <c r="E1599" s="78">
        <f t="shared" si="132"/>
        <v>0</v>
      </c>
      <c r="F1599" s="78">
        <f t="shared" si="132"/>
        <v>0</v>
      </c>
      <c r="G1599" s="78">
        <f t="shared" si="132"/>
        <v>0</v>
      </c>
      <c r="H1599" s="78">
        <f>'TARIFA SIN IVA MODIFICABLE '!E1599</f>
        <v>0</v>
      </c>
      <c r="I1599" s="78">
        <f t="shared" si="133"/>
        <v>0</v>
      </c>
      <c r="J1599" s="78">
        <f t="shared" si="133"/>
        <v>0</v>
      </c>
      <c r="K1599" s="78">
        <f t="shared" si="133"/>
        <v>0</v>
      </c>
      <c r="L1599" s="78">
        <f t="shared" si="133"/>
        <v>0</v>
      </c>
      <c r="M1599" s="78">
        <f t="shared" si="134"/>
        <v>0</v>
      </c>
      <c r="N1599" s="78">
        <f t="shared" si="134"/>
        <v>0</v>
      </c>
      <c r="O1599" s="78">
        <f t="shared" si="134"/>
        <v>0</v>
      </c>
      <c r="P1599" s="78">
        <f t="shared" si="134"/>
        <v>0</v>
      </c>
      <c r="Q1599" s="78">
        <f t="shared" si="135"/>
        <v>0</v>
      </c>
      <c r="R1599" s="78">
        <f t="shared" si="135"/>
        <v>0</v>
      </c>
      <c r="S1599" s="78">
        <f t="shared" si="135"/>
        <v>0</v>
      </c>
    </row>
    <row r="1600" spans="1:19" x14ac:dyDescent="0.25">
      <c r="A1600" s="88" t="str">
        <f>IFERROR(CONCATENATE('TARIFA SIN IVA MODIFICABLE '!A1600," ",'TARIFA SIN IVA MODIFICABLE '!B1600),"")</f>
        <v xml:space="preserve"> </v>
      </c>
      <c r="B1600" s="78">
        <f>'TARIFA SIN IVA MODIFICABLE '!C1600</f>
        <v>0</v>
      </c>
      <c r="C1600" s="78">
        <f t="shared" si="131"/>
        <v>0</v>
      </c>
      <c r="D1600" s="78">
        <f>'TARIFA SIN IVA MODIFICABLE '!D1600</f>
        <v>0</v>
      </c>
      <c r="E1600" s="78">
        <f t="shared" si="132"/>
        <v>0</v>
      </c>
      <c r="F1600" s="78">
        <f t="shared" si="132"/>
        <v>0</v>
      </c>
      <c r="G1600" s="78">
        <f t="shared" si="132"/>
        <v>0</v>
      </c>
      <c r="H1600" s="78">
        <f>'TARIFA SIN IVA MODIFICABLE '!E1600</f>
        <v>0</v>
      </c>
      <c r="I1600" s="78">
        <f t="shared" si="133"/>
        <v>0</v>
      </c>
      <c r="J1600" s="78">
        <f t="shared" si="133"/>
        <v>0</v>
      </c>
      <c r="K1600" s="78">
        <f t="shared" si="133"/>
        <v>0</v>
      </c>
      <c r="L1600" s="78">
        <f t="shared" si="133"/>
        <v>0</v>
      </c>
      <c r="M1600" s="78">
        <f t="shared" si="134"/>
        <v>0</v>
      </c>
      <c r="N1600" s="78">
        <f t="shared" si="134"/>
        <v>0</v>
      </c>
      <c r="O1600" s="78">
        <f t="shared" si="134"/>
        <v>0</v>
      </c>
      <c r="P1600" s="78">
        <f t="shared" si="134"/>
        <v>0</v>
      </c>
      <c r="Q1600" s="78">
        <f t="shared" si="135"/>
        <v>0</v>
      </c>
      <c r="R1600" s="78">
        <f t="shared" si="135"/>
        <v>0</v>
      </c>
      <c r="S1600" s="78">
        <f t="shared" si="135"/>
        <v>0</v>
      </c>
    </row>
    <row r="1601" spans="1:19" x14ac:dyDescent="0.25">
      <c r="A1601" s="88" t="str">
        <f>IFERROR(CONCATENATE('TARIFA SIN IVA MODIFICABLE '!A1601," ",'TARIFA SIN IVA MODIFICABLE '!B1601),"")</f>
        <v xml:space="preserve"> </v>
      </c>
      <c r="B1601" s="78">
        <f>'TARIFA SIN IVA MODIFICABLE '!C1601</f>
        <v>0</v>
      </c>
      <c r="C1601" s="78">
        <f t="shared" si="131"/>
        <v>0</v>
      </c>
      <c r="D1601" s="78">
        <f>'TARIFA SIN IVA MODIFICABLE '!D1601</f>
        <v>0</v>
      </c>
      <c r="E1601" s="78">
        <f t="shared" si="132"/>
        <v>0</v>
      </c>
      <c r="F1601" s="78">
        <f t="shared" si="132"/>
        <v>0</v>
      </c>
      <c r="G1601" s="78">
        <f t="shared" si="132"/>
        <v>0</v>
      </c>
      <c r="H1601" s="78">
        <f>'TARIFA SIN IVA MODIFICABLE '!E1601</f>
        <v>0</v>
      </c>
      <c r="I1601" s="78">
        <f t="shared" si="133"/>
        <v>0</v>
      </c>
      <c r="J1601" s="78">
        <f t="shared" si="133"/>
        <v>0</v>
      </c>
      <c r="K1601" s="78">
        <f t="shared" si="133"/>
        <v>0</v>
      </c>
      <c r="L1601" s="78">
        <f t="shared" ref="L1601:O1664" si="136">$H1601</f>
        <v>0</v>
      </c>
      <c r="M1601" s="78">
        <f t="shared" si="134"/>
        <v>0</v>
      </c>
      <c r="N1601" s="78">
        <f t="shared" si="134"/>
        <v>0</v>
      </c>
      <c r="O1601" s="78">
        <f t="shared" si="134"/>
        <v>0</v>
      </c>
      <c r="P1601" s="78">
        <f t="shared" si="134"/>
        <v>0</v>
      </c>
      <c r="Q1601" s="78">
        <f t="shared" si="135"/>
        <v>0</v>
      </c>
      <c r="R1601" s="78">
        <f t="shared" si="135"/>
        <v>0</v>
      </c>
      <c r="S1601" s="78">
        <f t="shared" si="135"/>
        <v>0</v>
      </c>
    </row>
    <row r="1602" spans="1:19" x14ac:dyDescent="0.25">
      <c r="A1602" s="88" t="str">
        <f>IFERROR(CONCATENATE('TARIFA SIN IVA MODIFICABLE '!A1602," ",'TARIFA SIN IVA MODIFICABLE '!B1602),"")</f>
        <v xml:space="preserve"> </v>
      </c>
      <c r="B1602" s="78">
        <f>'TARIFA SIN IVA MODIFICABLE '!C1602</f>
        <v>0</v>
      </c>
      <c r="C1602" s="78">
        <f t="shared" si="131"/>
        <v>0</v>
      </c>
      <c r="D1602" s="78">
        <f>'TARIFA SIN IVA MODIFICABLE '!D1602</f>
        <v>0</v>
      </c>
      <c r="E1602" s="78">
        <f t="shared" si="132"/>
        <v>0</v>
      </c>
      <c r="F1602" s="78">
        <f t="shared" si="132"/>
        <v>0</v>
      </c>
      <c r="G1602" s="78">
        <f t="shared" si="132"/>
        <v>0</v>
      </c>
      <c r="H1602" s="78">
        <f>'TARIFA SIN IVA MODIFICABLE '!E1602</f>
        <v>0</v>
      </c>
      <c r="I1602" s="78">
        <f t="shared" si="133"/>
        <v>0</v>
      </c>
      <c r="J1602" s="78">
        <f t="shared" si="133"/>
        <v>0</v>
      </c>
      <c r="K1602" s="78">
        <f t="shared" si="133"/>
        <v>0</v>
      </c>
      <c r="L1602" s="78">
        <f t="shared" si="136"/>
        <v>0</v>
      </c>
      <c r="M1602" s="78">
        <f t="shared" si="134"/>
        <v>0</v>
      </c>
      <c r="N1602" s="78">
        <f t="shared" si="134"/>
        <v>0</v>
      </c>
      <c r="O1602" s="78">
        <f t="shared" si="134"/>
        <v>0</v>
      </c>
      <c r="P1602" s="78">
        <f t="shared" ref="P1602:S1665" si="137">$H1602</f>
        <v>0</v>
      </c>
      <c r="Q1602" s="78">
        <f t="shared" si="135"/>
        <v>0</v>
      </c>
      <c r="R1602" s="78">
        <f t="shared" si="135"/>
        <v>0</v>
      </c>
      <c r="S1602" s="78">
        <f t="shared" si="135"/>
        <v>0</v>
      </c>
    </row>
    <row r="1603" spans="1:19" x14ac:dyDescent="0.25">
      <c r="A1603" s="88" t="str">
        <f>IFERROR(CONCATENATE('TARIFA SIN IVA MODIFICABLE '!A1603," ",'TARIFA SIN IVA MODIFICABLE '!B1603),"")</f>
        <v xml:space="preserve"> </v>
      </c>
      <c r="B1603" s="78">
        <f>'TARIFA SIN IVA MODIFICABLE '!C1603</f>
        <v>0</v>
      </c>
      <c r="C1603" s="78">
        <f t="shared" ref="C1603:C1666" si="138">B1603</f>
        <v>0</v>
      </c>
      <c r="D1603" s="78">
        <f>'TARIFA SIN IVA MODIFICABLE '!D1603</f>
        <v>0</v>
      </c>
      <c r="E1603" s="78">
        <f t="shared" ref="E1603:G1666" si="139">$D1603</f>
        <v>0</v>
      </c>
      <c r="F1603" s="78">
        <f t="shared" si="139"/>
        <v>0</v>
      </c>
      <c r="G1603" s="78">
        <f t="shared" si="139"/>
        <v>0</v>
      </c>
      <c r="H1603" s="78">
        <f>'TARIFA SIN IVA MODIFICABLE '!E1603</f>
        <v>0</v>
      </c>
      <c r="I1603" s="78">
        <f t="shared" ref="I1603:K1666" si="140">$H1603</f>
        <v>0</v>
      </c>
      <c r="J1603" s="78">
        <f t="shared" si="140"/>
        <v>0</v>
      </c>
      <c r="K1603" s="78">
        <f t="shared" si="140"/>
        <v>0</v>
      </c>
      <c r="L1603" s="78">
        <f t="shared" si="136"/>
        <v>0</v>
      </c>
      <c r="M1603" s="78">
        <f t="shared" si="136"/>
        <v>0</v>
      </c>
      <c r="N1603" s="78">
        <f t="shared" si="136"/>
        <v>0</v>
      </c>
      <c r="O1603" s="78">
        <f t="shared" si="136"/>
        <v>0</v>
      </c>
      <c r="P1603" s="78">
        <f t="shared" si="137"/>
        <v>0</v>
      </c>
      <c r="Q1603" s="78">
        <f t="shared" si="137"/>
        <v>0</v>
      </c>
      <c r="R1603" s="78">
        <f t="shared" si="137"/>
        <v>0</v>
      </c>
      <c r="S1603" s="78">
        <f t="shared" si="137"/>
        <v>0</v>
      </c>
    </row>
    <row r="1604" spans="1:19" x14ac:dyDescent="0.25">
      <c r="A1604" s="88" t="str">
        <f>IFERROR(CONCATENATE('TARIFA SIN IVA MODIFICABLE '!A1604," ",'TARIFA SIN IVA MODIFICABLE '!B1604),"")</f>
        <v xml:space="preserve"> </v>
      </c>
      <c r="B1604" s="78">
        <f>'TARIFA SIN IVA MODIFICABLE '!C1604</f>
        <v>0</v>
      </c>
      <c r="C1604" s="78">
        <f t="shared" si="138"/>
        <v>0</v>
      </c>
      <c r="D1604" s="78">
        <f>'TARIFA SIN IVA MODIFICABLE '!D1604</f>
        <v>0</v>
      </c>
      <c r="E1604" s="78">
        <f t="shared" si="139"/>
        <v>0</v>
      </c>
      <c r="F1604" s="78">
        <f t="shared" si="139"/>
        <v>0</v>
      </c>
      <c r="G1604" s="78">
        <f t="shared" si="139"/>
        <v>0</v>
      </c>
      <c r="H1604" s="78">
        <f>'TARIFA SIN IVA MODIFICABLE '!E1604</f>
        <v>0</v>
      </c>
      <c r="I1604" s="78">
        <f t="shared" si="140"/>
        <v>0</v>
      </c>
      <c r="J1604" s="78">
        <f t="shared" si="140"/>
        <v>0</v>
      </c>
      <c r="K1604" s="78">
        <f t="shared" si="140"/>
        <v>0</v>
      </c>
      <c r="L1604" s="78">
        <f t="shared" si="136"/>
        <v>0</v>
      </c>
      <c r="M1604" s="78">
        <f t="shared" si="136"/>
        <v>0</v>
      </c>
      <c r="N1604" s="78">
        <f t="shared" si="136"/>
        <v>0</v>
      </c>
      <c r="O1604" s="78">
        <f t="shared" si="136"/>
        <v>0</v>
      </c>
      <c r="P1604" s="78">
        <f t="shared" si="137"/>
        <v>0</v>
      </c>
      <c r="Q1604" s="78">
        <f t="shared" si="137"/>
        <v>0</v>
      </c>
      <c r="R1604" s="78">
        <f t="shared" si="137"/>
        <v>0</v>
      </c>
      <c r="S1604" s="78">
        <f t="shared" si="137"/>
        <v>0</v>
      </c>
    </row>
    <row r="1605" spans="1:19" x14ac:dyDescent="0.25">
      <c r="A1605" s="88" t="str">
        <f>IFERROR(CONCATENATE('TARIFA SIN IVA MODIFICABLE '!A1605," ",'TARIFA SIN IVA MODIFICABLE '!B1605),"")</f>
        <v xml:space="preserve"> </v>
      </c>
      <c r="B1605" s="78">
        <f>'TARIFA SIN IVA MODIFICABLE '!C1605</f>
        <v>0</v>
      </c>
      <c r="C1605" s="78">
        <f t="shared" si="138"/>
        <v>0</v>
      </c>
      <c r="D1605" s="78">
        <f>'TARIFA SIN IVA MODIFICABLE '!D1605</f>
        <v>0</v>
      </c>
      <c r="E1605" s="78">
        <f t="shared" si="139"/>
        <v>0</v>
      </c>
      <c r="F1605" s="78">
        <f t="shared" si="139"/>
        <v>0</v>
      </c>
      <c r="G1605" s="78">
        <f t="shared" si="139"/>
        <v>0</v>
      </c>
      <c r="H1605" s="78">
        <f>'TARIFA SIN IVA MODIFICABLE '!E1605</f>
        <v>0</v>
      </c>
      <c r="I1605" s="78">
        <f t="shared" si="140"/>
        <v>0</v>
      </c>
      <c r="J1605" s="78">
        <f t="shared" si="140"/>
        <v>0</v>
      </c>
      <c r="K1605" s="78">
        <f t="shared" si="140"/>
        <v>0</v>
      </c>
      <c r="L1605" s="78">
        <f t="shared" si="136"/>
        <v>0</v>
      </c>
      <c r="M1605" s="78">
        <f t="shared" si="136"/>
        <v>0</v>
      </c>
      <c r="N1605" s="78">
        <f t="shared" si="136"/>
        <v>0</v>
      </c>
      <c r="O1605" s="78">
        <f t="shared" si="136"/>
        <v>0</v>
      </c>
      <c r="P1605" s="78">
        <f t="shared" si="137"/>
        <v>0</v>
      </c>
      <c r="Q1605" s="78">
        <f t="shared" si="137"/>
        <v>0</v>
      </c>
      <c r="R1605" s="78">
        <f t="shared" si="137"/>
        <v>0</v>
      </c>
      <c r="S1605" s="78">
        <f t="shared" si="137"/>
        <v>0</v>
      </c>
    </row>
    <row r="1606" spans="1:19" x14ac:dyDescent="0.25">
      <c r="A1606" s="88" t="str">
        <f>IFERROR(CONCATENATE('TARIFA SIN IVA MODIFICABLE '!A1606," ",'TARIFA SIN IVA MODIFICABLE '!B1606),"")</f>
        <v xml:space="preserve"> </v>
      </c>
      <c r="B1606" s="78">
        <f>'TARIFA SIN IVA MODIFICABLE '!C1606</f>
        <v>0</v>
      </c>
      <c r="C1606" s="78">
        <f t="shared" si="138"/>
        <v>0</v>
      </c>
      <c r="D1606" s="78">
        <f>'TARIFA SIN IVA MODIFICABLE '!D1606</f>
        <v>0</v>
      </c>
      <c r="E1606" s="78">
        <f t="shared" si="139"/>
        <v>0</v>
      </c>
      <c r="F1606" s="78">
        <f t="shared" si="139"/>
        <v>0</v>
      </c>
      <c r="G1606" s="78">
        <f t="shared" si="139"/>
        <v>0</v>
      </c>
      <c r="H1606" s="78">
        <f>'TARIFA SIN IVA MODIFICABLE '!E1606</f>
        <v>0</v>
      </c>
      <c r="I1606" s="78">
        <f t="shared" si="140"/>
        <v>0</v>
      </c>
      <c r="J1606" s="78">
        <f t="shared" si="140"/>
        <v>0</v>
      </c>
      <c r="K1606" s="78">
        <f t="shared" si="140"/>
        <v>0</v>
      </c>
      <c r="L1606" s="78">
        <f t="shared" si="136"/>
        <v>0</v>
      </c>
      <c r="M1606" s="78">
        <f t="shared" si="136"/>
        <v>0</v>
      </c>
      <c r="N1606" s="78">
        <f t="shared" si="136"/>
        <v>0</v>
      </c>
      <c r="O1606" s="78">
        <f t="shared" si="136"/>
        <v>0</v>
      </c>
      <c r="P1606" s="78">
        <f t="shared" si="137"/>
        <v>0</v>
      </c>
      <c r="Q1606" s="78">
        <f t="shared" si="137"/>
        <v>0</v>
      </c>
      <c r="R1606" s="78">
        <f t="shared" si="137"/>
        <v>0</v>
      </c>
      <c r="S1606" s="78">
        <f t="shared" si="137"/>
        <v>0</v>
      </c>
    </row>
    <row r="1607" spans="1:19" x14ac:dyDescent="0.25">
      <c r="A1607" s="88" t="str">
        <f>IFERROR(CONCATENATE('TARIFA SIN IVA MODIFICABLE '!A1607," ",'TARIFA SIN IVA MODIFICABLE '!B1607),"")</f>
        <v xml:space="preserve"> </v>
      </c>
      <c r="B1607" s="78">
        <f>'TARIFA SIN IVA MODIFICABLE '!C1607</f>
        <v>0</v>
      </c>
      <c r="C1607" s="78">
        <f t="shared" si="138"/>
        <v>0</v>
      </c>
      <c r="D1607" s="78">
        <f>'TARIFA SIN IVA MODIFICABLE '!D1607</f>
        <v>0</v>
      </c>
      <c r="E1607" s="78">
        <f t="shared" si="139"/>
        <v>0</v>
      </c>
      <c r="F1607" s="78">
        <f t="shared" si="139"/>
        <v>0</v>
      </c>
      <c r="G1607" s="78">
        <f t="shared" si="139"/>
        <v>0</v>
      </c>
      <c r="H1607" s="78">
        <f>'TARIFA SIN IVA MODIFICABLE '!E1607</f>
        <v>0</v>
      </c>
      <c r="I1607" s="78">
        <f t="shared" si="140"/>
        <v>0</v>
      </c>
      <c r="J1607" s="78">
        <f t="shared" si="140"/>
        <v>0</v>
      </c>
      <c r="K1607" s="78">
        <f t="shared" si="140"/>
        <v>0</v>
      </c>
      <c r="L1607" s="78">
        <f t="shared" si="136"/>
        <v>0</v>
      </c>
      <c r="M1607" s="78">
        <f t="shared" si="136"/>
        <v>0</v>
      </c>
      <c r="N1607" s="78">
        <f t="shared" si="136"/>
        <v>0</v>
      </c>
      <c r="O1607" s="78">
        <f t="shared" si="136"/>
        <v>0</v>
      </c>
      <c r="P1607" s="78">
        <f t="shared" si="137"/>
        <v>0</v>
      </c>
      <c r="Q1607" s="78">
        <f t="shared" si="137"/>
        <v>0</v>
      </c>
      <c r="R1607" s="78">
        <f t="shared" si="137"/>
        <v>0</v>
      </c>
      <c r="S1607" s="78">
        <f t="shared" si="137"/>
        <v>0</v>
      </c>
    </row>
    <row r="1608" spans="1:19" x14ac:dyDescent="0.25">
      <c r="A1608" s="88" t="str">
        <f>IFERROR(CONCATENATE('TARIFA SIN IVA MODIFICABLE '!A1608," ",'TARIFA SIN IVA MODIFICABLE '!B1608),"")</f>
        <v xml:space="preserve"> </v>
      </c>
      <c r="B1608" s="78">
        <f>'TARIFA SIN IVA MODIFICABLE '!C1608</f>
        <v>0</v>
      </c>
      <c r="C1608" s="78">
        <f t="shared" si="138"/>
        <v>0</v>
      </c>
      <c r="D1608" s="78">
        <f>'TARIFA SIN IVA MODIFICABLE '!D1608</f>
        <v>0</v>
      </c>
      <c r="E1608" s="78">
        <f t="shared" si="139"/>
        <v>0</v>
      </c>
      <c r="F1608" s="78">
        <f t="shared" si="139"/>
        <v>0</v>
      </c>
      <c r="G1608" s="78">
        <f t="shared" si="139"/>
        <v>0</v>
      </c>
      <c r="H1608" s="78">
        <f>'TARIFA SIN IVA MODIFICABLE '!E1608</f>
        <v>0</v>
      </c>
      <c r="I1608" s="78">
        <f t="shared" si="140"/>
        <v>0</v>
      </c>
      <c r="J1608" s="78">
        <f t="shared" si="140"/>
        <v>0</v>
      </c>
      <c r="K1608" s="78">
        <f t="shared" si="140"/>
        <v>0</v>
      </c>
      <c r="L1608" s="78">
        <f t="shared" si="136"/>
        <v>0</v>
      </c>
      <c r="M1608" s="78">
        <f t="shared" si="136"/>
        <v>0</v>
      </c>
      <c r="N1608" s="78">
        <f t="shared" si="136"/>
        <v>0</v>
      </c>
      <c r="O1608" s="78">
        <f t="shared" si="136"/>
        <v>0</v>
      </c>
      <c r="P1608" s="78">
        <f t="shared" si="137"/>
        <v>0</v>
      </c>
      <c r="Q1608" s="78">
        <f t="shared" si="137"/>
        <v>0</v>
      </c>
      <c r="R1608" s="78">
        <f t="shared" si="137"/>
        <v>0</v>
      </c>
      <c r="S1608" s="78">
        <f t="shared" si="137"/>
        <v>0</v>
      </c>
    </row>
    <row r="1609" spans="1:19" x14ac:dyDescent="0.25">
      <c r="A1609" s="88" t="str">
        <f>IFERROR(CONCATENATE('TARIFA SIN IVA MODIFICABLE '!A1609," ",'TARIFA SIN IVA MODIFICABLE '!B1609),"")</f>
        <v xml:space="preserve"> </v>
      </c>
      <c r="B1609" s="78">
        <f>'TARIFA SIN IVA MODIFICABLE '!C1609</f>
        <v>0</v>
      </c>
      <c r="C1609" s="78">
        <f t="shared" si="138"/>
        <v>0</v>
      </c>
      <c r="D1609" s="78">
        <f>'TARIFA SIN IVA MODIFICABLE '!D1609</f>
        <v>0</v>
      </c>
      <c r="E1609" s="78">
        <f t="shared" si="139"/>
        <v>0</v>
      </c>
      <c r="F1609" s="78">
        <f t="shared" si="139"/>
        <v>0</v>
      </c>
      <c r="G1609" s="78">
        <f t="shared" si="139"/>
        <v>0</v>
      </c>
      <c r="H1609" s="78">
        <f>'TARIFA SIN IVA MODIFICABLE '!E1609</f>
        <v>0</v>
      </c>
      <c r="I1609" s="78">
        <f t="shared" si="140"/>
        <v>0</v>
      </c>
      <c r="J1609" s="78">
        <f t="shared" si="140"/>
        <v>0</v>
      </c>
      <c r="K1609" s="78">
        <f t="shared" si="140"/>
        <v>0</v>
      </c>
      <c r="L1609" s="78">
        <f t="shared" si="136"/>
        <v>0</v>
      </c>
      <c r="M1609" s="78">
        <f t="shared" si="136"/>
        <v>0</v>
      </c>
      <c r="N1609" s="78">
        <f t="shared" si="136"/>
        <v>0</v>
      </c>
      <c r="O1609" s="78">
        <f t="shared" si="136"/>
        <v>0</v>
      </c>
      <c r="P1609" s="78">
        <f t="shared" si="137"/>
        <v>0</v>
      </c>
      <c r="Q1609" s="78">
        <f t="shared" si="137"/>
        <v>0</v>
      </c>
      <c r="R1609" s="78">
        <f t="shared" si="137"/>
        <v>0</v>
      </c>
      <c r="S1609" s="78">
        <f t="shared" si="137"/>
        <v>0</v>
      </c>
    </row>
    <row r="1610" spans="1:19" x14ac:dyDescent="0.25">
      <c r="A1610" s="88" t="str">
        <f>IFERROR(CONCATENATE('TARIFA SIN IVA MODIFICABLE '!A1610," ",'TARIFA SIN IVA MODIFICABLE '!B1610),"")</f>
        <v xml:space="preserve"> </v>
      </c>
      <c r="B1610" s="78">
        <f>'TARIFA SIN IVA MODIFICABLE '!C1610</f>
        <v>0</v>
      </c>
      <c r="C1610" s="78">
        <f t="shared" si="138"/>
        <v>0</v>
      </c>
      <c r="D1610" s="78">
        <f>'TARIFA SIN IVA MODIFICABLE '!D1610</f>
        <v>0</v>
      </c>
      <c r="E1610" s="78">
        <f t="shared" si="139"/>
        <v>0</v>
      </c>
      <c r="F1610" s="78">
        <f t="shared" si="139"/>
        <v>0</v>
      </c>
      <c r="G1610" s="78">
        <f t="shared" si="139"/>
        <v>0</v>
      </c>
      <c r="H1610" s="78">
        <f>'TARIFA SIN IVA MODIFICABLE '!E1610</f>
        <v>0</v>
      </c>
      <c r="I1610" s="78">
        <f t="shared" si="140"/>
        <v>0</v>
      </c>
      <c r="J1610" s="78">
        <f t="shared" si="140"/>
        <v>0</v>
      </c>
      <c r="K1610" s="78">
        <f t="shared" si="140"/>
        <v>0</v>
      </c>
      <c r="L1610" s="78">
        <f t="shared" si="136"/>
        <v>0</v>
      </c>
      <c r="M1610" s="78">
        <f t="shared" si="136"/>
        <v>0</v>
      </c>
      <c r="N1610" s="78">
        <f t="shared" si="136"/>
        <v>0</v>
      </c>
      <c r="O1610" s="78">
        <f t="shared" si="136"/>
        <v>0</v>
      </c>
      <c r="P1610" s="78">
        <f t="shared" si="137"/>
        <v>0</v>
      </c>
      <c r="Q1610" s="78">
        <f t="shared" si="137"/>
        <v>0</v>
      </c>
      <c r="R1610" s="78">
        <f t="shared" si="137"/>
        <v>0</v>
      </c>
      <c r="S1610" s="78">
        <f t="shared" si="137"/>
        <v>0</v>
      </c>
    </row>
    <row r="1611" spans="1:19" x14ac:dyDescent="0.25">
      <c r="A1611" s="88" t="str">
        <f>IFERROR(CONCATENATE('TARIFA SIN IVA MODIFICABLE '!A1611," ",'TARIFA SIN IVA MODIFICABLE '!B1611),"")</f>
        <v xml:space="preserve"> </v>
      </c>
      <c r="B1611" s="78">
        <f>'TARIFA SIN IVA MODIFICABLE '!C1611</f>
        <v>0</v>
      </c>
      <c r="C1611" s="78">
        <f t="shared" si="138"/>
        <v>0</v>
      </c>
      <c r="D1611" s="78">
        <f>'TARIFA SIN IVA MODIFICABLE '!D1611</f>
        <v>0</v>
      </c>
      <c r="E1611" s="78">
        <f t="shared" si="139"/>
        <v>0</v>
      </c>
      <c r="F1611" s="78">
        <f t="shared" si="139"/>
        <v>0</v>
      </c>
      <c r="G1611" s="78">
        <f t="shared" si="139"/>
        <v>0</v>
      </c>
      <c r="H1611" s="78">
        <f>'TARIFA SIN IVA MODIFICABLE '!E1611</f>
        <v>0</v>
      </c>
      <c r="I1611" s="78">
        <f t="shared" si="140"/>
        <v>0</v>
      </c>
      <c r="J1611" s="78">
        <f t="shared" si="140"/>
        <v>0</v>
      </c>
      <c r="K1611" s="78">
        <f t="shared" si="140"/>
        <v>0</v>
      </c>
      <c r="L1611" s="78">
        <f t="shared" si="136"/>
        <v>0</v>
      </c>
      <c r="M1611" s="78">
        <f t="shared" si="136"/>
        <v>0</v>
      </c>
      <c r="N1611" s="78">
        <f t="shared" si="136"/>
        <v>0</v>
      </c>
      <c r="O1611" s="78">
        <f t="shared" si="136"/>
        <v>0</v>
      </c>
      <c r="P1611" s="78">
        <f t="shared" si="137"/>
        <v>0</v>
      </c>
      <c r="Q1611" s="78">
        <f t="shared" si="137"/>
        <v>0</v>
      </c>
      <c r="R1611" s="78">
        <f t="shared" si="137"/>
        <v>0</v>
      </c>
      <c r="S1611" s="78">
        <f t="shared" si="137"/>
        <v>0</v>
      </c>
    </row>
    <row r="1612" spans="1:19" x14ac:dyDescent="0.25">
      <c r="A1612" s="88" t="str">
        <f>IFERROR(CONCATENATE('TARIFA SIN IVA MODIFICABLE '!A1612," ",'TARIFA SIN IVA MODIFICABLE '!B1612),"")</f>
        <v xml:space="preserve"> </v>
      </c>
      <c r="B1612" s="78">
        <f>'TARIFA SIN IVA MODIFICABLE '!C1612</f>
        <v>0</v>
      </c>
      <c r="C1612" s="78">
        <f t="shared" si="138"/>
        <v>0</v>
      </c>
      <c r="D1612" s="78">
        <f>'TARIFA SIN IVA MODIFICABLE '!D1612</f>
        <v>0</v>
      </c>
      <c r="E1612" s="78">
        <f t="shared" si="139"/>
        <v>0</v>
      </c>
      <c r="F1612" s="78">
        <f t="shared" si="139"/>
        <v>0</v>
      </c>
      <c r="G1612" s="78">
        <f t="shared" si="139"/>
        <v>0</v>
      </c>
      <c r="H1612" s="78">
        <f>'TARIFA SIN IVA MODIFICABLE '!E1612</f>
        <v>0</v>
      </c>
      <c r="I1612" s="78">
        <f t="shared" si="140"/>
        <v>0</v>
      </c>
      <c r="J1612" s="78">
        <f t="shared" si="140"/>
        <v>0</v>
      </c>
      <c r="K1612" s="78">
        <f t="shared" si="140"/>
        <v>0</v>
      </c>
      <c r="L1612" s="78">
        <f t="shared" si="136"/>
        <v>0</v>
      </c>
      <c r="M1612" s="78">
        <f t="shared" si="136"/>
        <v>0</v>
      </c>
      <c r="N1612" s="78">
        <f t="shared" si="136"/>
        <v>0</v>
      </c>
      <c r="O1612" s="78">
        <f t="shared" si="136"/>
        <v>0</v>
      </c>
      <c r="P1612" s="78">
        <f t="shared" si="137"/>
        <v>0</v>
      </c>
      <c r="Q1612" s="78">
        <f t="shared" si="137"/>
        <v>0</v>
      </c>
      <c r="R1612" s="78">
        <f t="shared" si="137"/>
        <v>0</v>
      </c>
      <c r="S1612" s="78">
        <f t="shared" si="137"/>
        <v>0</v>
      </c>
    </row>
    <row r="1613" spans="1:19" x14ac:dyDescent="0.25">
      <c r="A1613" s="88" t="str">
        <f>IFERROR(CONCATENATE('TARIFA SIN IVA MODIFICABLE '!A1613," ",'TARIFA SIN IVA MODIFICABLE '!B1613),"")</f>
        <v xml:space="preserve"> </v>
      </c>
      <c r="B1613" s="78">
        <f>'TARIFA SIN IVA MODIFICABLE '!C1613</f>
        <v>0</v>
      </c>
      <c r="C1613" s="78">
        <f t="shared" si="138"/>
        <v>0</v>
      </c>
      <c r="D1613" s="78">
        <f>'TARIFA SIN IVA MODIFICABLE '!D1613</f>
        <v>0</v>
      </c>
      <c r="E1613" s="78">
        <f t="shared" si="139"/>
        <v>0</v>
      </c>
      <c r="F1613" s="78">
        <f t="shared" si="139"/>
        <v>0</v>
      </c>
      <c r="G1613" s="78">
        <f t="shared" si="139"/>
        <v>0</v>
      </c>
      <c r="H1613" s="78">
        <f>'TARIFA SIN IVA MODIFICABLE '!E1613</f>
        <v>0</v>
      </c>
      <c r="I1613" s="78">
        <f t="shared" si="140"/>
        <v>0</v>
      </c>
      <c r="J1613" s="78">
        <f t="shared" si="140"/>
        <v>0</v>
      </c>
      <c r="K1613" s="78">
        <f t="shared" si="140"/>
        <v>0</v>
      </c>
      <c r="L1613" s="78">
        <f t="shared" si="136"/>
        <v>0</v>
      </c>
      <c r="M1613" s="78">
        <f t="shared" si="136"/>
        <v>0</v>
      </c>
      <c r="N1613" s="78">
        <f t="shared" si="136"/>
        <v>0</v>
      </c>
      <c r="O1613" s="78">
        <f t="shared" si="136"/>
        <v>0</v>
      </c>
      <c r="P1613" s="78">
        <f t="shared" si="137"/>
        <v>0</v>
      </c>
      <c r="Q1613" s="78">
        <f t="shared" si="137"/>
        <v>0</v>
      </c>
      <c r="R1613" s="78">
        <f t="shared" si="137"/>
        <v>0</v>
      </c>
      <c r="S1613" s="78">
        <f t="shared" si="137"/>
        <v>0</v>
      </c>
    </row>
    <row r="1614" spans="1:19" x14ac:dyDescent="0.25">
      <c r="A1614" s="88" t="str">
        <f>IFERROR(CONCATENATE('TARIFA SIN IVA MODIFICABLE '!A1614," ",'TARIFA SIN IVA MODIFICABLE '!B1614),"")</f>
        <v xml:space="preserve"> </v>
      </c>
      <c r="B1614" s="78">
        <f>'TARIFA SIN IVA MODIFICABLE '!C1614</f>
        <v>0</v>
      </c>
      <c r="C1614" s="78">
        <f t="shared" si="138"/>
        <v>0</v>
      </c>
      <c r="D1614" s="78">
        <f>'TARIFA SIN IVA MODIFICABLE '!D1614</f>
        <v>0</v>
      </c>
      <c r="E1614" s="78">
        <f t="shared" si="139"/>
        <v>0</v>
      </c>
      <c r="F1614" s="78">
        <f t="shared" si="139"/>
        <v>0</v>
      </c>
      <c r="G1614" s="78">
        <f t="shared" si="139"/>
        <v>0</v>
      </c>
      <c r="H1614" s="78">
        <f>'TARIFA SIN IVA MODIFICABLE '!E1614</f>
        <v>0</v>
      </c>
      <c r="I1614" s="78">
        <f t="shared" si="140"/>
        <v>0</v>
      </c>
      <c r="J1614" s="78">
        <f t="shared" si="140"/>
        <v>0</v>
      </c>
      <c r="K1614" s="78">
        <f t="shared" si="140"/>
        <v>0</v>
      </c>
      <c r="L1614" s="78">
        <f t="shared" si="136"/>
        <v>0</v>
      </c>
      <c r="M1614" s="78">
        <f t="shared" si="136"/>
        <v>0</v>
      </c>
      <c r="N1614" s="78">
        <f t="shared" si="136"/>
        <v>0</v>
      </c>
      <c r="O1614" s="78">
        <f t="shared" si="136"/>
        <v>0</v>
      </c>
      <c r="P1614" s="78">
        <f t="shared" si="137"/>
        <v>0</v>
      </c>
      <c r="Q1614" s="78">
        <f t="shared" si="137"/>
        <v>0</v>
      </c>
      <c r="R1614" s="78">
        <f t="shared" si="137"/>
        <v>0</v>
      </c>
      <c r="S1614" s="78">
        <f t="shared" si="137"/>
        <v>0</v>
      </c>
    </row>
    <row r="1615" spans="1:19" x14ac:dyDescent="0.25">
      <c r="A1615" s="88" t="str">
        <f>IFERROR(CONCATENATE('TARIFA SIN IVA MODIFICABLE '!A1615," ",'TARIFA SIN IVA MODIFICABLE '!B1615),"")</f>
        <v xml:space="preserve"> </v>
      </c>
      <c r="B1615" s="78">
        <f>'TARIFA SIN IVA MODIFICABLE '!C1615</f>
        <v>0</v>
      </c>
      <c r="C1615" s="78">
        <f t="shared" si="138"/>
        <v>0</v>
      </c>
      <c r="D1615" s="78">
        <f>'TARIFA SIN IVA MODIFICABLE '!D1615</f>
        <v>0</v>
      </c>
      <c r="E1615" s="78">
        <f t="shared" si="139"/>
        <v>0</v>
      </c>
      <c r="F1615" s="78">
        <f t="shared" si="139"/>
        <v>0</v>
      </c>
      <c r="G1615" s="78">
        <f t="shared" si="139"/>
        <v>0</v>
      </c>
      <c r="H1615" s="78">
        <f>'TARIFA SIN IVA MODIFICABLE '!E1615</f>
        <v>0</v>
      </c>
      <c r="I1615" s="78">
        <f t="shared" si="140"/>
        <v>0</v>
      </c>
      <c r="J1615" s="78">
        <f t="shared" si="140"/>
        <v>0</v>
      </c>
      <c r="K1615" s="78">
        <f t="shared" si="140"/>
        <v>0</v>
      </c>
      <c r="L1615" s="78">
        <f t="shared" si="136"/>
        <v>0</v>
      </c>
      <c r="M1615" s="78">
        <f t="shared" si="136"/>
        <v>0</v>
      </c>
      <c r="N1615" s="78">
        <f t="shared" si="136"/>
        <v>0</v>
      </c>
      <c r="O1615" s="78">
        <f t="shared" si="136"/>
        <v>0</v>
      </c>
      <c r="P1615" s="78">
        <f t="shared" si="137"/>
        <v>0</v>
      </c>
      <c r="Q1615" s="78">
        <f t="shared" si="137"/>
        <v>0</v>
      </c>
      <c r="R1615" s="78">
        <f t="shared" si="137"/>
        <v>0</v>
      </c>
      <c r="S1615" s="78">
        <f t="shared" si="137"/>
        <v>0</v>
      </c>
    </row>
    <row r="1616" spans="1:19" x14ac:dyDescent="0.25">
      <c r="A1616" s="88" t="str">
        <f>IFERROR(CONCATENATE('TARIFA SIN IVA MODIFICABLE '!A1616," ",'TARIFA SIN IVA MODIFICABLE '!B1616),"")</f>
        <v xml:space="preserve"> </v>
      </c>
      <c r="B1616" s="78">
        <f>'TARIFA SIN IVA MODIFICABLE '!C1616</f>
        <v>0</v>
      </c>
      <c r="C1616" s="78">
        <f t="shared" si="138"/>
        <v>0</v>
      </c>
      <c r="D1616" s="78">
        <f>'TARIFA SIN IVA MODIFICABLE '!D1616</f>
        <v>0</v>
      </c>
      <c r="E1616" s="78">
        <f t="shared" si="139"/>
        <v>0</v>
      </c>
      <c r="F1616" s="78">
        <f t="shared" si="139"/>
        <v>0</v>
      </c>
      <c r="G1616" s="78">
        <f t="shared" si="139"/>
        <v>0</v>
      </c>
      <c r="H1616" s="78">
        <f>'TARIFA SIN IVA MODIFICABLE '!E1616</f>
        <v>0</v>
      </c>
      <c r="I1616" s="78">
        <f t="shared" si="140"/>
        <v>0</v>
      </c>
      <c r="J1616" s="78">
        <f t="shared" si="140"/>
        <v>0</v>
      </c>
      <c r="K1616" s="78">
        <f t="shared" si="140"/>
        <v>0</v>
      </c>
      <c r="L1616" s="78">
        <f t="shared" si="136"/>
        <v>0</v>
      </c>
      <c r="M1616" s="78">
        <f t="shared" si="136"/>
        <v>0</v>
      </c>
      <c r="N1616" s="78">
        <f t="shared" si="136"/>
        <v>0</v>
      </c>
      <c r="O1616" s="78">
        <f t="shared" si="136"/>
        <v>0</v>
      </c>
      <c r="P1616" s="78">
        <f t="shared" si="137"/>
        <v>0</v>
      </c>
      <c r="Q1616" s="78">
        <f t="shared" si="137"/>
        <v>0</v>
      </c>
      <c r="R1616" s="78">
        <f t="shared" si="137"/>
        <v>0</v>
      </c>
      <c r="S1616" s="78">
        <f t="shared" si="137"/>
        <v>0</v>
      </c>
    </row>
    <row r="1617" spans="1:19" x14ac:dyDescent="0.25">
      <c r="A1617" s="88" t="str">
        <f>IFERROR(CONCATENATE('TARIFA SIN IVA MODIFICABLE '!A1617," ",'TARIFA SIN IVA MODIFICABLE '!B1617),"")</f>
        <v xml:space="preserve"> </v>
      </c>
      <c r="B1617" s="78">
        <f>'TARIFA SIN IVA MODIFICABLE '!C1617</f>
        <v>0</v>
      </c>
      <c r="C1617" s="78">
        <f t="shared" si="138"/>
        <v>0</v>
      </c>
      <c r="D1617" s="78">
        <f>'TARIFA SIN IVA MODIFICABLE '!D1617</f>
        <v>0</v>
      </c>
      <c r="E1617" s="78">
        <f t="shared" si="139"/>
        <v>0</v>
      </c>
      <c r="F1617" s="78">
        <f t="shared" si="139"/>
        <v>0</v>
      </c>
      <c r="G1617" s="78">
        <f t="shared" si="139"/>
        <v>0</v>
      </c>
      <c r="H1617" s="78">
        <f>'TARIFA SIN IVA MODIFICABLE '!E1617</f>
        <v>0</v>
      </c>
      <c r="I1617" s="78">
        <f t="shared" si="140"/>
        <v>0</v>
      </c>
      <c r="J1617" s="78">
        <f t="shared" si="140"/>
        <v>0</v>
      </c>
      <c r="K1617" s="78">
        <f t="shared" si="140"/>
        <v>0</v>
      </c>
      <c r="L1617" s="78">
        <f t="shared" si="136"/>
        <v>0</v>
      </c>
      <c r="M1617" s="78">
        <f t="shared" si="136"/>
        <v>0</v>
      </c>
      <c r="N1617" s="78">
        <f t="shared" si="136"/>
        <v>0</v>
      </c>
      <c r="O1617" s="78">
        <f t="shared" si="136"/>
        <v>0</v>
      </c>
      <c r="P1617" s="78">
        <f t="shared" si="137"/>
        <v>0</v>
      </c>
      <c r="Q1617" s="78">
        <f t="shared" si="137"/>
        <v>0</v>
      </c>
      <c r="R1617" s="78">
        <f t="shared" si="137"/>
        <v>0</v>
      </c>
      <c r="S1617" s="78">
        <f t="shared" si="137"/>
        <v>0</v>
      </c>
    </row>
    <row r="1618" spans="1:19" x14ac:dyDescent="0.25">
      <c r="A1618" s="88" t="str">
        <f>IFERROR(CONCATENATE('TARIFA SIN IVA MODIFICABLE '!A1618," ",'TARIFA SIN IVA MODIFICABLE '!B1618),"")</f>
        <v xml:space="preserve"> </v>
      </c>
      <c r="B1618" s="78">
        <f>'TARIFA SIN IVA MODIFICABLE '!C1618</f>
        <v>0</v>
      </c>
      <c r="C1618" s="78">
        <f t="shared" si="138"/>
        <v>0</v>
      </c>
      <c r="D1618" s="78">
        <f>'TARIFA SIN IVA MODIFICABLE '!D1618</f>
        <v>0</v>
      </c>
      <c r="E1618" s="78">
        <f t="shared" si="139"/>
        <v>0</v>
      </c>
      <c r="F1618" s="78">
        <f t="shared" si="139"/>
        <v>0</v>
      </c>
      <c r="G1618" s="78">
        <f t="shared" si="139"/>
        <v>0</v>
      </c>
      <c r="H1618" s="78">
        <f>'TARIFA SIN IVA MODIFICABLE '!E1618</f>
        <v>0</v>
      </c>
      <c r="I1618" s="78">
        <f t="shared" si="140"/>
        <v>0</v>
      </c>
      <c r="J1618" s="78">
        <f t="shared" si="140"/>
        <v>0</v>
      </c>
      <c r="K1618" s="78">
        <f t="shared" si="140"/>
        <v>0</v>
      </c>
      <c r="L1618" s="78">
        <f t="shared" si="136"/>
        <v>0</v>
      </c>
      <c r="M1618" s="78">
        <f t="shared" si="136"/>
        <v>0</v>
      </c>
      <c r="N1618" s="78">
        <f t="shared" si="136"/>
        <v>0</v>
      </c>
      <c r="O1618" s="78">
        <f t="shared" si="136"/>
        <v>0</v>
      </c>
      <c r="P1618" s="78">
        <f t="shared" si="137"/>
        <v>0</v>
      </c>
      <c r="Q1618" s="78">
        <f t="shared" si="137"/>
        <v>0</v>
      </c>
      <c r="R1618" s="78">
        <f t="shared" si="137"/>
        <v>0</v>
      </c>
      <c r="S1618" s="78">
        <f t="shared" si="137"/>
        <v>0</v>
      </c>
    </row>
    <row r="1619" spans="1:19" x14ac:dyDescent="0.25">
      <c r="A1619" s="88" t="str">
        <f>IFERROR(CONCATENATE('TARIFA SIN IVA MODIFICABLE '!A1619," ",'TARIFA SIN IVA MODIFICABLE '!B1619),"")</f>
        <v xml:space="preserve"> </v>
      </c>
      <c r="B1619" s="78">
        <f>'TARIFA SIN IVA MODIFICABLE '!C1619</f>
        <v>0</v>
      </c>
      <c r="C1619" s="78">
        <f t="shared" si="138"/>
        <v>0</v>
      </c>
      <c r="D1619" s="78">
        <f>'TARIFA SIN IVA MODIFICABLE '!D1619</f>
        <v>0</v>
      </c>
      <c r="E1619" s="78">
        <f t="shared" si="139"/>
        <v>0</v>
      </c>
      <c r="F1619" s="78">
        <f t="shared" si="139"/>
        <v>0</v>
      </c>
      <c r="G1619" s="78">
        <f t="shared" si="139"/>
        <v>0</v>
      </c>
      <c r="H1619" s="78">
        <f>'TARIFA SIN IVA MODIFICABLE '!E1619</f>
        <v>0</v>
      </c>
      <c r="I1619" s="78">
        <f t="shared" si="140"/>
        <v>0</v>
      </c>
      <c r="J1619" s="78">
        <f t="shared" si="140"/>
        <v>0</v>
      </c>
      <c r="K1619" s="78">
        <f t="shared" si="140"/>
        <v>0</v>
      </c>
      <c r="L1619" s="78">
        <f t="shared" si="136"/>
        <v>0</v>
      </c>
      <c r="M1619" s="78">
        <f t="shared" si="136"/>
        <v>0</v>
      </c>
      <c r="N1619" s="78">
        <f t="shared" si="136"/>
        <v>0</v>
      </c>
      <c r="O1619" s="78">
        <f t="shared" si="136"/>
        <v>0</v>
      </c>
      <c r="P1619" s="78">
        <f t="shared" si="137"/>
        <v>0</v>
      </c>
      <c r="Q1619" s="78">
        <f t="shared" si="137"/>
        <v>0</v>
      </c>
      <c r="R1619" s="78">
        <f t="shared" si="137"/>
        <v>0</v>
      </c>
      <c r="S1619" s="78">
        <f t="shared" si="137"/>
        <v>0</v>
      </c>
    </row>
    <row r="1620" spans="1:19" x14ac:dyDescent="0.25">
      <c r="A1620" s="88" t="str">
        <f>IFERROR(CONCATENATE('TARIFA SIN IVA MODIFICABLE '!A1620," ",'TARIFA SIN IVA MODIFICABLE '!B1620),"")</f>
        <v xml:space="preserve"> </v>
      </c>
      <c r="B1620" s="78">
        <f>'TARIFA SIN IVA MODIFICABLE '!C1620</f>
        <v>0</v>
      </c>
      <c r="C1620" s="78">
        <f t="shared" si="138"/>
        <v>0</v>
      </c>
      <c r="D1620" s="78">
        <f>'TARIFA SIN IVA MODIFICABLE '!D1620</f>
        <v>0</v>
      </c>
      <c r="E1620" s="78">
        <f t="shared" si="139"/>
        <v>0</v>
      </c>
      <c r="F1620" s="78">
        <f t="shared" si="139"/>
        <v>0</v>
      </c>
      <c r="G1620" s="78">
        <f t="shared" si="139"/>
        <v>0</v>
      </c>
      <c r="H1620" s="78">
        <f>'TARIFA SIN IVA MODIFICABLE '!E1620</f>
        <v>0</v>
      </c>
      <c r="I1620" s="78">
        <f t="shared" si="140"/>
        <v>0</v>
      </c>
      <c r="J1620" s="78">
        <f t="shared" si="140"/>
        <v>0</v>
      </c>
      <c r="K1620" s="78">
        <f t="shared" si="140"/>
        <v>0</v>
      </c>
      <c r="L1620" s="78">
        <f t="shared" si="136"/>
        <v>0</v>
      </c>
      <c r="M1620" s="78">
        <f t="shared" si="136"/>
        <v>0</v>
      </c>
      <c r="N1620" s="78">
        <f t="shared" si="136"/>
        <v>0</v>
      </c>
      <c r="O1620" s="78">
        <f t="shared" si="136"/>
        <v>0</v>
      </c>
      <c r="P1620" s="78">
        <f t="shared" si="137"/>
        <v>0</v>
      </c>
      <c r="Q1620" s="78">
        <f t="shared" si="137"/>
        <v>0</v>
      </c>
      <c r="R1620" s="78">
        <f t="shared" si="137"/>
        <v>0</v>
      </c>
      <c r="S1620" s="78">
        <f t="shared" si="137"/>
        <v>0</v>
      </c>
    </row>
    <row r="1621" spans="1:19" x14ac:dyDescent="0.25">
      <c r="A1621" s="88" t="str">
        <f>IFERROR(CONCATENATE('TARIFA SIN IVA MODIFICABLE '!A1621," ",'TARIFA SIN IVA MODIFICABLE '!B1621),"")</f>
        <v xml:space="preserve"> </v>
      </c>
      <c r="B1621" s="78">
        <f>'TARIFA SIN IVA MODIFICABLE '!C1621</f>
        <v>0</v>
      </c>
      <c r="C1621" s="78">
        <f t="shared" si="138"/>
        <v>0</v>
      </c>
      <c r="D1621" s="78">
        <f>'TARIFA SIN IVA MODIFICABLE '!D1621</f>
        <v>0</v>
      </c>
      <c r="E1621" s="78">
        <f t="shared" si="139"/>
        <v>0</v>
      </c>
      <c r="F1621" s="78">
        <f t="shared" si="139"/>
        <v>0</v>
      </c>
      <c r="G1621" s="78">
        <f t="shared" si="139"/>
        <v>0</v>
      </c>
      <c r="H1621" s="78">
        <f>'TARIFA SIN IVA MODIFICABLE '!E1621</f>
        <v>0</v>
      </c>
      <c r="I1621" s="78">
        <f t="shared" si="140"/>
        <v>0</v>
      </c>
      <c r="J1621" s="78">
        <f t="shared" si="140"/>
        <v>0</v>
      </c>
      <c r="K1621" s="78">
        <f t="shared" si="140"/>
        <v>0</v>
      </c>
      <c r="L1621" s="78">
        <f t="shared" si="136"/>
        <v>0</v>
      </c>
      <c r="M1621" s="78">
        <f t="shared" si="136"/>
        <v>0</v>
      </c>
      <c r="N1621" s="78">
        <f t="shared" si="136"/>
        <v>0</v>
      </c>
      <c r="O1621" s="78">
        <f t="shared" si="136"/>
        <v>0</v>
      </c>
      <c r="P1621" s="78">
        <f t="shared" si="137"/>
        <v>0</v>
      </c>
      <c r="Q1621" s="78">
        <f t="shared" si="137"/>
        <v>0</v>
      </c>
      <c r="R1621" s="78">
        <f t="shared" si="137"/>
        <v>0</v>
      </c>
      <c r="S1621" s="78">
        <f t="shared" si="137"/>
        <v>0</v>
      </c>
    </row>
    <row r="1622" spans="1:19" x14ac:dyDescent="0.25">
      <c r="A1622" s="88" t="str">
        <f>IFERROR(CONCATENATE('TARIFA SIN IVA MODIFICABLE '!A1622," ",'TARIFA SIN IVA MODIFICABLE '!B1622),"")</f>
        <v xml:space="preserve"> </v>
      </c>
      <c r="B1622" s="78">
        <f>'TARIFA SIN IVA MODIFICABLE '!C1622</f>
        <v>0</v>
      </c>
      <c r="C1622" s="78">
        <f t="shared" si="138"/>
        <v>0</v>
      </c>
      <c r="D1622" s="78">
        <f>'TARIFA SIN IVA MODIFICABLE '!D1622</f>
        <v>0</v>
      </c>
      <c r="E1622" s="78">
        <f t="shared" si="139"/>
        <v>0</v>
      </c>
      <c r="F1622" s="78">
        <f t="shared" si="139"/>
        <v>0</v>
      </c>
      <c r="G1622" s="78">
        <f t="shared" si="139"/>
        <v>0</v>
      </c>
      <c r="H1622" s="78">
        <f>'TARIFA SIN IVA MODIFICABLE '!E1622</f>
        <v>0</v>
      </c>
      <c r="I1622" s="78">
        <f t="shared" si="140"/>
        <v>0</v>
      </c>
      <c r="J1622" s="78">
        <f t="shared" si="140"/>
        <v>0</v>
      </c>
      <c r="K1622" s="78">
        <f t="shared" si="140"/>
        <v>0</v>
      </c>
      <c r="L1622" s="78">
        <f t="shared" si="136"/>
        <v>0</v>
      </c>
      <c r="M1622" s="78">
        <f t="shared" si="136"/>
        <v>0</v>
      </c>
      <c r="N1622" s="78">
        <f t="shared" si="136"/>
        <v>0</v>
      </c>
      <c r="O1622" s="78">
        <f t="shared" si="136"/>
        <v>0</v>
      </c>
      <c r="P1622" s="78">
        <f t="shared" si="137"/>
        <v>0</v>
      </c>
      <c r="Q1622" s="78">
        <f t="shared" si="137"/>
        <v>0</v>
      </c>
      <c r="R1622" s="78">
        <f t="shared" si="137"/>
        <v>0</v>
      </c>
      <c r="S1622" s="78">
        <f t="shared" si="137"/>
        <v>0</v>
      </c>
    </row>
    <row r="1623" spans="1:19" x14ac:dyDescent="0.25">
      <c r="A1623" s="88" t="str">
        <f>IFERROR(CONCATENATE('TARIFA SIN IVA MODIFICABLE '!A1623," ",'TARIFA SIN IVA MODIFICABLE '!B1623),"")</f>
        <v xml:space="preserve"> </v>
      </c>
      <c r="B1623" s="78">
        <f>'TARIFA SIN IVA MODIFICABLE '!C1623</f>
        <v>0</v>
      </c>
      <c r="C1623" s="78">
        <f t="shared" si="138"/>
        <v>0</v>
      </c>
      <c r="D1623" s="78">
        <f>'TARIFA SIN IVA MODIFICABLE '!D1623</f>
        <v>0</v>
      </c>
      <c r="E1623" s="78">
        <f t="shared" si="139"/>
        <v>0</v>
      </c>
      <c r="F1623" s="78">
        <f t="shared" si="139"/>
        <v>0</v>
      </c>
      <c r="G1623" s="78">
        <f t="shared" si="139"/>
        <v>0</v>
      </c>
      <c r="H1623" s="78">
        <f>'TARIFA SIN IVA MODIFICABLE '!E1623</f>
        <v>0</v>
      </c>
      <c r="I1623" s="78">
        <f t="shared" si="140"/>
        <v>0</v>
      </c>
      <c r="J1623" s="78">
        <f t="shared" si="140"/>
        <v>0</v>
      </c>
      <c r="K1623" s="78">
        <f t="shared" si="140"/>
        <v>0</v>
      </c>
      <c r="L1623" s="78">
        <f t="shared" si="136"/>
        <v>0</v>
      </c>
      <c r="M1623" s="78">
        <f t="shared" si="136"/>
        <v>0</v>
      </c>
      <c r="N1623" s="78">
        <f t="shared" si="136"/>
        <v>0</v>
      </c>
      <c r="O1623" s="78">
        <f t="shared" si="136"/>
        <v>0</v>
      </c>
      <c r="P1623" s="78">
        <f t="shared" si="137"/>
        <v>0</v>
      </c>
      <c r="Q1623" s="78">
        <f t="shared" si="137"/>
        <v>0</v>
      </c>
      <c r="R1623" s="78">
        <f t="shared" si="137"/>
        <v>0</v>
      </c>
      <c r="S1623" s="78">
        <f t="shared" si="137"/>
        <v>0</v>
      </c>
    </row>
    <row r="1624" spans="1:19" x14ac:dyDescent="0.25">
      <c r="A1624" s="88" t="str">
        <f>IFERROR(CONCATENATE('TARIFA SIN IVA MODIFICABLE '!A1624," ",'TARIFA SIN IVA MODIFICABLE '!B1624),"")</f>
        <v xml:space="preserve"> </v>
      </c>
      <c r="B1624" s="78">
        <f>'TARIFA SIN IVA MODIFICABLE '!C1624</f>
        <v>0</v>
      </c>
      <c r="C1624" s="78">
        <f t="shared" si="138"/>
        <v>0</v>
      </c>
      <c r="D1624" s="78">
        <f>'TARIFA SIN IVA MODIFICABLE '!D1624</f>
        <v>0</v>
      </c>
      <c r="E1624" s="78">
        <f t="shared" si="139"/>
        <v>0</v>
      </c>
      <c r="F1624" s="78">
        <f t="shared" si="139"/>
        <v>0</v>
      </c>
      <c r="G1624" s="78">
        <f t="shared" si="139"/>
        <v>0</v>
      </c>
      <c r="H1624" s="78">
        <f>'TARIFA SIN IVA MODIFICABLE '!E1624</f>
        <v>0</v>
      </c>
      <c r="I1624" s="78">
        <f t="shared" si="140"/>
        <v>0</v>
      </c>
      <c r="J1624" s="78">
        <f t="shared" si="140"/>
        <v>0</v>
      </c>
      <c r="K1624" s="78">
        <f t="shared" si="140"/>
        <v>0</v>
      </c>
      <c r="L1624" s="78">
        <f t="shared" si="136"/>
        <v>0</v>
      </c>
      <c r="M1624" s="78">
        <f t="shared" si="136"/>
        <v>0</v>
      </c>
      <c r="N1624" s="78">
        <f t="shared" si="136"/>
        <v>0</v>
      </c>
      <c r="O1624" s="78">
        <f t="shared" si="136"/>
        <v>0</v>
      </c>
      <c r="P1624" s="78">
        <f t="shared" si="137"/>
        <v>0</v>
      </c>
      <c r="Q1624" s="78">
        <f t="shared" si="137"/>
        <v>0</v>
      </c>
      <c r="R1624" s="78">
        <f t="shared" si="137"/>
        <v>0</v>
      </c>
      <c r="S1624" s="78">
        <f t="shared" si="137"/>
        <v>0</v>
      </c>
    </row>
    <row r="1625" spans="1:19" x14ac:dyDescent="0.25">
      <c r="A1625" s="88" t="str">
        <f>IFERROR(CONCATENATE('TARIFA SIN IVA MODIFICABLE '!A1625," ",'TARIFA SIN IVA MODIFICABLE '!B1625),"")</f>
        <v xml:space="preserve"> </v>
      </c>
      <c r="B1625" s="78">
        <f>'TARIFA SIN IVA MODIFICABLE '!C1625</f>
        <v>0</v>
      </c>
      <c r="C1625" s="78">
        <f t="shared" si="138"/>
        <v>0</v>
      </c>
      <c r="D1625" s="78">
        <f>'TARIFA SIN IVA MODIFICABLE '!D1625</f>
        <v>0</v>
      </c>
      <c r="E1625" s="78">
        <f t="shared" si="139"/>
        <v>0</v>
      </c>
      <c r="F1625" s="78">
        <f t="shared" si="139"/>
        <v>0</v>
      </c>
      <c r="G1625" s="78">
        <f t="shared" si="139"/>
        <v>0</v>
      </c>
      <c r="H1625" s="78">
        <f>'TARIFA SIN IVA MODIFICABLE '!E1625</f>
        <v>0</v>
      </c>
      <c r="I1625" s="78">
        <f t="shared" si="140"/>
        <v>0</v>
      </c>
      <c r="J1625" s="78">
        <f t="shared" si="140"/>
        <v>0</v>
      </c>
      <c r="K1625" s="78">
        <f t="shared" si="140"/>
        <v>0</v>
      </c>
      <c r="L1625" s="78">
        <f t="shared" si="136"/>
        <v>0</v>
      </c>
      <c r="M1625" s="78">
        <f t="shared" si="136"/>
        <v>0</v>
      </c>
      <c r="N1625" s="78">
        <f t="shared" si="136"/>
        <v>0</v>
      </c>
      <c r="O1625" s="78">
        <f t="shared" si="136"/>
        <v>0</v>
      </c>
      <c r="P1625" s="78">
        <f t="shared" si="137"/>
        <v>0</v>
      </c>
      <c r="Q1625" s="78">
        <f t="shared" si="137"/>
        <v>0</v>
      </c>
      <c r="R1625" s="78">
        <f t="shared" si="137"/>
        <v>0</v>
      </c>
      <c r="S1625" s="78">
        <f t="shared" si="137"/>
        <v>0</v>
      </c>
    </row>
    <row r="1626" spans="1:19" x14ac:dyDescent="0.25">
      <c r="A1626" s="88" t="str">
        <f>IFERROR(CONCATENATE('TARIFA SIN IVA MODIFICABLE '!A1626," ",'TARIFA SIN IVA MODIFICABLE '!B1626),"")</f>
        <v xml:space="preserve"> </v>
      </c>
      <c r="B1626" s="78">
        <f>'TARIFA SIN IVA MODIFICABLE '!C1626</f>
        <v>0</v>
      </c>
      <c r="C1626" s="78">
        <f t="shared" si="138"/>
        <v>0</v>
      </c>
      <c r="D1626" s="78">
        <f>'TARIFA SIN IVA MODIFICABLE '!D1626</f>
        <v>0</v>
      </c>
      <c r="E1626" s="78">
        <f t="shared" si="139"/>
        <v>0</v>
      </c>
      <c r="F1626" s="78">
        <f t="shared" si="139"/>
        <v>0</v>
      </c>
      <c r="G1626" s="78">
        <f t="shared" si="139"/>
        <v>0</v>
      </c>
      <c r="H1626" s="78">
        <f>'TARIFA SIN IVA MODIFICABLE '!E1626</f>
        <v>0</v>
      </c>
      <c r="I1626" s="78">
        <f t="shared" si="140"/>
        <v>0</v>
      </c>
      <c r="J1626" s="78">
        <f t="shared" si="140"/>
        <v>0</v>
      </c>
      <c r="K1626" s="78">
        <f t="shared" si="140"/>
        <v>0</v>
      </c>
      <c r="L1626" s="78">
        <f t="shared" si="136"/>
        <v>0</v>
      </c>
      <c r="M1626" s="78">
        <f t="shared" si="136"/>
        <v>0</v>
      </c>
      <c r="N1626" s="78">
        <f t="shared" si="136"/>
        <v>0</v>
      </c>
      <c r="O1626" s="78">
        <f t="shared" si="136"/>
        <v>0</v>
      </c>
      <c r="P1626" s="78">
        <f t="shared" si="137"/>
        <v>0</v>
      </c>
      <c r="Q1626" s="78">
        <f t="shared" si="137"/>
        <v>0</v>
      </c>
      <c r="R1626" s="78">
        <f t="shared" si="137"/>
        <v>0</v>
      </c>
      <c r="S1626" s="78">
        <f t="shared" si="137"/>
        <v>0</v>
      </c>
    </row>
    <row r="1627" spans="1:19" x14ac:dyDescent="0.25">
      <c r="A1627" s="88" t="str">
        <f>IFERROR(CONCATENATE('TARIFA SIN IVA MODIFICABLE '!A1627," ",'TARIFA SIN IVA MODIFICABLE '!B1627),"")</f>
        <v xml:space="preserve"> </v>
      </c>
      <c r="B1627" s="78">
        <f>'TARIFA SIN IVA MODIFICABLE '!C1627</f>
        <v>0</v>
      </c>
      <c r="C1627" s="78">
        <f t="shared" si="138"/>
        <v>0</v>
      </c>
      <c r="D1627" s="78">
        <f>'TARIFA SIN IVA MODIFICABLE '!D1627</f>
        <v>0</v>
      </c>
      <c r="E1627" s="78">
        <f t="shared" si="139"/>
        <v>0</v>
      </c>
      <c r="F1627" s="78">
        <f t="shared" si="139"/>
        <v>0</v>
      </c>
      <c r="G1627" s="78">
        <f t="shared" si="139"/>
        <v>0</v>
      </c>
      <c r="H1627" s="78">
        <f>'TARIFA SIN IVA MODIFICABLE '!E1627</f>
        <v>0</v>
      </c>
      <c r="I1627" s="78">
        <f t="shared" si="140"/>
        <v>0</v>
      </c>
      <c r="J1627" s="78">
        <f t="shared" si="140"/>
        <v>0</v>
      </c>
      <c r="K1627" s="78">
        <f t="shared" si="140"/>
        <v>0</v>
      </c>
      <c r="L1627" s="78">
        <f t="shared" si="136"/>
        <v>0</v>
      </c>
      <c r="M1627" s="78">
        <f t="shared" si="136"/>
        <v>0</v>
      </c>
      <c r="N1627" s="78">
        <f t="shared" si="136"/>
        <v>0</v>
      </c>
      <c r="O1627" s="78">
        <f t="shared" si="136"/>
        <v>0</v>
      </c>
      <c r="P1627" s="78">
        <f t="shared" si="137"/>
        <v>0</v>
      </c>
      <c r="Q1627" s="78">
        <f t="shared" si="137"/>
        <v>0</v>
      </c>
      <c r="R1627" s="78">
        <f t="shared" si="137"/>
        <v>0</v>
      </c>
      <c r="S1627" s="78">
        <f t="shared" si="137"/>
        <v>0</v>
      </c>
    </row>
    <row r="1628" spans="1:19" x14ac:dyDescent="0.25">
      <c r="A1628" s="88" t="str">
        <f>IFERROR(CONCATENATE('TARIFA SIN IVA MODIFICABLE '!A1628," ",'TARIFA SIN IVA MODIFICABLE '!B1628),"")</f>
        <v xml:space="preserve"> </v>
      </c>
      <c r="B1628" s="78">
        <f>'TARIFA SIN IVA MODIFICABLE '!C1628</f>
        <v>0</v>
      </c>
      <c r="C1628" s="78">
        <f t="shared" si="138"/>
        <v>0</v>
      </c>
      <c r="D1628" s="78">
        <f>'TARIFA SIN IVA MODIFICABLE '!D1628</f>
        <v>0</v>
      </c>
      <c r="E1628" s="78">
        <f t="shared" si="139"/>
        <v>0</v>
      </c>
      <c r="F1628" s="78">
        <f t="shared" si="139"/>
        <v>0</v>
      </c>
      <c r="G1628" s="78">
        <f t="shared" si="139"/>
        <v>0</v>
      </c>
      <c r="H1628" s="78">
        <f>'TARIFA SIN IVA MODIFICABLE '!E1628</f>
        <v>0</v>
      </c>
      <c r="I1628" s="78">
        <f t="shared" si="140"/>
        <v>0</v>
      </c>
      <c r="J1628" s="78">
        <f t="shared" si="140"/>
        <v>0</v>
      </c>
      <c r="K1628" s="78">
        <f t="shared" si="140"/>
        <v>0</v>
      </c>
      <c r="L1628" s="78">
        <f t="shared" si="136"/>
        <v>0</v>
      </c>
      <c r="M1628" s="78">
        <f t="shared" si="136"/>
        <v>0</v>
      </c>
      <c r="N1628" s="78">
        <f t="shared" si="136"/>
        <v>0</v>
      </c>
      <c r="O1628" s="78">
        <f t="shared" si="136"/>
        <v>0</v>
      </c>
      <c r="P1628" s="78">
        <f t="shared" si="137"/>
        <v>0</v>
      </c>
      <c r="Q1628" s="78">
        <f t="shared" si="137"/>
        <v>0</v>
      </c>
      <c r="R1628" s="78">
        <f t="shared" si="137"/>
        <v>0</v>
      </c>
      <c r="S1628" s="78">
        <f t="shared" si="137"/>
        <v>0</v>
      </c>
    </row>
    <row r="1629" spans="1:19" x14ac:dyDescent="0.25">
      <c r="A1629" s="88" t="str">
        <f>IFERROR(CONCATENATE('TARIFA SIN IVA MODIFICABLE '!A1629," ",'TARIFA SIN IVA MODIFICABLE '!B1629),"")</f>
        <v xml:space="preserve"> </v>
      </c>
      <c r="B1629" s="78">
        <f>'TARIFA SIN IVA MODIFICABLE '!C1629</f>
        <v>0</v>
      </c>
      <c r="C1629" s="78">
        <f t="shared" si="138"/>
        <v>0</v>
      </c>
      <c r="D1629" s="78">
        <f>'TARIFA SIN IVA MODIFICABLE '!D1629</f>
        <v>0</v>
      </c>
      <c r="E1629" s="78">
        <f t="shared" si="139"/>
        <v>0</v>
      </c>
      <c r="F1629" s="78">
        <f t="shared" si="139"/>
        <v>0</v>
      </c>
      <c r="G1629" s="78">
        <f t="shared" si="139"/>
        <v>0</v>
      </c>
      <c r="H1629" s="78">
        <f>'TARIFA SIN IVA MODIFICABLE '!E1629</f>
        <v>0</v>
      </c>
      <c r="I1629" s="78">
        <f t="shared" si="140"/>
        <v>0</v>
      </c>
      <c r="J1629" s="78">
        <f t="shared" si="140"/>
        <v>0</v>
      </c>
      <c r="K1629" s="78">
        <f t="shared" si="140"/>
        <v>0</v>
      </c>
      <c r="L1629" s="78">
        <f t="shared" si="136"/>
        <v>0</v>
      </c>
      <c r="M1629" s="78">
        <f t="shared" si="136"/>
        <v>0</v>
      </c>
      <c r="N1629" s="78">
        <f t="shared" si="136"/>
        <v>0</v>
      </c>
      <c r="O1629" s="78">
        <f t="shared" si="136"/>
        <v>0</v>
      </c>
      <c r="P1629" s="78">
        <f t="shared" si="137"/>
        <v>0</v>
      </c>
      <c r="Q1629" s="78">
        <f t="shared" si="137"/>
        <v>0</v>
      </c>
      <c r="R1629" s="78">
        <f t="shared" si="137"/>
        <v>0</v>
      </c>
      <c r="S1629" s="78">
        <f t="shared" si="137"/>
        <v>0</v>
      </c>
    </row>
    <row r="1630" spans="1:19" x14ac:dyDescent="0.25">
      <c r="A1630" s="88" t="str">
        <f>IFERROR(CONCATENATE('TARIFA SIN IVA MODIFICABLE '!A1630," ",'TARIFA SIN IVA MODIFICABLE '!B1630),"")</f>
        <v xml:space="preserve"> </v>
      </c>
      <c r="B1630" s="78">
        <f>'TARIFA SIN IVA MODIFICABLE '!C1630</f>
        <v>0</v>
      </c>
      <c r="C1630" s="78">
        <f t="shared" si="138"/>
        <v>0</v>
      </c>
      <c r="D1630" s="78">
        <f>'TARIFA SIN IVA MODIFICABLE '!D1630</f>
        <v>0</v>
      </c>
      <c r="E1630" s="78">
        <f t="shared" si="139"/>
        <v>0</v>
      </c>
      <c r="F1630" s="78">
        <f t="shared" si="139"/>
        <v>0</v>
      </c>
      <c r="G1630" s="78">
        <f t="shared" si="139"/>
        <v>0</v>
      </c>
      <c r="H1630" s="78">
        <f>'TARIFA SIN IVA MODIFICABLE '!E1630</f>
        <v>0</v>
      </c>
      <c r="I1630" s="78">
        <f t="shared" si="140"/>
        <v>0</v>
      </c>
      <c r="J1630" s="78">
        <f t="shared" si="140"/>
        <v>0</v>
      </c>
      <c r="K1630" s="78">
        <f t="shared" si="140"/>
        <v>0</v>
      </c>
      <c r="L1630" s="78">
        <f t="shared" si="136"/>
        <v>0</v>
      </c>
      <c r="M1630" s="78">
        <f t="shared" si="136"/>
        <v>0</v>
      </c>
      <c r="N1630" s="78">
        <f t="shared" si="136"/>
        <v>0</v>
      </c>
      <c r="O1630" s="78">
        <f t="shared" si="136"/>
        <v>0</v>
      </c>
      <c r="P1630" s="78">
        <f t="shared" si="137"/>
        <v>0</v>
      </c>
      <c r="Q1630" s="78">
        <f t="shared" si="137"/>
        <v>0</v>
      </c>
      <c r="R1630" s="78">
        <f t="shared" si="137"/>
        <v>0</v>
      </c>
      <c r="S1630" s="78">
        <f t="shared" si="137"/>
        <v>0</v>
      </c>
    </row>
    <row r="1631" spans="1:19" x14ac:dyDescent="0.25">
      <c r="A1631" s="88" t="str">
        <f>IFERROR(CONCATENATE('TARIFA SIN IVA MODIFICABLE '!A1631," ",'TARIFA SIN IVA MODIFICABLE '!B1631),"")</f>
        <v xml:space="preserve"> </v>
      </c>
      <c r="B1631" s="78">
        <f>'TARIFA SIN IVA MODIFICABLE '!C1631</f>
        <v>0</v>
      </c>
      <c r="C1631" s="78">
        <f t="shared" si="138"/>
        <v>0</v>
      </c>
      <c r="D1631" s="78">
        <f>'TARIFA SIN IVA MODIFICABLE '!D1631</f>
        <v>0</v>
      </c>
      <c r="E1631" s="78">
        <f t="shared" si="139"/>
        <v>0</v>
      </c>
      <c r="F1631" s="78">
        <f t="shared" si="139"/>
        <v>0</v>
      </c>
      <c r="G1631" s="78">
        <f t="shared" si="139"/>
        <v>0</v>
      </c>
      <c r="H1631" s="78">
        <f>'TARIFA SIN IVA MODIFICABLE '!E1631</f>
        <v>0</v>
      </c>
      <c r="I1631" s="78">
        <f t="shared" si="140"/>
        <v>0</v>
      </c>
      <c r="J1631" s="78">
        <f t="shared" si="140"/>
        <v>0</v>
      </c>
      <c r="K1631" s="78">
        <f t="shared" si="140"/>
        <v>0</v>
      </c>
      <c r="L1631" s="78">
        <f t="shared" si="136"/>
        <v>0</v>
      </c>
      <c r="M1631" s="78">
        <f t="shared" si="136"/>
        <v>0</v>
      </c>
      <c r="N1631" s="78">
        <f t="shared" si="136"/>
        <v>0</v>
      </c>
      <c r="O1631" s="78">
        <f t="shared" si="136"/>
        <v>0</v>
      </c>
      <c r="P1631" s="78">
        <f t="shared" si="137"/>
        <v>0</v>
      </c>
      <c r="Q1631" s="78">
        <f t="shared" si="137"/>
        <v>0</v>
      </c>
      <c r="R1631" s="78">
        <f t="shared" si="137"/>
        <v>0</v>
      </c>
      <c r="S1631" s="78">
        <f t="shared" si="137"/>
        <v>0</v>
      </c>
    </row>
    <row r="1632" spans="1:19" x14ac:dyDescent="0.25">
      <c r="A1632" s="88" t="str">
        <f>IFERROR(CONCATENATE('TARIFA SIN IVA MODIFICABLE '!A1632," ",'TARIFA SIN IVA MODIFICABLE '!B1632),"")</f>
        <v xml:space="preserve"> </v>
      </c>
      <c r="B1632" s="78">
        <f>'TARIFA SIN IVA MODIFICABLE '!C1632</f>
        <v>0</v>
      </c>
      <c r="C1632" s="78">
        <f t="shared" si="138"/>
        <v>0</v>
      </c>
      <c r="D1632" s="78">
        <f>'TARIFA SIN IVA MODIFICABLE '!D1632</f>
        <v>0</v>
      </c>
      <c r="E1632" s="78">
        <f t="shared" si="139"/>
        <v>0</v>
      </c>
      <c r="F1632" s="78">
        <f t="shared" si="139"/>
        <v>0</v>
      </c>
      <c r="G1632" s="78">
        <f t="shared" si="139"/>
        <v>0</v>
      </c>
      <c r="H1632" s="78">
        <f>'TARIFA SIN IVA MODIFICABLE '!E1632</f>
        <v>0</v>
      </c>
      <c r="I1632" s="78">
        <f t="shared" si="140"/>
        <v>0</v>
      </c>
      <c r="J1632" s="78">
        <f t="shared" si="140"/>
        <v>0</v>
      </c>
      <c r="K1632" s="78">
        <f t="shared" si="140"/>
        <v>0</v>
      </c>
      <c r="L1632" s="78">
        <f t="shared" si="136"/>
        <v>0</v>
      </c>
      <c r="M1632" s="78">
        <f t="shared" si="136"/>
        <v>0</v>
      </c>
      <c r="N1632" s="78">
        <f t="shared" si="136"/>
        <v>0</v>
      </c>
      <c r="O1632" s="78">
        <f t="shared" si="136"/>
        <v>0</v>
      </c>
      <c r="P1632" s="78">
        <f t="shared" si="137"/>
        <v>0</v>
      </c>
      <c r="Q1632" s="78">
        <f t="shared" si="137"/>
        <v>0</v>
      </c>
      <c r="R1632" s="78">
        <f t="shared" si="137"/>
        <v>0</v>
      </c>
      <c r="S1632" s="78">
        <f t="shared" si="137"/>
        <v>0</v>
      </c>
    </row>
    <row r="1633" spans="1:19" x14ac:dyDescent="0.25">
      <c r="A1633" s="88" t="str">
        <f>IFERROR(CONCATENATE('TARIFA SIN IVA MODIFICABLE '!A1633," ",'TARIFA SIN IVA MODIFICABLE '!B1633),"")</f>
        <v xml:space="preserve"> </v>
      </c>
      <c r="B1633" s="78">
        <f>'TARIFA SIN IVA MODIFICABLE '!C1633</f>
        <v>0</v>
      </c>
      <c r="C1633" s="78">
        <f t="shared" si="138"/>
        <v>0</v>
      </c>
      <c r="D1633" s="78">
        <f>'TARIFA SIN IVA MODIFICABLE '!D1633</f>
        <v>0</v>
      </c>
      <c r="E1633" s="78">
        <f t="shared" si="139"/>
        <v>0</v>
      </c>
      <c r="F1633" s="78">
        <f t="shared" si="139"/>
        <v>0</v>
      </c>
      <c r="G1633" s="78">
        <f t="shared" si="139"/>
        <v>0</v>
      </c>
      <c r="H1633" s="78">
        <f>'TARIFA SIN IVA MODIFICABLE '!E1633</f>
        <v>0</v>
      </c>
      <c r="I1633" s="78">
        <f t="shared" si="140"/>
        <v>0</v>
      </c>
      <c r="J1633" s="78">
        <f t="shared" si="140"/>
        <v>0</v>
      </c>
      <c r="K1633" s="78">
        <f t="shared" si="140"/>
        <v>0</v>
      </c>
      <c r="L1633" s="78">
        <f t="shared" si="136"/>
        <v>0</v>
      </c>
      <c r="M1633" s="78">
        <f t="shared" si="136"/>
        <v>0</v>
      </c>
      <c r="N1633" s="78">
        <f t="shared" si="136"/>
        <v>0</v>
      </c>
      <c r="O1633" s="78">
        <f t="shared" si="136"/>
        <v>0</v>
      </c>
      <c r="P1633" s="78">
        <f t="shared" si="137"/>
        <v>0</v>
      </c>
      <c r="Q1633" s="78">
        <f t="shared" si="137"/>
        <v>0</v>
      </c>
      <c r="R1633" s="78">
        <f t="shared" si="137"/>
        <v>0</v>
      </c>
      <c r="S1633" s="78">
        <f t="shared" si="137"/>
        <v>0</v>
      </c>
    </row>
    <row r="1634" spans="1:19" x14ac:dyDescent="0.25">
      <c r="A1634" s="88" t="str">
        <f>IFERROR(CONCATENATE('TARIFA SIN IVA MODIFICABLE '!A1634," ",'TARIFA SIN IVA MODIFICABLE '!B1634),"")</f>
        <v xml:space="preserve"> </v>
      </c>
      <c r="B1634" s="78">
        <f>'TARIFA SIN IVA MODIFICABLE '!C1634</f>
        <v>0</v>
      </c>
      <c r="C1634" s="78">
        <f t="shared" si="138"/>
        <v>0</v>
      </c>
      <c r="D1634" s="78">
        <f>'TARIFA SIN IVA MODIFICABLE '!D1634</f>
        <v>0</v>
      </c>
      <c r="E1634" s="78">
        <f t="shared" si="139"/>
        <v>0</v>
      </c>
      <c r="F1634" s="78">
        <f t="shared" si="139"/>
        <v>0</v>
      </c>
      <c r="G1634" s="78">
        <f t="shared" si="139"/>
        <v>0</v>
      </c>
      <c r="H1634" s="78">
        <f>'TARIFA SIN IVA MODIFICABLE '!E1634</f>
        <v>0</v>
      </c>
      <c r="I1634" s="78">
        <f t="shared" si="140"/>
        <v>0</v>
      </c>
      <c r="J1634" s="78">
        <f t="shared" si="140"/>
        <v>0</v>
      </c>
      <c r="K1634" s="78">
        <f t="shared" si="140"/>
        <v>0</v>
      </c>
      <c r="L1634" s="78">
        <f t="shared" si="136"/>
        <v>0</v>
      </c>
      <c r="M1634" s="78">
        <f t="shared" si="136"/>
        <v>0</v>
      </c>
      <c r="N1634" s="78">
        <f t="shared" si="136"/>
        <v>0</v>
      </c>
      <c r="O1634" s="78">
        <f t="shared" si="136"/>
        <v>0</v>
      </c>
      <c r="P1634" s="78">
        <f t="shared" si="137"/>
        <v>0</v>
      </c>
      <c r="Q1634" s="78">
        <f t="shared" si="137"/>
        <v>0</v>
      </c>
      <c r="R1634" s="78">
        <f t="shared" si="137"/>
        <v>0</v>
      </c>
      <c r="S1634" s="78">
        <f t="shared" si="137"/>
        <v>0</v>
      </c>
    </row>
    <row r="1635" spans="1:19" x14ac:dyDescent="0.25">
      <c r="A1635" s="88" t="str">
        <f>IFERROR(CONCATENATE('TARIFA SIN IVA MODIFICABLE '!A1635," ",'TARIFA SIN IVA MODIFICABLE '!B1635),"")</f>
        <v xml:space="preserve"> </v>
      </c>
      <c r="B1635" s="78">
        <f>'TARIFA SIN IVA MODIFICABLE '!C1635</f>
        <v>0</v>
      </c>
      <c r="C1635" s="78">
        <f t="shared" si="138"/>
        <v>0</v>
      </c>
      <c r="D1635" s="78">
        <f>'TARIFA SIN IVA MODIFICABLE '!D1635</f>
        <v>0</v>
      </c>
      <c r="E1635" s="78">
        <f t="shared" si="139"/>
        <v>0</v>
      </c>
      <c r="F1635" s="78">
        <f t="shared" si="139"/>
        <v>0</v>
      </c>
      <c r="G1635" s="78">
        <f t="shared" si="139"/>
        <v>0</v>
      </c>
      <c r="H1635" s="78">
        <f>'TARIFA SIN IVA MODIFICABLE '!E1635</f>
        <v>0</v>
      </c>
      <c r="I1635" s="78">
        <f t="shared" si="140"/>
        <v>0</v>
      </c>
      <c r="J1635" s="78">
        <f t="shared" si="140"/>
        <v>0</v>
      </c>
      <c r="K1635" s="78">
        <f t="shared" si="140"/>
        <v>0</v>
      </c>
      <c r="L1635" s="78">
        <f t="shared" si="136"/>
        <v>0</v>
      </c>
      <c r="M1635" s="78">
        <f t="shared" si="136"/>
        <v>0</v>
      </c>
      <c r="N1635" s="78">
        <f t="shared" si="136"/>
        <v>0</v>
      </c>
      <c r="O1635" s="78">
        <f t="shared" si="136"/>
        <v>0</v>
      </c>
      <c r="P1635" s="78">
        <f t="shared" si="137"/>
        <v>0</v>
      </c>
      <c r="Q1635" s="78">
        <f t="shared" si="137"/>
        <v>0</v>
      </c>
      <c r="R1635" s="78">
        <f t="shared" si="137"/>
        <v>0</v>
      </c>
      <c r="S1635" s="78">
        <f t="shared" si="137"/>
        <v>0</v>
      </c>
    </row>
    <row r="1636" spans="1:19" x14ac:dyDescent="0.25">
      <c r="A1636" s="88" t="str">
        <f>IFERROR(CONCATENATE('TARIFA SIN IVA MODIFICABLE '!A1636," ",'TARIFA SIN IVA MODIFICABLE '!B1636),"")</f>
        <v xml:space="preserve"> </v>
      </c>
      <c r="B1636" s="78">
        <f>'TARIFA SIN IVA MODIFICABLE '!C1636</f>
        <v>0</v>
      </c>
      <c r="C1636" s="78">
        <f t="shared" si="138"/>
        <v>0</v>
      </c>
      <c r="D1636" s="78">
        <f>'TARIFA SIN IVA MODIFICABLE '!D1636</f>
        <v>0</v>
      </c>
      <c r="E1636" s="78">
        <f t="shared" si="139"/>
        <v>0</v>
      </c>
      <c r="F1636" s="78">
        <f t="shared" si="139"/>
        <v>0</v>
      </c>
      <c r="G1636" s="78">
        <f t="shared" si="139"/>
        <v>0</v>
      </c>
      <c r="H1636" s="78">
        <f>'TARIFA SIN IVA MODIFICABLE '!E1636</f>
        <v>0</v>
      </c>
      <c r="I1636" s="78">
        <f t="shared" si="140"/>
        <v>0</v>
      </c>
      <c r="J1636" s="78">
        <f t="shared" si="140"/>
        <v>0</v>
      </c>
      <c r="K1636" s="78">
        <f t="shared" si="140"/>
        <v>0</v>
      </c>
      <c r="L1636" s="78">
        <f t="shared" si="136"/>
        <v>0</v>
      </c>
      <c r="M1636" s="78">
        <f t="shared" si="136"/>
        <v>0</v>
      </c>
      <c r="N1636" s="78">
        <f t="shared" si="136"/>
        <v>0</v>
      </c>
      <c r="O1636" s="78">
        <f t="shared" si="136"/>
        <v>0</v>
      </c>
      <c r="P1636" s="78">
        <f t="shared" si="137"/>
        <v>0</v>
      </c>
      <c r="Q1636" s="78">
        <f t="shared" si="137"/>
        <v>0</v>
      </c>
      <c r="R1636" s="78">
        <f t="shared" si="137"/>
        <v>0</v>
      </c>
      <c r="S1636" s="78">
        <f t="shared" si="137"/>
        <v>0</v>
      </c>
    </row>
    <row r="1637" spans="1:19" x14ac:dyDescent="0.25">
      <c r="A1637" s="88" t="str">
        <f>IFERROR(CONCATENATE('TARIFA SIN IVA MODIFICABLE '!A1637," ",'TARIFA SIN IVA MODIFICABLE '!B1637),"")</f>
        <v xml:space="preserve"> </v>
      </c>
      <c r="B1637" s="78">
        <f>'TARIFA SIN IVA MODIFICABLE '!C1637</f>
        <v>0</v>
      </c>
      <c r="C1637" s="78">
        <f t="shared" si="138"/>
        <v>0</v>
      </c>
      <c r="D1637" s="78">
        <f>'TARIFA SIN IVA MODIFICABLE '!D1637</f>
        <v>0</v>
      </c>
      <c r="E1637" s="78">
        <f t="shared" si="139"/>
        <v>0</v>
      </c>
      <c r="F1637" s="78">
        <f t="shared" si="139"/>
        <v>0</v>
      </c>
      <c r="G1637" s="78">
        <f t="shared" si="139"/>
        <v>0</v>
      </c>
      <c r="H1637" s="78">
        <f>'TARIFA SIN IVA MODIFICABLE '!E1637</f>
        <v>0</v>
      </c>
      <c r="I1637" s="78">
        <f t="shared" si="140"/>
        <v>0</v>
      </c>
      <c r="J1637" s="78">
        <f t="shared" si="140"/>
        <v>0</v>
      </c>
      <c r="K1637" s="78">
        <f t="shared" si="140"/>
        <v>0</v>
      </c>
      <c r="L1637" s="78">
        <f t="shared" si="136"/>
        <v>0</v>
      </c>
      <c r="M1637" s="78">
        <f t="shared" si="136"/>
        <v>0</v>
      </c>
      <c r="N1637" s="78">
        <f t="shared" si="136"/>
        <v>0</v>
      </c>
      <c r="O1637" s="78">
        <f t="shared" si="136"/>
        <v>0</v>
      </c>
      <c r="P1637" s="78">
        <f t="shared" si="137"/>
        <v>0</v>
      </c>
      <c r="Q1637" s="78">
        <f t="shared" si="137"/>
        <v>0</v>
      </c>
      <c r="R1637" s="78">
        <f t="shared" si="137"/>
        <v>0</v>
      </c>
      <c r="S1637" s="78">
        <f t="shared" si="137"/>
        <v>0</v>
      </c>
    </row>
    <row r="1638" spans="1:19" x14ac:dyDescent="0.25">
      <c r="A1638" s="88" t="str">
        <f>IFERROR(CONCATENATE('TARIFA SIN IVA MODIFICABLE '!A1638," ",'TARIFA SIN IVA MODIFICABLE '!B1638),"")</f>
        <v xml:space="preserve"> </v>
      </c>
      <c r="B1638" s="78">
        <f>'TARIFA SIN IVA MODIFICABLE '!C1638</f>
        <v>0</v>
      </c>
      <c r="C1638" s="78">
        <f t="shared" si="138"/>
        <v>0</v>
      </c>
      <c r="D1638" s="78">
        <f>'TARIFA SIN IVA MODIFICABLE '!D1638</f>
        <v>0</v>
      </c>
      <c r="E1638" s="78">
        <f t="shared" si="139"/>
        <v>0</v>
      </c>
      <c r="F1638" s="78">
        <f t="shared" si="139"/>
        <v>0</v>
      </c>
      <c r="G1638" s="78">
        <f t="shared" si="139"/>
        <v>0</v>
      </c>
      <c r="H1638" s="78">
        <f>'TARIFA SIN IVA MODIFICABLE '!E1638</f>
        <v>0</v>
      </c>
      <c r="I1638" s="78">
        <f t="shared" si="140"/>
        <v>0</v>
      </c>
      <c r="J1638" s="78">
        <f t="shared" si="140"/>
        <v>0</v>
      </c>
      <c r="K1638" s="78">
        <f t="shared" si="140"/>
        <v>0</v>
      </c>
      <c r="L1638" s="78">
        <f t="shared" si="136"/>
        <v>0</v>
      </c>
      <c r="M1638" s="78">
        <f t="shared" si="136"/>
        <v>0</v>
      </c>
      <c r="N1638" s="78">
        <f t="shared" si="136"/>
        <v>0</v>
      </c>
      <c r="O1638" s="78">
        <f t="shared" si="136"/>
        <v>0</v>
      </c>
      <c r="P1638" s="78">
        <f t="shared" si="137"/>
        <v>0</v>
      </c>
      <c r="Q1638" s="78">
        <f t="shared" si="137"/>
        <v>0</v>
      </c>
      <c r="R1638" s="78">
        <f t="shared" si="137"/>
        <v>0</v>
      </c>
      <c r="S1638" s="78">
        <f t="shared" si="137"/>
        <v>0</v>
      </c>
    </row>
    <row r="1639" spans="1:19" x14ac:dyDescent="0.25">
      <c r="A1639" s="88" t="str">
        <f>IFERROR(CONCATENATE('TARIFA SIN IVA MODIFICABLE '!A1639," ",'TARIFA SIN IVA MODIFICABLE '!B1639),"")</f>
        <v xml:space="preserve"> </v>
      </c>
      <c r="B1639" s="78">
        <f>'TARIFA SIN IVA MODIFICABLE '!C1639</f>
        <v>0</v>
      </c>
      <c r="C1639" s="78">
        <f t="shared" si="138"/>
        <v>0</v>
      </c>
      <c r="D1639" s="78">
        <f>'TARIFA SIN IVA MODIFICABLE '!D1639</f>
        <v>0</v>
      </c>
      <c r="E1639" s="78">
        <f t="shared" si="139"/>
        <v>0</v>
      </c>
      <c r="F1639" s="78">
        <f t="shared" si="139"/>
        <v>0</v>
      </c>
      <c r="G1639" s="78">
        <f t="shared" si="139"/>
        <v>0</v>
      </c>
      <c r="H1639" s="78">
        <f>'TARIFA SIN IVA MODIFICABLE '!E1639</f>
        <v>0</v>
      </c>
      <c r="I1639" s="78">
        <f t="shared" si="140"/>
        <v>0</v>
      </c>
      <c r="J1639" s="78">
        <f t="shared" si="140"/>
        <v>0</v>
      </c>
      <c r="K1639" s="78">
        <f t="shared" si="140"/>
        <v>0</v>
      </c>
      <c r="L1639" s="78">
        <f t="shared" si="136"/>
        <v>0</v>
      </c>
      <c r="M1639" s="78">
        <f t="shared" si="136"/>
        <v>0</v>
      </c>
      <c r="N1639" s="78">
        <f t="shared" si="136"/>
        <v>0</v>
      </c>
      <c r="O1639" s="78">
        <f t="shared" si="136"/>
        <v>0</v>
      </c>
      <c r="P1639" s="78">
        <f t="shared" si="137"/>
        <v>0</v>
      </c>
      <c r="Q1639" s="78">
        <f t="shared" si="137"/>
        <v>0</v>
      </c>
      <c r="R1639" s="78">
        <f t="shared" si="137"/>
        <v>0</v>
      </c>
      <c r="S1639" s="78">
        <f t="shared" si="137"/>
        <v>0</v>
      </c>
    </row>
    <row r="1640" spans="1:19" x14ac:dyDescent="0.25">
      <c r="A1640" s="88" t="str">
        <f>IFERROR(CONCATENATE('TARIFA SIN IVA MODIFICABLE '!A1640," ",'TARIFA SIN IVA MODIFICABLE '!B1640),"")</f>
        <v xml:space="preserve"> </v>
      </c>
      <c r="B1640" s="78">
        <f>'TARIFA SIN IVA MODIFICABLE '!C1640</f>
        <v>0</v>
      </c>
      <c r="C1640" s="78">
        <f t="shared" si="138"/>
        <v>0</v>
      </c>
      <c r="D1640" s="78">
        <f>'TARIFA SIN IVA MODIFICABLE '!D1640</f>
        <v>0</v>
      </c>
      <c r="E1640" s="78">
        <f t="shared" si="139"/>
        <v>0</v>
      </c>
      <c r="F1640" s="78">
        <f t="shared" si="139"/>
        <v>0</v>
      </c>
      <c r="G1640" s="78">
        <f t="shared" si="139"/>
        <v>0</v>
      </c>
      <c r="H1640" s="78">
        <f>'TARIFA SIN IVA MODIFICABLE '!E1640</f>
        <v>0</v>
      </c>
      <c r="I1640" s="78">
        <f t="shared" si="140"/>
        <v>0</v>
      </c>
      <c r="J1640" s="78">
        <f t="shared" si="140"/>
        <v>0</v>
      </c>
      <c r="K1640" s="78">
        <f t="shared" si="140"/>
        <v>0</v>
      </c>
      <c r="L1640" s="78">
        <f t="shared" si="136"/>
        <v>0</v>
      </c>
      <c r="M1640" s="78">
        <f t="shared" si="136"/>
        <v>0</v>
      </c>
      <c r="N1640" s="78">
        <f t="shared" si="136"/>
        <v>0</v>
      </c>
      <c r="O1640" s="78">
        <f t="shared" si="136"/>
        <v>0</v>
      </c>
      <c r="P1640" s="78">
        <f t="shared" si="137"/>
        <v>0</v>
      </c>
      <c r="Q1640" s="78">
        <f t="shared" si="137"/>
        <v>0</v>
      </c>
      <c r="R1640" s="78">
        <f t="shared" si="137"/>
        <v>0</v>
      </c>
      <c r="S1640" s="78">
        <f t="shared" si="137"/>
        <v>0</v>
      </c>
    </row>
    <row r="1641" spans="1:19" x14ac:dyDescent="0.25">
      <c r="A1641" s="88" t="str">
        <f>IFERROR(CONCATENATE('TARIFA SIN IVA MODIFICABLE '!A1641," ",'TARIFA SIN IVA MODIFICABLE '!B1641),"")</f>
        <v xml:space="preserve"> </v>
      </c>
      <c r="B1641" s="78">
        <f>'TARIFA SIN IVA MODIFICABLE '!C1641</f>
        <v>0</v>
      </c>
      <c r="C1641" s="78">
        <f t="shared" si="138"/>
        <v>0</v>
      </c>
      <c r="D1641" s="78">
        <f>'TARIFA SIN IVA MODIFICABLE '!D1641</f>
        <v>0</v>
      </c>
      <c r="E1641" s="78">
        <f t="shared" si="139"/>
        <v>0</v>
      </c>
      <c r="F1641" s="78">
        <f t="shared" si="139"/>
        <v>0</v>
      </c>
      <c r="G1641" s="78">
        <f t="shared" si="139"/>
        <v>0</v>
      </c>
      <c r="H1641" s="78">
        <f>'TARIFA SIN IVA MODIFICABLE '!E1641</f>
        <v>0</v>
      </c>
      <c r="I1641" s="78">
        <f t="shared" si="140"/>
        <v>0</v>
      </c>
      <c r="J1641" s="78">
        <f t="shared" si="140"/>
        <v>0</v>
      </c>
      <c r="K1641" s="78">
        <f t="shared" si="140"/>
        <v>0</v>
      </c>
      <c r="L1641" s="78">
        <f t="shared" si="136"/>
        <v>0</v>
      </c>
      <c r="M1641" s="78">
        <f t="shared" si="136"/>
        <v>0</v>
      </c>
      <c r="N1641" s="78">
        <f t="shared" si="136"/>
        <v>0</v>
      </c>
      <c r="O1641" s="78">
        <f t="shared" si="136"/>
        <v>0</v>
      </c>
      <c r="P1641" s="78">
        <f t="shared" si="137"/>
        <v>0</v>
      </c>
      <c r="Q1641" s="78">
        <f t="shared" si="137"/>
        <v>0</v>
      </c>
      <c r="R1641" s="78">
        <f t="shared" si="137"/>
        <v>0</v>
      </c>
      <c r="S1641" s="78">
        <f t="shared" si="137"/>
        <v>0</v>
      </c>
    </row>
    <row r="1642" spans="1:19" x14ac:dyDescent="0.25">
      <c r="A1642" s="88" t="str">
        <f>IFERROR(CONCATENATE('TARIFA SIN IVA MODIFICABLE '!A1642," ",'TARIFA SIN IVA MODIFICABLE '!B1642),"")</f>
        <v xml:space="preserve"> </v>
      </c>
      <c r="B1642" s="78">
        <f>'TARIFA SIN IVA MODIFICABLE '!C1642</f>
        <v>0</v>
      </c>
      <c r="C1642" s="78">
        <f t="shared" si="138"/>
        <v>0</v>
      </c>
      <c r="D1642" s="78">
        <f>'TARIFA SIN IVA MODIFICABLE '!D1642</f>
        <v>0</v>
      </c>
      <c r="E1642" s="78">
        <f t="shared" si="139"/>
        <v>0</v>
      </c>
      <c r="F1642" s="78">
        <f t="shared" si="139"/>
        <v>0</v>
      </c>
      <c r="G1642" s="78">
        <f t="shared" si="139"/>
        <v>0</v>
      </c>
      <c r="H1642" s="78">
        <f>'TARIFA SIN IVA MODIFICABLE '!E1642</f>
        <v>0</v>
      </c>
      <c r="I1642" s="78">
        <f t="shared" si="140"/>
        <v>0</v>
      </c>
      <c r="J1642" s="78">
        <f t="shared" si="140"/>
        <v>0</v>
      </c>
      <c r="K1642" s="78">
        <f t="shared" si="140"/>
        <v>0</v>
      </c>
      <c r="L1642" s="78">
        <f t="shared" si="136"/>
        <v>0</v>
      </c>
      <c r="M1642" s="78">
        <f t="shared" si="136"/>
        <v>0</v>
      </c>
      <c r="N1642" s="78">
        <f t="shared" si="136"/>
        <v>0</v>
      </c>
      <c r="O1642" s="78">
        <f t="shared" si="136"/>
        <v>0</v>
      </c>
      <c r="P1642" s="78">
        <f t="shared" si="137"/>
        <v>0</v>
      </c>
      <c r="Q1642" s="78">
        <f t="shared" si="137"/>
        <v>0</v>
      </c>
      <c r="R1642" s="78">
        <f t="shared" si="137"/>
        <v>0</v>
      </c>
      <c r="S1642" s="78">
        <f t="shared" si="137"/>
        <v>0</v>
      </c>
    </row>
    <row r="1643" spans="1:19" x14ac:dyDescent="0.25">
      <c r="A1643" s="88" t="str">
        <f>IFERROR(CONCATENATE('TARIFA SIN IVA MODIFICABLE '!A1643," ",'TARIFA SIN IVA MODIFICABLE '!B1643),"")</f>
        <v xml:space="preserve"> </v>
      </c>
      <c r="B1643" s="78">
        <f>'TARIFA SIN IVA MODIFICABLE '!C1643</f>
        <v>0</v>
      </c>
      <c r="C1643" s="78">
        <f t="shared" si="138"/>
        <v>0</v>
      </c>
      <c r="D1643" s="78">
        <f>'TARIFA SIN IVA MODIFICABLE '!D1643</f>
        <v>0</v>
      </c>
      <c r="E1643" s="78">
        <f t="shared" si="139"/>
        <v>0</v>
      </c>
      <c r="F1643" s="78">
        <f t="shared" si="139"/>
        <v>0</v>
      </c>
      <c r="G1643" s="78">
        <f t="shared" si="139"/>
        <v>0</v>
      </c>
      <c r="H1643" s="78">
        <f>'TARIFA SIN IVA MODIFICABLE '!E1643</f>
        <v>0</v>
      </c>
      <c r="I1643" s="78">
        <f t="shared" si="140"/>
        <v>0</v>
      </c>
      <c r="J1643" s="78">
        <f t="shared" si="140"/>
        <v>0</v>
      </c>
      <c r="K1643" s="78">
        <f t="shared" si="140"/>
        <v>0</v>
      </c>
      <c r="L1643" s="78">
        <f t="shared" si="136"/>
        <v>0</v>
      </c>
      <c r="M1643" s="78">
        <f t="shared" si="136"/>
        <v>0</v>
      </c>
      <c r="N1643" s="78">
        <f t="shared" si="136"/>
        <v>0</v>
      </c>
      <c r="O1643" s="78">
        <f t="shared" si="136"/>
        <v>0</v>
      </c>
      <c r="P1643" s="78">
        <f t="shared" si="137"/>
        <v>0</v>
      </c>
      <c r="Q1643" s="78">
        <f t="shared" si="137"/>
        <v>0</v>
      </c>
      <c r="R1643" s="78">
        <f t="shared" si="137"/>
        <v>0</v>
      </c>
      <c r="S1643" s="78">
        <f t="shared" si="137"/>
        <v>0</v>
      </c>
    </row>
    <row r="1644" spans="1:19" x14ac:dyDescent="0.25">
      <c r="A1644" s="88" t="str">
        <f>IFERROR(CONCATENATE('TARIFA SIN IVA MODIFICABLE '!A1644," ",'TARIFA SIN IVA MODIFICABLE '!B1644),"")</f>
        <v xml:space="preserve"> </v>
      </c>
      <c r="B1644" s="78">
        <f>'TARIFA SIN IVA MODIFICABLE '!C1644</f>
        <v>0</v>
      </c>
      <c r="C1644" s="78">
        <f t="shared" si="138"/>
        <v>0</v>
      </c>
      <c r="D1644" s="78">
        <f>'TARIFA SIN IVA MODIFICABLE '!D1644</f>
        <v>0</v>
      </c>
      <c r="E1644" s="78">
        <f t="shared" si="139"/>
        <v>0</v>
      </c>
      <c r="F1644" s="78">
        <f t="shared" si="139"/>
        <v>0</v>
      </c>
      <c r="G1644" s="78">
        <f t="shared" si="139"/>
        <v>0</v>
      </c>
      <c r="H1644" s="78">
        <f>'TARIFA SIN IVA MODIFICABLE '!E1644</f>
        <v>0</v>
      </c>
      <c r="I1644" s="78">
        <f t="shared" si="140"/>
        <v>0</v>
      </c>
      <c r="J1644" s="78">
        <f t="shared" si="140"/>
        <v>0</v>
      </c>
      <c r="K1644" s="78">
        <f t="shared" si="140"/>
        <v>0</v>
      </c>
      <c r="L1644" s="78">
        <f t="shared" si="136"/>
        <v>0</v>
      </c>
      <c r="M1644" s="78">
        <f t="shared" si="136"/>
        <v>0</v>
      </c>
      <c r="N1644" s="78">
        <f t="shared" si="136"/>
        <v>0</v>
      </c>
      <c r="O1644" s="78">
        <f t="shared" si="136"/>
        <v>0</v>
      </c>
      <c r="P1644" s="78">
        <f t="shared" si="137"/>
        <v>0</v>
      </c>
      <c r="Q1644" s="78">
        <f t="shared" si="137"/>
        <v>0</v>
      </c>
      <c r="R1644" s="78">
        <f t="shared" si="137"/>
        <v>0</v>
      </c>
      <c r="S1644" s="78">
        <f t="shared" si="137"/>
        <v>0</v>
      </c>
    </row>
    <row r="1645" spans="1:19" x14ac:dyDescent="0.25">
      <c r="A1645" s="88" t="str">
        <f>IFERROR(CONCATENATE('TARIFA SIN IVA MODIFICABLE '!A1645," ",'TARIFA SIN IVA MODIFICABLE '!B1645),"")</f>
        <v xml:space="preserve"> </v>
      </c>
      <c r="B1645" s="78">
        <f>'TARIFA SIN IVA MODIFICABLE '!C1645</f>
        <v>0</v>
      </c>
      <c r="C1645" s="78">
        <f t="shared" si="138"/>
        <v>0</v>
      </c>
      <c r="D1645" s="78">
        <f>'TARIFA SIN IVA MODIFICABLE '!D1645</f>
        <v>0</v>
      </c>
      <c r="E1645" s="78">
        <f t="shared" si="139"/>
        <v>0</v>
      </c>
      <c r="F1645" s="78">
        <f t="shared" si="139"/>
        <v>0</v>
      </c>
      <c r="G1645" s="78">
        <f t="shared" si="139"/>
        <v>0</v>
      </c>
      <c r="H1645" s="78">
        <f>'TARIFA SIN IVA MODIFICABLE '!E1645</f>
        <v>0</v>
      </c>
      <c r="I1645" s="78">
        <f t="shared" si="140"/>
        <v>0</v>
      </c>
      <c r="J1645" s="78">
        <f t="shared" si="140"/>
        <v>0</v>
      </c>
      <c r="K1645" s="78">
        <f t="shared" si="140"/>
        <v>0</v>
      </c>
      <c r="L1645" s="78">
        <f t="shared" si="136"/>
        <v>0</v>
      </c>
      <c r="M1645" s="78">
        <f t="shared" si="136"/>
        <v>0</v>
      </c>
      <c r="N1645" s="78">
        <f t="shared" si="136"/>
        <v>0</v>
      </c>
      <c r="O1645" s="78">
        <f t="shared" si="136"/>
        <v>0</v>
      </c>
      <c r="P1645" s="78">
        <f t="shared" si="137"/>
        <v>0</v>
      </c>
      <c r="Q1645" s="78">
        <f t="shared" si="137"/>
        <v>0</v>
      </c>
      <c r="R1645" s="78">
        <f t="shared" si="137"/>
        <v>0</v>
      </c>
      <c r="S1645" s="78">
        <f t="shared" si="137"/>
        <v>0</v>
      </c>
    </row>
    <row r="1646" spans="1:19" x14ac:dyDescent="0.25">
      <c r="A1646" s="88" t="str">
        <f>IFERROR(CONCATENATE('TARIFA SIN IVA MODIFICABLE '!A1646," ",'TARIFA SIN IVA MODIFICABLE '!B1646),"")</f>
        <v xml:space="preserve"> </v>
      </c>
      <c r="B1646" s="78">
        <f>'TARIFA SIN IVA MODIFICABLE '!C1646</f>
        <v>0</v>
      </c>
      <c r="C1646" s="78">
        <f t="shared" si="138"/>
        <v>0</v>
      </c>
      <c r="D1646" s="78">
        <f>'TARIFA SIN IVA MODIFICABLE '!D1646</f>
        <v>0</v>
      </c>
      <c r="E1646" s="78">
        <f t="shared" si="139"/>
        <v>0</v>
      </c>
      <c r="F1646" s="78">
        <f t="shared" si="139"/>
        <v>0</v>
      </c>
      <c r="G1646" s="78">
        <f t="shared" si="139"/>
        <v>0</v>
      </c>
      <c r="H1646" s="78">
        <f>'TARIFA SIN IVA MODIFICABLE '!E1646</f>
        <v>0</v>
      </c>
      <c r="I1646" s="78">
        <f t="shared" si="140"/>
        <v>0</v>
      </c>
      <c r="J1646" s="78">
        <f t="shared" si="140"/>
        <v>0</v>
      </c>
      <c r="K1646" s="78">
        <f t="shared" si="140"/>
        <v>0</v>
      </c>
      <c r="L1646" s="78">
        <f t="shared" si="136"/>
        <v>0</v>
      </c>
      <c r="M1646" s="78">
        <f t="shared" si="136"/>
        <v>0</v>
      </c>
      <c r="N1646" s="78">
        <f t="shared" si="136"/>
        <v>0</v>
      </c>
      <c r="O1646" s="78">
        <f t="shared" si="136"/>
        <v>0</v>
      </c>
      <c r="P1646" s="78">
        <f t="shared" si="137"/>
        <v>0</v>
      </c>
      <c r="Q1646" s="78">
        <f t="shared" si="137"/>
        <v>0</v>
      </c>
      <c r="R1646" s="78">
        <f t="shared" si="137"/>
        <v>0</v>
      </c>
      <c r="S1646" s="78">
        <f t="shared" si="137"/>
        <v>0</v>
      </c>
    </row>
    <row r="1647" spans="1:19" x14ac:dyDescent="0.25">
      <c r="A1647" s="88" t="str">
        <f>IFERROR(CONCATENATE('TARIFA SIN IVA MODIFICABLE '!A1647," ",'TARIFA SIN IVA MODIFICABLE '!B1647),"")</f>
        <v xml:space="preserve"> </v>
      </c>
      <c r="B1647" s="78">
        <f>'TARIFA SIN IVA MODIFICABLE '!C1647</f>
        <v>0</v>
      </c>
      <c r="C1647" s="78">
        <f t="shared" si="138"/>
        <v>0</v>
      </c>
      <c r="D1647" s="78">
        <f>'TARIFA SIN IVA MODIFICABLE '!D1647</f>
        <v>0</v>
      </c>
      <c r="E1647" s="78">
        <f t="shared" si="139"/>
        <v>0</v>
      </c>
      <c r="F1647" s="78">
        <f t="shared" si="139"/>
        <v>0</v>
      </c>
      <c r="G1647" s="78">
        <f t="shared" si="139"/>
        <v>0</v>
      </c>
      <c r="H1647" s="78">
        <f>'TARIFA SIN IVA MODIFICABLE '!E1647</f>
        <v>0</v>
      </c>
      <c r="I1647" s="78">
        <f t="shared" si="140"/>
        <v>0</v>
      </c>
      <c r="J1647" s="78">
        <f t="shared" si="140"/>
        <v>0</v>
      </c>
      <c r="K1647" s="78">
        <f t="shared" si="140"/>
        <v>0</v>
      </c>
      <c r="L1647" s="78">
        <f t="shared" si="136"/>
        <v>0</v>
      </c>
      <c r="M1647" s="78">
        <f t="shared" si="136"/>
        <v>0</v>
      </c>
      <c r="N1647" s="78">
        <f t="shared" si="136"/>
        <v>0</v>
      </c>
      <c r="O1647" s="78">
        <f t="shared" si="136"/>
        <v>0</v>
      </c>
      <c r="P1647" s="78">
        <f t="shared" si="137"/>
        <v>0</v>
      </c>
      <c r="Q1647" s="78">
        <f t="shared" si="137"/>
        <v>0</v>
      </c>
      <c r="R1647" s="78">
        <f t="shared" si="137"/>
        <v>0</v>
      </c>
      <c r="S1647" s="78">
        <f t="shared" si="137"/>
        <v>0</v>
      </c>
    </row>
    <row r="1648" spans="1:19" x14ac:dyDescent="0.25">
      <c r="A1648" s="88" t="str">
        <f>IFERROR(CONCATENATE('TARIFA SIN IVA MODIFICABLE '!A1648," ",'TARIFA SIN IVA MODIFICABLE '!B1648),"")</f>
        <v xml:space="preserve"> </v>
      </c>
      <c r="B1648" s="78">
        <f>'TARIFA SIN IVA MODIFICABLE '!C1648</f>
        <v>0</v>
      </c>
      <c r="C1648" s="78">
        <f t="shared" si="138"/>
        <v>0</v>
      </c>
      <c r="D1648" s="78">
        <f>'TARIFA SIN IVA MODIFICABLE '!D1648</f>
        <v>0</v>
      </c>
      <c r="E1648" s="78">
        <f t="shared" si="139"/>
        <v>0</v>
      </c>
      <c r="F1648" s="78">
        <f t="shared" si="139"/>
        <v>0</v>
      </c>
      <c r="G1648" s="78">
        <f t="shared" si="139"/>
        <v>0</v>
      </c>
      <c r="H1648" s="78">
        <f>'TARIFA SIN IVA MODIFICABLE '!E1648</f>
        <v>0</v>
      </c>
      <c r="I1648" s="78">
        <f t="shared" si="140"/>
        <v>0</v>
      </c>
      <c r="J1648" s="78">
        <f t="shared" si="140"/>
        <v>0</v>
      </c>
      <c r="K1648" s="78">
        <f t="shared" si="140"/>
        <v>0</v>
      </c>
      <c r="L1648" s="78">
        <f t="shared" si="136"/>
        <v>0</v>
      </c>
      <c r="M1648" s="78">
        <f t="shared" si="136"/>
        <v>0</v>
      </c>
      <c r="N1648" s="78">
        <f t="shared" si="136"/>
        <v>0</v>
      </c>
      <c r="O1648" s="78">
        <f t="shared" si="136"/>
        <v>0</v>
      </c>
      <c r="P1648" s="78">
        <f t="shared" si="137"/>
        <v>0</v>
      </c>
      <c r="Q1648" s="78">
        <f t="shared" si="137"/>
        <v>0</v>
      </c>
      <c r="R1648" s="78">
        <f t="shared" si="137"/>
        <v>0</v>
      </c>
      <c r="S1648" s="78">
        <f t="shared" si="137"/>
        <v>0</v>
      </c>
    </row>
    <row r="1649" spans="1:19" x14ac:dyDescent="0.25">
      <c r="A1649" s="88" t="str">
        <f>IFERROR(CONCATENATE('TARIFA SIN IVA MODIFICABLE '!A1649," ",'TARIFA SIN IVA MODIFICABLE '!B1649),"")</f>
        <v xml:space="preserve"> </v>
      </c>
      <c r="B1649" s="78">
        <f>'TARIFA SIN IVA MODIFICABLE '!C1649</f>
        <v>0</v>
      </c>
      <c r="C1649" s="78">
        <f t="shared" si="138"/>
        <v>0</v>
      </c>
      <c r="D1649" s="78">
        <f>'TARIFA SIN IVA MODIFICABLE '!D1649</f>
        <v>0</v>
      </c>
      <c r="E1649" s="78">
        <f t="shared" si="139"/>
        <v>0</v>
      </c>
      <c r="F1649" s="78">
        <f t="shared" si="139"/>
        <v>0</v>
      </c>
      <c r="G1649" s="78">
        <f t="shared" si="139"/>
        <v>0</v>
      </c>
      <c r="H1649" s="78">
        <f>'TARIFA SIN IVA MODIFICABLE '!E1649</f>
        <v>0</v>
      </c>
      <c r="I1649" s="78">
        <f t="shared" si="140"/>
        <v>0</v>
      </c>
      <c r="J1649" s="78">
        <f t="shared" si="140"/>
        <v>0</v>
      </c>
      <c r="K1649" s="78">
        <f t="shared" si="140"/>
        <v>0</v>
      </c>
      <c r="L1649" s="78">
        <f t="shared" si="136"/>
        <v>0</v>
      </c>
      <c r="M1649" s="78">
        <f t="shared" si="136"/>
        <v>0</v>
      </c>
      <c r="N1649" s="78">
        <f t="shared" si="136"/>
        <v>0</v>
      </c>
      <c r="O1649" s="78">
        <f t="shared" si="136"/>
        <v>0</v>
      </c>
      <c r="P1649" s="78">
        <f t="shared" si="137"/>
        <v>0</v>
      </c>
      <c r="Q1649" s="78">
        <f t="shared" si="137"/>
        <v>0</v>
      </c>
      <c r="R1649" s="78">
        <f t="shared" si="137"/>
        <v>0</v>
      </c>
      <c r="S1649" s="78">
        <f t="shared" si="137"/>
        <v>0</v>
      </c>
    </row>
    <row r="1650" spans="1:19" x14ac:dyDescent="0.25">
      <c r="A1650" s="88" t="str">
        <f>IFERROR(CONCATENATE('TARIFA SIN IVA MODIFICABLE '!A1650," ",'TARIFA SIN IVA MODIFICABLE '!B1650),"")</f>
        <v xml:space="preserve"> </v>
      </c>
      <c r="B1650" s="78">
        <f>'TARIFA SIN IVA MODIFICABLE '!C1650</f>
        <v>0</v>
      </c>
      <c r="C1650" s="78">
        <f t="shared" si="138"/>
        <v>0</v>
      </c>
      <c r="D1650" s="78">
        <f>'TARIFA SIN IVA MODIFICABLE '!D1650</f>
        <v>0</v>
      </c>
      <c r="E1650" s="78">
        <f t="shared" si="139"/>
        <v>0</v>
      </c>
      <c r="F1650" s="78">
        <f t="shared" si="139"/>
        <v>0</v>
      </c>
      <c r="G1650" s="78">
        <f t="shared" si="139"/>
        <v>0</v>
      </c>
      <c r="H1650" s="78">
        <f>'TARIFA SIN IVA MODIFICABLE '!E1650</f>
        <v>0</v>
      </c>
      <c r="I1650" s="78">
        <f t="shared" si="140"/>
        <v>0</v>
      </c>
      <c r="J1650" s="78">
        <f t="shared" si="140"/>
        <v>0</v>
      </c>
      <c r="K1650" s="78">
        <f t="shared" si="140"/>
        <v>0</v>
      </c>
      <c r="L1650" s="78">
        <f t="shared" si="136"/>
        <v>0</v>
      </c>
      <c r="M1650" s="78">
        <f t="shared" si="136"/>
        <v>0</v>
      </c>
      <c r="N1650" s="78">
        <f t="shared" si="136"/>
        <v>0</v>
      </c>
      <c r="O1650" s="78">
        <f t="shared" si="136"/>
        <v>0</v>
      </c>
      <c r="P1650" s="78">
        <f t="shared" si="137"/>
        <v>0</v>
      </c>
      <c r="Q1650" s="78">
        <f t="shared" si="137"/>
        <v>0</v>
      </c>
      <c r="R1650" s="78">
        <f t="shared" si="137"/>
        <v>0</v>
      </c>
      <c r="S1650" s="78">
        <f t="shared" si="137"/>
        <v>0</v>
      </c>
    </row>
    <row r="1651" spans="1:19" x14ac:dyDescent="0.25">
      <c r="A1651" s="88" t="str">
        <f>IFERROR(CONCATENATE('TARIFA SIN IVA MODIFICABLE '!A1651," ",'TARIFA SIN IVA MODIFICABLE '!B1651),"")</f>
        <v xml:space="preserve"> </v>
      </c>
      <c r="B1651" s="78">
        <f>'TARIFA SIN IVA MODIFICABLE '!C1651</f>
        <v>0</v>
      </c>
      <c r="C1651" s="78">
        <f t="shared" si="138"/>
        <v>0</v>
      </c>
      <c r="D1651" s="78">
        <f>'TARIFA SIN IVA MODIFICABLE '!D1651</f>
        <v>0</v>
      </c>
      <c r="E1651" s="78">
        <f t="shared" si="139"/>
        <v>0</v>
      </c>
      <c r="F1651" s="78">
        <f t="shared" si="139"/>
        <v>0</v>
      </c>
      <c r="G1651" s="78">
        <f t="shared" si="139"/>
        <v>0</v>
      </c>
      <c r="H1651" s="78">
        <f>'TARIFA SIN IVA MODIFICABLE '!E1651</f>
        <v>0</v>
      </c>
      <c r="I1651" s="78">
        <f t="shared" si="140"/>
        <v>0</v>
      </c>
      <c r="J1651" s="78">
        <f t="shared" si="140"/>
        <v>0</v>
      </c>
      <c r="K1651" s="78">
        <f t="shared" si="140"/>
        <v>0</v>
      </c>
      <c r="L1651" s="78">
        <f t="shared" si="136"/>
        <v>0</v>
      </c>
      <c r="M1651" s="78">
        <f t="shared" si="136"/>
        <v>0</v>
      </c>
      <c r="N1651" s="78">
        <f t="shared" si="136"/>
        <v>0</v>
      </c>
      <c r="O1651" s="78">
        <f t="shared" si="136"/>
        <v>0</v>
      </c>
      <c r="P1651" s="78">
        <f t="shared" si="137"/>
        <v>0</v>
      </c>
      <c r="Q1651" s="78">
        <f t="shared" si="137"/>
        <v>0</v>
      </c>
      <c r="R1651" s="78">
        <f t="shared" si="137"/>
        <v>0</v>
      </c>
      <c r="S1651" s="78">
        <f t="shared" si="137"/>
        <v>0</v>
      </c>
    </row>
    <row r="1652" spans="1:19" x14ac:dyDescent="0.25">
      <c r="A1652" s="88" t="str">
        <f>IFERROR(CONCATENATE('TARIFA SIN IVA MODIFICABLE '!A1652," ",'TARIFA SIN IVA MODIFICABLE '!B1652),"")</f>
        <v xml:space="preserve"> </v>
      </c>
      <c r="B1652" s="78">
        <f>'TARIFA SIN IVA MODIFICABLE '!C1652</f>
        <v>0</v>
      </c>
      <c r="C1652" s="78">
        <f t="shared" si="138"/>
        <v>0</v>
      </c>
      <c r="D1652" s="78">
        <f>'TARIFA SIN IVA MODIFICABLE '!D1652</f>
        <v>0</v>
      </c>
      <c r="E1652" s="78">
        <f t="shared" si="139"/>
        <v>0</v>
      </c>
      <c r="F1652" s="78">
        <f t="shared" si="139"/>
        <v>0</v>
      </c>
      <c r="G1652" s="78">
        <f t="shared" si="139"/>
        <v>0</v>
      </c>
      <c r="H1652" s="78">
        <f>'TARIFA SIN IVA MODIFICABLE '!E1652</f>
        <v>0</v>
      </c>
      <c r="I1652" s="78">
        <f t="shared" si="140"/>
        <v>0</v>
      </c>
      <c r="J1652" s="78">
        <f t="shared" si="140"/>
        <v>0</v>
      </c>
      <c r="K1652" s="78">
        <f t="shared" si="140"/>
        <v>0</v>
      </c>
      <c r="L1652" s="78">
        <f t="shared" si="136"/>
        <v>0</v>
      </c>
      <c r="M1652" s="78">
        <f t="shared" si="136"/>
        <v>0</v>
      </c>
      <c r="N1652" s="78">
        <f t="shared" si="136"/>
        <v>0</v>
      </c>
      <c r="O1652" s="78">
        <f t="shared" si="136"/>
        <v>0</v>
      </c>
      <c r="P1652" s="78">
        <f t="shared" si="137"/>
        <v>0</v>
      </c>
      <c r="Q1652" s="78">
        <f t="shared" si="137"/>
        <v>0</v>
      </c>
      <c r="R1652" s="78">
        <f t="shared" si="137"/>
        <v>0</v>
      </c>
      <c r="S1652" s="78">
        <f t="shared" si="137"/>
        <v>0</v>
      </c>
    </row>
    <row r="1653" spans="1:19" x14ac:dyDescent="0.25">
      <c r="A1653" s="88" t="str">
        <f>IFERROR(CONCATENATE('TARIFA SIN IVA MODIFICABLE '!A1653," ",'TARIFA SIN IVA MODIFICABLE '!B1653),"")</f>
        <v xml:space="preserve"> </v>
      </c>
      <c r="B1653" s="78">
        <f>'TARIFA SIN IVA MODIFICABLE '!C1653</f>
        <v>0</v>
      </c>
      <c r="C1653" s="78">
        <f t="shared" si="138"/>
        <v>0</v>
      </c>
      <c r="D1653" s="78">
        <f>'TARIFA SIN IVA MODIFICABLE '!D1653</f>
        <v>0</v>
      </c>
      <c r="E1653" s="78">
        <f t="shared" si="139"/>
        <v>0</v>
      </c>
      <c r="F1653" s="78">
        <f t="shared" si="139"/>
        <v>0</v>
      </c>
      <c r="G1653" s="78">
        <f t="shared" si="139"/>
        <v>0</v>
      </c>
      <c r="H1653" s="78">
        <f>'TARIFA SIN IVA MODIFICABLE '!E1653</f>
        <v>0</v>
      </c>
      <c r="I1653" s="78">
        <f t="shared" si="140"/>
        <v>0</v>
      </c>
      <c r="J1653" s="78">
        <f t="shared" si="140"/>
        <v>0</v>
      </c>
      <c r="K1653" s="78">
        <f t="shared" si="140"/>
        <v>0</v>
      </c>
      <c r="L1653" s="78">
        <f t="shared" si="136"/>
        <v>0</v>
      </c>
      <c r="M1653" s="78">
        <f t="shared" si="136"/>
        <v>0</v>
      </c>
      <c r="N1653" s="78">
        <f t="shared" si="136"/>
        <v>0</v>
      </c>
      <c r="O1653" s="78">
        <f t="shared" si="136"/>
        <v>0</v>
      </c>
      <c r="P1653" s="78">
        <f t="shared" si="137"/>
        <v>0</v>
      </c>
      <c r="Q1653" s="78">
        <f t="shared" si="137"/>
        <v>0</v>
      </c>
      <c r="R1653" s="78">
        <f t="shared" si="137"/>
        <v>0</v>
      </c>
      <c r="S1653" s="78">
        <f t="shared" si="137"/>
        <v>0</v>
      </c>
    </row>
    <row r="1654" spans="1:19" x14ac:dyDescent="0.25">
      <c r="A1654" s="88" t="str">
        <f>IFERROR(CONCATENATE('TARIFA SIN IVA MODIFICABLE '!A1654," ",'TARIFA SIN IVA MODIFICABLE '!B1654),"")</f>
        <v xml:space="preserve"> </v>
      </c>
      <c r="B1654" s="78">
        <f>'TARIFA SIN IVA MODIFICABLE '!C1654</f>
        <v>0</v>
      </c>
      <c r="C1654" s="78">
        <f t="shared" si="138"/>
        <v>0</v>
      </c>
      <c r="D1654" s="78">
        <f>'TARIFA SIN IVA MODIFICABLE '!D1654</f>
        <v>0</v>
      </c>
      <c r="E1654" s="78">
        <f t="shared" si="139"/>
        <v>0</v>
      </c>
      <c r="F1654" s="78">
        <f t="shared" si="139"/>
        <v>0</v>
      </c>
      <c r="G1654" s="78">
        <f t="shared" si="139"/>
        <v>0</v>
      </c>
      <c r="H1654" s="78">
        <f>'TARIFA SIN IVA MODIFICABLE '!E1654</f>
        <v>0</v>
      </c>
      <c r="I1654" s="78">
        <f t="shared" si="140"/>
        <v>0</v>
      </c>
      <c r="J1654" s="78">
        <f t="shared" si="140"/>
        <v>0</v>
      </c>
      <c r="K1654" s="78">
        <f t="shared" si="140"/>
        <v>0</v>
      </c>
      <c r="L1654" s="78">
        <f t="shared" si="136"/>
        <v>0</v>
      </c>
      <c r="M1654" s="78">
        <f t="shared" si="136"/>
        <v>0</v>
      </c>
      <c r="N1654" s="78">
        <f t="shared" si="136"/>
        <v>0</v>
      </c>
      <c r="O1654" s="78">
        <f t="shared" si="136"/>
        <v>0</v>
      </c>
      <c r="P1654" s="78">
        <f t="shared" si="137"/>
        <v>0</v>
      </c>
      <c r="Q1654" s="78">
        <f t="shared" si="137"/>
        <v>0</v>
      </c>
      <c r="R1654" s="78">
        <f t="shared" si="137"/>
        <v>0</v>
      </c>
      <c r="S1654" s="78">
        <f t="shared" si="137"/>
        <v>0</v>
      </c>
    </row>
    <row r="1655" spans="1:19" x14ac:dyDescent="0.25">
      <c r="A1655" s="88" t="str">
        <f>IFERROR(CONCATENATE('TARIFA SIN IVA MODIFICABLE '!A1655," ",'TARIFA SIN IVA MODIFICABLE '!B1655),"")</f>
        <v xml:space="preserve"> </v>
      </c>
      <c r="B1655" s="78">
        <f>'TARIFA SIN IVA MODIFICABLE '!C1655</f>
        <v>0</v>
      </c>
      <c r="C1655" s="78">
        <f t="shared" si="138"/>
        <v>0</v>
      </c>
      <c r="D1655" s="78">
        <f>'TARIFA SIN IVA MODIFICABLE '!D1655</f>
        <v>0</v>
      </c>
      <c r="E1655" s="78">
        <f t="shared" si="139"/>
        <v>0</v>
      </c>
      <c r="F1655" s="78">
        <f t="shared" si="139"/>
        <v>0</v>
      </c>
      <c r="G1655" s="78">
        <f t="shared" si="139"/>
        <v>0</v>
      </c>
      <c r="H1655" s="78">
        <f>'TARIFA SIN IVA MODIFICABLE '!E1655</f>
        <v>0</v>
      </c>
      <c r="I1655" s="78">
        <f t="shared" si="140"/>
        <v>0</v>
      </c>
      <c r="J1655" s="78">
        <f t="shared" si="140"/>
        <v>0</v>
      </c>
      <c r="K1655" s="78">
        <f t="shared" si="140"/>
        <v>0</v>
      </c>
      <c r="L1655" s="78">
        <f t="shared" si="136"/>
        <v>0</v>
      </c>
      <c r="M1655" s="78">
        <f t="shared" si="136"/>
        <v>0</v>
      </c>
      <c r="N1655" s="78">
        <f t="shared" si="136"/>
        <v>0</v>
      </c>
      <c r="O1655" s="78">
        <f t="shared" si="136"/>
        <v>0</v>
      </c>
      <c r="P1655" s="78">
        <f t="shared" si="137"/>
        <v>0</v>
      </c>
      <c r="Q1655" s="78">
        <f t="shared" si="137"/>
        <v>0</v>
      </c>
      <c r="R1655" s="78">
        <f t="shared" si="137"/>
        <v>0</v>
      </c>
      <c r="S1655" s="78">
        <f t="shared" si="137"/>
        <v>0</v>
      </c>
    </row>
    <row r="1656" spans="1:19" x14ac:dyDescent="0.25">
      <c r="A1656" s="88" t="str">
        <f>IFERROR(CONCATENATE('TARIFA SIN IVA MODIFICABLE '!A1656," ",'TARIFA SIN IVA MODIFICABLE '!B1656),"")</f>
        <v xml:space="preserve"> </v>
      </c>
      <c r="B1656" s="78">
        <f>'TARIFA SIN IVA MODIFICABLE '!C1656</f>
        <v>0</v>
      </c>
      <c r="C1656" s="78">
        <f t="shared" si="138"/>
        <v>0</v>
      </c>
      <c r="D1656" s="78">
        <f>'TARIFA SIN IVA MODIFICABLE '!D1656</f>
        <v>0</v>
      </c>
      <c r="E1656" s="78">
        <f t="shared" si="139"/>
        <v>0</v>
      </c>
      <c r="F1656" s="78">
        <f t="shared" si="139"/>
        <v>0</v>
      </c>
      <c r="G1656" s="78">
        <f t="shared" si="139"/>
        <v>0</v>
      </c>
      <c r="H1656" s="78">
        <f>'TARIFA SIN IVA MODIFICABLE '!E1656</f>
        <v>0</v>
      </c>
      <c r="I1656" s="78">
        <f t="shared" si="140"/>
        <v>0</v>
      </c>
      <c r="J1656" s="78">
        <f t="shared" si="140"/>
        <v>0</v>
      </c>
      <c r="K1656" s="78">
        <f t="shared" si="140"/>
        <v>0</v>
      </c>
      <c r="L1656" s="78">
        <f t="shared" si="136"/>
        <v>0</v>
      </c>
      <c r="M1656" s="78">
        <f t="shared" si="136"/>
        <v>0</v>
      </c>
      <c r="N1656" s="78">
        <f t="shared" si="136"/>
        <v>0</v>
      </c>
      <c r="O1656" s="78">
        <f t="shared" si="136"/>
        <v>0</v>
      </c>
      <c r="P1656" s="78">
        <f t="shared" si="137"/>
        <v>0</v>
      </c>
      <c r="Q1656" s="78">
        <f t="shared" si="137"/>
        <v>0</v>
      </c>
      <c r="R1656" s="78">
        <f t="shared" si="137"/>
        <v>0</v>
      </c>
      <c r="S1656" s="78">
        <f t="shared" si="137"/>
        <v>0</v>
      </c>
    </row>
    <row r="1657" spans="1:19" x14ac:dyDescent="0.25">
      <c r="A1657" s="88" t="str">
        <f>IFERROR(CONCATENATE('TARIFA SIN IVA MODIFICABLE '!A1657," ",'TARIFA SIN IVA MODIFICABLE '!B1657),"")</f>
        <v xml:space="preserve"> </v>
      </c>
      <c r="B1657" s="78">
        <f>'TARIFA SIN IVA MODIFICABLE '!C1657</f>
        <v>0</v>
      </c>
      <c r="C1657" s="78">
        <f t="shared" si="138"/>
        <v>0</v>
      </c>
      <c r="D1657" s="78">
        <f>'TARIFA SIN IVA MODIFICABLE '!D1657</f>
        <v>0</v>
      </c>
      <c r="E1657" s="78">
        <f t="shared" si="139"/>
        <v>0</v>
      </c>
      <c r="F1657" s="78">
        <f t="shared" si="139"/>
        <v>0</v>
      </c>
      <c r="G1657" s="78">
        <f t="shared" si="139"/>
        <v>0</v>
      </c>
      <c r="H1657" s="78">
        <f>'TARIFA SIN IVA MODIFICABLE '!E1657</f>
        <v>0</v>
      </c>
      <c r="I1657" s="78">
        <f t="shared" si="140"/>
        <v>0</v>
      </c>
      <c r="J1657" s="78">
        <f t="shared" si="140"/>
        <v>0</v>
      </c>
      <c r="K1657" s="78">
        <f t="shared" si="140"/>
        <v>0</v>
      </c>
      <c r="L1657" s="78">
        <f t="shared" si="136"/>
        <v>0</v>
      </c>
      <c r="M1657" s="78">
        <f t="shared" si="136"/>
        <v>0</v>
      </c>
      <c r="N1657" s="78">
        <f t="shared" si="136"/>
        <v>0</v>
      </c>
      <c r="O1657" s="78">
        <f t="shared" si="136"/>
        <v>0</v>
      </c>
      <c r="P1657" s="78">
        <f t="shared" si="137"/>
        <v>0</v>
      </c>
      <c r="Q1657" s="78">
        <f t="shared" si="137"/>
        <v>0</v>
      </c>
      <c r="R1657" s="78">
        <f t="shared" si="137"/>
        <v>0</v>
      </c>
      <c r="S1657" s="78">
        <f t="shared" si="137"/>
        <v>0</v>
      </c>
    </row>
    <row r="1658" spans="1:19" x14ac:dyDescent="0.25">
      <c r="A1658" s="88" t="str">
        <f>IFERROR(CONCATENATE('TARIFA SIN IVA MODIFICABLE '!A1658," ",'TARIFA SIN IVA MODIFICABLE '!B1658),"")</f>
        <v xml:space="preserve"> </v>
      </c>
      <c r="B1658" s="78">
        <f>'TARIFA SIN IVA MODIFICABLE '!C1658</f>
        <v>0</v>
      </c>
      <c r="C1658" s="78">
        <f t="shared" si="138"/>
        <v>0</v>
      </c>
      <c r="D1658" s="78">
        <f>'TARIFA SIN IVA MODIFICABLE '!D1658</f>
        <v>0</v>
      </c>
      <c r="E1658" s="78">
        <f t="shared" si="139"/>
        <v>0</v>
      </c>
      <c r="F1658" s="78">
        <f t="shared" si="139"/>
        <v>0</v>
      </c>
      <c r="G1658" s="78">
        <f t="shared" si="139"/>
        <v>0</v>
      </c>
      <c r="H1658" s="78">
        <f>'TARIFA SIN IVA MODIFICABLE '!E1658</f>
        <v>0</v>
      </c>
      <c r="I1658" s="78">
        <f t="shared" si="140"/>
        <v>0</v>
      </c>
      <c r="J1658" s="78">
        <f t="shared" si="140"/>
        <v>0</v>
      </c>
      <c r="K1658" s="78">
        <f t="shared" si="140"/>
        <v>0</v>
      </c>
      <c r="L1658" s="78">
        <f t="shared" si="136"/>
        <v>0</v>
      </c>
      <c r="M1658" s="78">
        <f t="shared" si="136"/>
        <v>0</v>
      </c>
      <c r="N1658" s="78">
        <f t="shared" si="136"/>
        <v>0</v>
      </c>
      <c r="O1658" s="78">
        <f t="shared" si="136"/>
        <v>0</v>
      </c>
      <c r="P1658" s="78">
        <f t="shared" si="137"/>
        <v>0</v>
      </c>
      <c r="Q1658" s="78">
        <f t="shared" si="137"/>
        <v>0</v>
      </c>
      <c r="R1658" s="78">
        <f t="shared" si="137"/>
        <v>0</v>
      </c>
      <c r="S1658" s="78">
        <f t="shared" si="137"/>
        <v>0</v>
      </c>
    </row>
    <row r="1659" spans="1:19" x14ac:dyDescent="0.25">
      <c r="A1659" s="88" t="str">
        <f>IFERROR(CONCATENATE('TARIFA SIN IVA MODIFICABLE '!A1659," ",'TARIFA SIN IVA MODIFICABLE '!B1659),"")</f>
        <v xml:space="preserve"> </v>
      </c>
      <c r="B1659" s="78">
        <f>'TARIFA SIN IVA MODIFICABLE '!C1659</f>
        <v>0</v>
      </c>
      <c r="C1659" s="78">
        <f t="shared" si="138"/>
        <v>0</v>
      </c>
      <c r="D1659" s="78">
        <f>'TARIFA SIN IVA MODIFICABLE '!D1659</f>
        <v>0</v>
      </c>
      <c r="E1659" s="78">
        <f t="shared" si="139"/>
        <v>0</v>
      </c>
      <c r="F1659" s="78">
        <f t="shared" si="139"/>
        <v>0</v>
      </c>
      <c r="G1659" s="78">
        <f t="shared" si="139"/>
        <v>0</v>
      </c>
      <c r="H1659" s="78">
        <f>'TARIFA SIN IVA MODIFICABLE '!E1659</f>
        <v>0</v>
      </c>
      <c r="I1659" s="78">
        <f t="shared" si="140"/>
        <v>0</v>
      </c>
      <c r="J1659" s="78">
        <f t="shared" si="140"/>
        <v>0</v>
      </c>
      <c r="K1659" s="78">
        <f t="shared" si="140"/>
        <v>0</v>
      </c>
      <c r="L1659" s="78">
        <f t="shared" si="136"/>
        <v>0</v>
      </c>
      <c r="M1659" s="78">
        <f t="shared" si="136"/>
        <v>0</v>
      </c>
      <c r="N1659" s="78">
        <f t="shared" si="136"/>
        <v>0</v>
      </c>
      <c r="O1659" s="78">
        <f t="shared" si="136"/>
        <v>0</v>
      </c>
      <c r="P1659" s="78">
        <f t="shared" si="137"/>
        <v>0</v>
      </c>
      <c r="Q1659" s="78">
        <f t="shared" si="137"/>
        <v>0</v>
      </c>
      <c r="R1659" s="78">
        <f t="shared" si="137"/>
        <v>0</v>
      </c>
      <c r="S1659" s="78">
        <f t="shared" si="137"/>
        <v>0</v>
      </c>
    </row>
    <row r="1660" spans="1:19" x14ac:dyDescent="0.25">
      <c r="A1660" s="88" t="str">
        <f>IFERROR(CONCATENATE('TARIFA SIN IVA MODIFICABLE '!A1660," ",'TARIFA SIN IVA MODIFICABLE '!B1660),"")</f>
        <v xml:space="preserve"> </v>
      </c>
      <c r="B1660" s="78">
        <f>'TARIFA SIN IVA MODIFICABLE '!C1660</f>
        <v>0</v>
      </c>
      <c r="C1660" s="78">
        <f t="shared" si="138"/>
        <v>0</v>
      </c>
      <c r="D1660" s="78">
        <f>'TARIFA SIN IVA MODIFICABLE '!D1660</f>
        <v>0</v>
      </c>
      <c r="E1660" s="78">
        <f t="shared" si="139"/>
        <v>0</v>
      </c>
      <c r="F1660" s="78">
        <f t="shared" si="139"/>
        <v>0</v>
      </c>
      <c r="G1660" s="78">
        <f t="shared" si="139"/>
        <v>0</v>
      </c>
      <c r="H1660" s="78">
        <f>'TARIFA SIN IVA MODIFICABLE '!E1660</f>
        <v>0</v>
      </c>
      <c r="I1660" s="78">
        <f t="shared" si="140"/>
        <v>0</v>
      </c>
      <c r="J1660" s="78">
        <f t="shared" si="140"/>
        <v>0</v>
      </c>
      <c r="K1660" s="78">
        <f t="shared" si="140"/>
        <v>0</v>
      </c>
      <c r="L1660" s="78">
        <f t="shared" si="136"/>
        <v>0</v>
      </c>
      <c r="M1660" s="78">
        <f t="shared" si="136"/>
        <v>0</v>
      </c>
      <c r="N1660" s="78">
        <f t="shared" si="136"/>
        <v>0</v>
      </c>
      <c r="O1660" s="78">
        <f t="shared" si="136"/>
        <v>0</v>
      </c>
      <c r="P1660" s="78">
        <f t="shared" si="137"/>
        <v>0</v>
      </c>
      <c r="Q1660" s="78">
        <f t="shared" si="137"/>
        <v>0</v>
      </c>
      <c r="R1660" s="78">
        <f t="shared" si="137"/>
        <v>0</v>
      </c>
      <c r="S1660" s="78">
        <f t="shared" si="137"/>
        <v>0</v>
      </c>
    </row>
    <row r="1661" spans="1:19" x14ac:dyDescent="0.25">
      <c r="A1661" s="88" t="str">
        <f>IFERROR(CONCATENATE('TARIFA SIN IVA MODIFICABLE '!A1661," ",'TARIFA SIN IVA MODIFICABLE '!B1661),"")</f>
        <v xml:space="preserve"> </v>
      </c>
      <c r="B1661" s="78">
        <f>'TARIFA SIN IVA MODIFICABLE '!C1661</f>
        <v>0</v>
      </c>
      <c r="C1661" s="78">
        <f t="shared" si="138"/>
        <v>0</v>
      </c>
      <c r="D1661" s="78">
        <f>'TARIFA SIN IVA MODIFICABLE '!D1661</f>
        <v>0</v>
      </c>
      <c r="E1661" s="78">
        <f t="shared" si="139"/>
        <v>0</v>
      </c>
      <c r="F1661" s="78">
        <f t="shared" si="139"/>
        <v>0</v>
      </c>
      <c r="G1661" s="78">
        <f t="shared" si="139"/>
        <v>0</v>
      </c>
      <c r="H1661" s="78">
        <f>'TARIFA SIN IVA MODIFICABLE '!E1661</f>
        <v>0</v>
      </c>
      <c r="I1661" s="78">
        <f t="shared" si="140"/>
        <v>0</v>
      </c>
      <c r="J1661" s="78">
        <f t="shared" si="140"/>
        <v>0</v>
      </c>
      <c r="K1661" s="78">
        <f t="shared" si="140"/>
        <v>0</v>
      </c>
      <c r="L1661" s="78">
        <f t="shared" si="136"/>
        <v>0</v>
      </c>
      <c r="M1661" s="78">
        <f t="shared" si="136"/>
        <v>0</v>
      </c>
      <c r="N1661" s="78">
        <f t="shared" si="136"/>
        <v>0</v>
      </c>
      <c r="O1661" s="78">
        <f t="shared" si="136"/>
        <v>0</v>
      </c>
      <c r="P1661" s="78">
        <f t="shared" si="137"/>
        <v>0</v>
      </c>
      <c r="Q1661" s="78">
        <f t="shared" si="137"/>
        <v>0</v>
      </c>
      <c r="R1661" s="78">
        <f t="shared" si="137"/>
        <v>0</v>
      </c>
      <c r="S1661" s="78">
        <f t="shared" si="137"/>
        <v>0</v>
      </c>
    </row>
    <row r="1662" spans="1:19" x14ac:dyDescent="0.25">
      <c r="A1662" s="88" t="str">
        <f>IFERROR(CONCATENATE('TARIFA SIN IVA MODIFICABLE '!A1662," ",'TARIFA SIN IVA MODIFICABLE '!B1662),"")</f>
        <v xml:space="preserve"> </v>
      </c>
      <c r="B1662" s="78">
        <f>'TARIFA SIN IVA MODIFICABLE '!C1662</f>
        <v>0</v>
      </c>
      <c r="C1662" s="78">
        <f t="shared" si="138"/>
        <v>0</v>
      </c>
      <c r="D1662" s="78">
        <f>'TARIFA SIN IVA MODIFICABLE '!D1662</f>
        <v>0</v>
      </c>
      <c r="E1662" s="78">
        <f t="shared" si="139"/>
        <v>0</v>
      </c>
      <c r="F1662" s="78">
        <f t="shared" si="139"/>
        <v>0</v>
      </c>
      <c r="G1662" s="78">
        <f t="shared" si="139"/>
        <v>0</v>
      </c>
      <c r="H1662" s="78">
        <f>'TARIFA SIN IVA MODIFICABLE '!E1662</f>
        <v>0</v>
      </c>
      <c r="I1662" s="78">
        <f t="shared" si="140"/>
        <v>0</v>
      </c>
      <c r="J1662" s="78">
        <f t="shared" si="140"/>
        <v>0</v>
      </c>
      <c r="K1662" s="78">
        <f t="shared" si="140"/>
        <v>0</v>
      </c>
      <c r="L1662" s="78">
        <f t="shared" si="136"/>
        <v>0</v>
      </c>
      <c r="M1662" s="78">
        <f t="shared" si="136"/>
        <v>0</v>
      </c>
      <c r="N1662" s="78">
        <f t="shared" si="136"/>
        <v>0</v>
      </c>
      <c r="O1662" s="78">
        <f t="shared" si="136"/>
        <v>0</v>
      </c>
      <c r="P1662" s="78">
        <f t="shared" si="137"/>
        <v>0</v>
      </c>
      <c r="Q1662" s="78">
        <f t="shared" si="137"/>
        <v>0</v>
      </c>
      <c r="R1662" s="78">
        <f t="shared" si="137"/>
        <v>0</v>
      </c>
      <c r="S1662" s="78">
        <f t="shared" si="137"/>
        <v>0</v>
      </c>
    </row>
    <row r="1663" spans="1:19" x14ac:dyDescent="0.25">
      <c r="A1663" s="88" t="str">
        <f>IFERROR(CONCATENATE('TARIFA SIN IVA MODIFICABLE '!A1663," ",'TARIFA SIN IVA MODIFICABLE '!B1663),"")</f>
        <v xml:space="preserve"> </v>
      </c>
      <c r="B1663" s="78">
        <f>'TARIFA SIN IVA MODIFICABLE '!C1663</f>
        <v>0</v>
      </c>
      <c r="C1663" s="78">
        <f t="shared" si="138"/>
        <v>0</v>
      </c>
      <c r="D1663" s="78">
        <f>'TARIFA SIN IVA MODIFICABLE '!D1663</f>
        <v>0</v>
      </c>
      <c r="E1663" s="78">
        <f t="shared" si="139"/>
        <v>0</v>
      </c>
      <c r="F1663" s="78">
        <f t="shared" si="139"/>
        <v>0</v>
      </c>
      <c r="G1663" s="78">
        <f t="shared" si="139"/>
        <v>0</v>
      </c>
      <c r="H1663" s="78">
        <f>'TARIFA SIN IVA MODIFICABLE '!E1663</f>
        <v>0</v>
      </c>
      <c r="I1663" s="78">
        <f t="shared" si="140"/>
        <v>0</v>
      </c>
      <c r="J1663" s="78">
        <f t="shared" si="140"/>
        <v>0</v>
      </c>
      <c r="K1663" s="78">
        <f t="shared" si="140"/>
        <v>0</v>
      </c>
      <c r="L1663" s="78">
        <f t="shared" si="136"/>
        <v>0</v>
      </c>
      <c r="M1663" s="78">
        <f t="shared" si="136"/>
        <v>0</v>
      </c>
      <c r="N1663" s="78">
        <f t="shared" si="136"/>
        <v>0</v>
      </c>
      <c r="O1663" s="78">
        <f t="shared" si="136"/>
        <v>0</v>
      </c>
      <c r="P1663" s="78">
        <f t="shared" si="137"/>
        <v>0</v>
      </c>
      <c r="Q1663" s="78">
        <f t="shared" si="137"/>
        <v>0</v>
      </c>
      <c r="R1663" s="78">
        <f t="shared" si="137"/>
        <v>0</v>
      </c>
      <c r="S1663" s="78">
        <f t="shared" si="137"/>
        <v>0</v>
      </c>
    </row>
    <row r="1664" spans="1:19" x14ac:dyDescent="0.25">
      <c r="A1664" s="88" t="str">
        <f>IFERROR(CONCATENATE('TARIFA SIN IVA MODIFICABLE '!A1664," ",'TARIFA SIN IVA MODIFICABLE '!B1664),"")</f>
        <v xml:space="preserve"> </v>
      </c>
      <c r="B1664" s="78">
        <f>'TARIFA SIN IVA MODIFICABLE '!C1664</f>
        <v>0</v>
      </c>
      <c r="C1664" s="78">
        <f t="shared" si="138"/>
        <v>0</v>
      </c>
      <c r="D1664" s="78">
        <f>'TARIFA SIN IVA MODIFICABLE '!D1664</f>
        <v>0</v>
      </c>
      <c r="E1664" s="78">
        <f t="shared" si="139"/>
        <v>0</v>
      </c>
      <c r="F1664" s="78">
        <f t="shared" si="139"/>
        <v>0</v>
      </c>
      <c r="G1664" s="78">
        <f t="shared" si="139"/>
        <v>0</v>
      </c>
      <c r="H1664" s="78">
        <f>'TARIFA SIN IVA MODIFICABLE '!E1664</f>
        <v>0</v>
      </c>
      <c r="I1664" s="78">
        <f t="shared" si="140"/>
        <v>0</v>
      </c>
      <c r="J1664" s="78">
        <f t="shared" si="140"/>
        <v>0</v>
      </c>
      <c r="K1664" s="78">
        <f t="shared" si="140"/>
        <v>0</v>
      </c>
      <c r="L1664" s="78">
        <f t="shared" si="136"/>
        <v>0</v>
      </c>
      <c r="M1664" s="78">
        <f t="shared" si="136"/>
        <v>0</v>
      </c>
      <c r="N1664" s="78">
        <f t="shared" si="136"/>
        <v>0</v>
      </c>
      <c r="O1664" s="78">
        <f t="shared" si="136"/>
        <v>0</v>
      </c>
      <c r="P1664" s="78">
        <f t="shared" si="137"/>
        <v>0</v>
      </c>
      <c r="Q1664" s="78">
        <f t="shared" si="137"/>
        <v>0</v>
      </c>
      <c r="R1664" s="78">
        <f t="shared" si="137"/>
        <v>0</v>
      </c>
      <c r="S1664" s="78">
        <f t="shared" si="137"/>
        <v>0</v>
      </c>
    </row>
    <row r="1665" spans="1:19" x14ac:dyDescent="0.25">
      <c r="A1665" s="88" t="str">
        <f>IFERROR(CONCATENATE('TARIFA SIN IVA MODIFICABLE '!A1665," ",'TARIFA SIN IVA MODIFICABLE '!B1665),"")</f>
        <v xml:space="preserve"> </v>
      </c>
      <c r="B1665" s="78">
        <f>'TARIFA SIN IVA MODIFICABLE '!C1665</f>
        <v>0</v>
      </c>
      <c r="C1665" s="78">
        <f t="shared" si="138"/>
        <v>0</v>
      </c>
      <c r="D1665" s="78">
        <f>'TARIFA SIN IVA MODIFICABLE '!D1665</f>
        <v>0</v>
      </c>
      <c r="E1665" s="78">
        <f t="shared" si="139"/>
        <v>0</v>
      </c>
      <c r="F1665" s="78">
        <f t="shared" si="139"/>
        <v>0</v>
      </c>
      <c r="G1665" s="78">
        <f t="shared" si="139"/>
        <v>0</v>
      </c>
      <c r="H1665" s="78">
        <f>'TARIFA SIN IVA MODIFICABLE '!E1665</f>
        <v>0</v>
      </c>
      <c r="I1665" s="78">
        <f t="shared" si="140"/>
        <v>0</v>
      </c>
      <c r="J1665" s="78">
        <f t="shared" si="140"/>
        <v>0</v>
      </c>
      <c r="K1665" s="78">
        <f t="shared" si="140"/>
        <v>0</v>
      </c>
      <c r="L1665" s="78">
        <f t="shared" ref="L1665:O1728" si="141">$H1665</f>
        <v>0</v>
      </c>
      <c r="M1665" s="78">
        <f t="shared" si="141"/>
        <v>0</v>
      </c>
      <c r="N1665" s="78">
        <f t="shared" si="141"/>
        <v>0</v>
      </c>
      <c r="O1665" s="78">
        <f t="shared" si="141"/>
        <v>0</v>
      </c>
      <c r="P1665" s="78">
        <f t="shared" si="137"/>
        <v>0</v>
      </c>
      <c r="Q1665" s="78">
        <f t="shared" si="137"/>
        <v>0</v>
      </c>
      <c r="R1665" s="78">
        <f t="shared" si="137"/>
        <v>0</v>
      </c>
      <c r="S1665" s="78">
        <f t="shared" si="137"/>
        <v>0</v>
      </c>
    </row>
    <row r="1666" spans="1:19" x14ac:dyDescent="0.25">
      <c r="A1666" s="88" t="str">
        <f>IFERROR(CONCATENATE('TARIFA SIN IVA MODIFICABLE '!A1666," ",'TARIFA SIN IVA MODIFICABLE '!B1666),"")</f>
        <v xml:space="preserve"> </v>
      </c>
      <c r="B1666" s="78">
        <f>'TARIFA SIN IVA MODIFICABLE '!C1666</f>
        <v>0</v>
      </c>
      <c r="C1666" s="78">
        <f t="shared" si="138"/>
        <v>0</v>
      </c>
      <c r="D1666" s="78">
        <f>'TARIFA SIN IVA MODIFICABLE '!D1666</f>
        <v>0</v>
      </c>
      <c r="E1666" s="78">
        <f t="shared" si="139"/>
        <v>0</v>
      </c>
      <c r="F1666" s="78">
        <f t="shared" si="139"/>
        <v>0</v>
      </c>
      <c r="G1666" s="78">
        <f t="shared" si="139"/>
        <v>0</v>
      </c>
      <c r="H1666" s="78">
        <f>'TARIFA SIN IVA MODIFICABLE '!E1666</f>
        <v>0</v>
      </c>
      <c r="I1666" s="78">
        <f t="shared" si="140"/>
        <v>0</v>
      </c>
      <c r="J1666" s="78">
        <f t="shared" si="140"/>
        <v>0</v>
      </c>
      <c r="K1666" s="78">
        <f t="shared" si="140"/>
        <v>0</v>
      </c>
      <c r="L1666" s="78">
        <f t="shared" si="141"/>
        <v>0</v>
      </c>
      <c r="M1666" s="78">
        <f t="shared" si="141"/>
        <v>0</v>
      </c>
      <c r="N1666" s="78">
        <f t="shared" si="141"/>
        <v>0</v>
      </c>
      <c r="O1666" s="78">
        <f t="shared" si="141"/>
        <v>0</v>
      </c>
      <c r="P1666" s="78">
        <f t="shared" ref="P1666:S1729" si="142">$H1666</f>
        <v>0</v>
      </c>
      <c r="Q1666" s="78">
        <f t="shared" si="142"/>
        <v>0</v>
      </c>
      <c r="R1666" s="78">
        <f t="shared" si="142"/>
        <v>0</v>
      </c>
      <c r="S1666" s="78">
        <f t="shared" si="142"/>
        <v>0</v>
      </c>
    </row>
    <row r="1667" spans="1:19" x14ac:dyDescent="0.25">
      <c r="A1667" s="88" t="str">
        <f>IFERROR(CONCATENATE('TARIFA SIN IVA MODIFICABLE '!A1667," ",'TARIFA SIN IVA MODIFICABLE '!B1667),"")</f>
        <v xml:space="preserve"> </v>
      </c>
      <c r="B1667" s="78">
        <f>'TARIFA SIN IVA MODIFICABLE '!C1667</f>
        <v>0</v>
      </c>
      <c r="C1667" s="78">
        <f t="shared" ref="C1667:C1730" si="143">B1667</f>
        <v>0</v>
      </c>
      <c r="D1667" s="78">
        <f>'TARIFA SIN IVA MODIFICABLE '!D1667</f>
        <v>0</v>
      </c>
      <c r="E1667" s="78">
        <f t="shared" ref="E1667:G1730" si="144">$D1667</f>
        <v>0</v>
      </c>
      <c r="F1667" s="78">
        <f t="shared" si="144"/>
        <v>0</v>
      </c>
      <c r="G1667" s="78">
        <f t="shared" si="144"/>
        <v>0</v>
      </c>
      <c r="H1667" s="78">
        <f>'TARIFA SIN IVA MODIFICABLE '!E1667</f>
        <v>0</v>
      </c>
      <c r="I1667" s="78">
        <f t="shared" ref="I1667:N1730" si="145">$H1667</f>
        <v>0</v>
      </c>
      <c r="J1667" s="78">
        <f t="shared" si="145"/>
        <v>0</v>
      </c>
      <c r="K1667" s="78">
        <f t="shared" si="145"/>
        <v>0</v>
      </c>
      <c r="L1667" s="78">
        <f t="shared" si="141"/>
        <v>0</v>
      </c>
      <c r="M1667" s="78">
        <f t="shared" si="141"/>
        <v>0</v>
      </c>
      <c r="N1667" s="78">
        <f t="shared" si="141"/>
        <v>0</v>
      </c>
      <c r="O1667" s="78">
        <f t="shared" si="141"/>
        <v>0</v>
      </c>
      <c r="P1667" s="78">
        <f t="shared" si="142"/>
        <v>0</v>
      </c>
      <c r="Q1667" s="78">
        <f t="shared" si="142"/>
        <v>0</v>
      </c>
      <c r="R1667" s="78">
        <f t="shared" si="142"/>
        <v>0</v>
      </c>
      <c r="S1667" s="78">
        <f t="shared" si="142"/>
        <v>0</v>
      </c>
    </row>
    <row r="1668" spans="1:19" x14ac:dyDescent="0.25">
      <c r="A1668" s="88" t="str">
        <f>IFERROR(CONCATENATE('TARIFA SIN IVA MODIFICABLE '!A1668," ",'TARIFA SIN IVA MODIFICABLE '!B1668),"")</f>
        <v xml:space="preserve"> </v>
      </c>
      <c r="B1668" s="78">
        <f>'TARIFA SIN IVA MODIFICABLE '!C1668</f>
        <v>0</v>
      </c>
      <c r="C1668" s="78">
        <f t="shared" si="143"/>
        <v>0</v>
      </c>
      <c r="D1668" s="78">
        <f>'TARIFA SIN IVA MODIFICABLE '!D1668</f>
        <v>0</v>
      </c>
      <c r="E1668" s="78">
        <f t="shared" si="144"/>
        <v>0</v>
      </c>
      <c r="F1668" s="78">
        <f t="shared" si="144"/>
        <v>0</v>
      </c>
      <c r="G1668" s="78">
        <f t="shared" si="144"/>
        <v>0</v>
      </c>
      <c r="H1668" s="78">
        <f>'TARIFA SIN IVA MODIFICABLE '!E1668</f>
        <v>0</v>
      </c>
      <c r="I1668" s="78">
        <f t="shared" si="145"/>
        <v>0</v>
      </c>
      <c r="J1668" s="78">
        <f t="shared" si="145"/>
        <v>0</v>
      </c>
      <c r="K1668" s="78">
        <f t="shared" si="145"/>
        <v>0</v>
      </c>
      <c r="L1668" s="78">
        <f t="shared" si="141"/>
        <v>0</v>
      </c>
      <c r="M1668" s="78">
        <f t="shared" si="141"/>
        <v>0</v>
      </c>
      <c r="N1668" s="78">
        <f t="shared" si="141"/>
        <v>0</v>
      </c>
      <c r="O1668" s="78">
        <f t="shared" si="141"/>
        <v>0</v>
      </c>
      <c r="P1668" s="78">
        <f t="shared" si="142"/>
        <v>0</v>
      </c>
      <c r="Q1668" s="78">
        <f t="shared" si="142"/>
        <v>0</v>
      </c>
      <c r="R1668" s="78">
        <f t="shared" si="142"/>
        <v>0</v>
      </c>
      <c r="S1668" s="78">
        <f t="shared" si="142"/>
        <v>0</v>
      </c>
    </row>
    <row r="1669" spans="1:19" x14ac:dyDescent="0.25">
      <c r="A1669" s="88" t="str">
        <f>IFERROR(CONCATENATE('TARIFA SIN IVA MODIFICABLE '!A1669," ",'TARIFA SIN IVA MODIFICABLE '!B1669),"")</f>
        <v xml:space="preserve"> </v>
      </c>
      <c r="B1669" s="78">
        <f>'TARIFA SIN IVA MODIFICABLE '!C1669</f>
        <v>0</v>
      </c>
      <c r="C1669" s="78">
        <f t="shared" si="143"/>
        <v>0</v>
      </c>
      <c r="D1669" s="78">
        <f>'TARIFA SIN IVA MODIFICABLE '!D1669</f>
        <v>0</v>
      </c>
      <c r="E1669" s="78">
        <f t="shared" si="144"/>
        <v>0</v>
      </c>
      <c r="F1669" s="78">
        <f t="shared" si="144"/>
        <v>0</v>
      </c>
      <c r="G1669" s="78">
        <f t="shared" si="144"/>
        <v>0</v>
      </c>
      <c r="H1669" s="78">
        <f>'TARIFA SIN IVA MODIFICABLE '!E1669</f>
        <v>0</v>
      </c>
      <c r="I1669" s="78">
        <f t="shared" si="145"/>
        <v>0</v>
      </c>
      <c r="J1669" s="78">
        <f t="shared" si="145"/>
        <v>0</v>
      </c>
      <c r="K1669" s="78">
        <f t="shared" si="145"/>
        <v>0</v>
      </c>
      <c r="L1669" s="78">
        <f t="shared" si="141"/>
        <v>0</v>
      </c>
      <c r="M1669" s="78">
        <f t="shared" si="141"/>
        <v>0</v>
      </c>
      <c r="N1669" s="78">
        <f t="shared" si="141"/>
        <v>0</v>
      </c>
      <c r="O1669" s="78">
        <f t="shared" si="141"/>
        <v>0</v>
      </c>
      <c r="P1669" s="78">
        <f t="shared" si="142"/>
        <v>0</v>
      </c>
      <c r="Q1669" s="78">
        <f t="shared" si="142"/>
        <v>0</v>
      </c>
      <c r="R1669" s="78">
        <f t="shared" si="142"/>
        <v>0</v>
      </c>
      <c r="S1669" s="78">
        <f t="shared" si="142"/>
        <v>0</v>
      </c>
    </row>
    <row r="1670" spans="1:19" x14ac:dyDescent="0.25">
      <c r="A1670" s="88" t="str">
        <f>IFERROR(CONCATENATE('TARIFA SIN IVA MODIFICABLE '!A1670," ",'TARIFA SIN IVA MODIFICABLE '!B1670),"")</f>
        <v xml:space="preserve"> </v>
      </c>
      <c r="B1670" s="78">
        <f>'TARIFA SIN IVA MODIFICABLE '!C1670</f>
        <v>0</v>
      </c>
      <c r="C1670" s="78">
        <f t="shared" si="143"/>
        <v>0</v>
      </c>
      <c r="D1670" s="78">
        <f>'TARIFA SIN IVA MODIFICABLE '!D1670</f>
        <v>0</v>
      </c>
      <c r="E1670" s="78">
        <f t="shared" si="144"/>
        <v>0</v>
      </c>
      <c r="F1670" s="78">
        <f t="shared" si="144"/>
        <v>0</v>
      </c>
      <c r="G1670" s="78">
        <f t="shared" si="144"/>
        <v>0</v>
      </c>
      <c r="H1670" s="78">
        <f>'TARIFA SIN IVA MODIFICABLE '!E1670</f>
        <v>0</v>
      </c>
      <c r="I1670" s="78">
        <f t="shared" si="145"/>
        <v>0</v>
      </c>
      <c r="J1670" s="78">
        <f t="shared" si="145"/>
        <v>0</v>
      </c>
      <c r="K1670" s="78">
        <f t="shared" si="145"/>
        <v>0</v>
      </c>
      <c r="L1670" s="78">
        <f t="shared" si="141"/>
        <v>0</v>
      </c>
      <c r="M1670" s="78">
        <f t="shared" si="141"/>
        <v>0</v>
      </c>
      <c r="N1670" s="78">
        <f t="shared" si="141"/>
        <v>0</v>
      </c>
      <c r="O1670" s="78">
        <f t="shared" si="141"/>
        <v>0</v>
      </c>
      <c r="P1670" s="78">
        <f t="shared" si="142"/>
        <v>0</v>
      </c>
      <c r="Q1670" s="78">
        <f t="shared" si="142"/>
        <v>0</v>
      </c>
      <c r="R1670" s="78">
        <f t="shared" si="142"/>
        <v>0</v>
      </c>
      <c r="S1670" s="78">
        <f t="shared" si="142"/>
        <v>0</v>
      </c>
    </row>
    <row r="1671" spans="1:19" x14ac:dyDescent="0.25">
      <c r="A1671" s="88" t="str">
        <f>IFERROR(CONCATENATE('TARIFA SIN IVA MODIFICABLE '!A1671," ",'TARIFA SIN IVA MODIFICABLE '!B1671),"")</f>
        <v xml:space="preserve"> </v>
      </c>
      <c r="B1671" s="78">
        <f>'TARIFA SIN IVA MODIFICABLE '!C1671</f>
        <v>0</v>
      </c>
      <c r="C1671" s="78">
        <f t="shared" si="143"/>
        <v>0</v>
      </c>
      <c r="D1671" s="78">
        <f>'TARIFA SIN IVA MODIFICABLE '!D1671</f>
        <v>0</v>
      </c>
      <c r="E1671" s="78">
        <f t="shared" si="144"/>
        <v>0</v>
      </c>
      <c r="F1671" s="78">
        <f t="shared" si="144"/>
        <v>0</v>
      </c>
      <c r="G1671" s="78">
        <f t="shared" si="144"/>
        <v>0</v>
      </c>
      <c r="H1671" s="78">
        <f>'TARIFA SIN IVA MODIFICABLE '!E1671</f>
        <v>0</v>
      </c>
      <c r="I1671" s="78">
        <f t="shared" si="145"/>
        <v>0</v>
      </c>
      <c r="J1671" s="78">
        <f t="shared" si="145"/>
        <v>0</v>
      </c>
      <c r="K1671" s="78">
        <f t="shared" si="145"/>
        <v>0</v>
      </c>
      <c r="L1671" s="78">
        <f t="shared" si="141"/>
        <v>0</v>
      </c>
      <c r="M1671" s="78">
        <f t="shared" si="141"/>
        <v>0</v>
      </c>
      <c r="N1671" s="78">
        <f t="shared" si="141"/>
        <v>0</v>
      </c>
      <c r="O1671" s="78">
        <f t="shared" si="141"/>
        <v>0</v>
      </c>
      <c r="P1671" s="78">
        <f t="shared" si="142"/>
        <v>0</v>
      </c>
      <c r="Q1671" s="78">
        <f t="shared" si="142"/>
        <v>0</v>
      </c>
      <c r="R1671" s="78">
        <f t="shared" si="142"/>
        <v>0</v>
      </c>
      <c r="S1671" s="78">
        <f t="shared" si="142"/>
        <v>0</v>
      </c>
    </row>
    <row r="1672" spans="1:19" x14ac:dyDescent="0.25">
      <c r="A1672" s="88" t="str">
        <f>IFERROR(CONCATENATE('TARIFA SIN IVA MODIFICABLE '!A1672," ",'TARIFA SIN IVA MODIFICABLE '!B1672),"")</f>
        <v xml:space="preserve"> </v>
      </c>
      <c r="B1672" s="78">
        <f>'TARIFA SIN IVA MODIFICABLE '!C1672</f>
        <v>0</v>
      </c>
      <c r="C1672" s="78">
        <f t="shared" si="143"/>
        <v>0</v>
      </c>
      <c r="D1672" s="78">
        <f>'TARIFA SIN IVA MODIFICABLE '!D1672</f>
        <v>0</v>
      </c>
      <c r="E1672" s="78">
        <f t="shared" si="144"/>
        <v>0</v>
      </c>
      <c r="F1672" s="78">
        <f t="shared" si="144"/>
        <v>0</v>
      </c>
      <c r="G1672" s="78">
        <f t="shared" si="144"/>
        <v>0</v>
      </c>
      <c r="H1672" s="78">
        <f>'TARIFA SIN IVA MODIFICABLE '!E1672</f>
        <v>0</v>
      </c>
      <c r="I1672" s="78">
        <f t="shared" si="145"/>
        <v>0</v>
      </c>
      <c r="J1672" s="78">
        <f t="shared" si="145"/>
        <v>0</v>
      </c>
      <c r="K1672" s="78">
        <f t="shared" si="145"/>
        <v>0</v>
      </c>
      <c r="L1672" s="78">
        <f t="shared" si="141"/>
        <v>0</v>
      </c>
      <c r="M1672" s="78">
        <f t="shared" si="141"/>
        <v>0</v>
      </c>
      <c r="N1672" s="78">
        <f t="shared" si="141"/>
        <v>0</v>
      </c>
      <c r="O1672" s="78">
        <f t="shared" si="141"/>
        <v>0</v>
      </c>
      <c r="P1672" s="78">
        <f t="shared" si="142"/>
        <v>0</v>
      </c>
      <c r="Q1672" s="78">
        <f t="shared" si="142"/>
        <v>0</v>
      </c>
      <c r="R1672" s="78">
        <f t="shared" si="142"/>
        <v>0</v>
      </c>
      <c r="S1672" s="78">
        <f t="shared" si="142"/>
        <v>0</v>
      </c>
    </row>
    <row r="1673" spans="1:19" x14ac:dyDescent="0.25">
      <c r="A1673" s="88" t="str">
        <f>IFERROR(CONCATENATE('TARIFA SIN IVA MODIFICABLE '!A1673," ",'TARIFA SIN IVA MODIFICABLE '!B1673),"")</f>
        <v xml:space="preserve"> </v>
      </c>
      <c r="B1673" s="78">
        <f>'TARIFA SIN IVA MODIFICABLE '!C1673</f>
        <v>0</v>
      </c>
      <c r="C1673" s="78">
        <f t="shared" si="143"/>
        <v>0</v>
      </c>
      <c r="D1673" s="78">
        <f>'TARIFA SIN IVA MODIFICABLE '!D1673</f>
        <v>0</v>
      </c>
      <c r="E1673" s="78">
        <f t="shared" si="144"/>
        <v>0</v>
      </c>
      <c r="F1673" s="78">
        <f t="shared" si="144"/>
        <v>0</v>
      </c>
      <c r="G1673" s="78">
        <f t="shared" si="144"/>
        <v>0</v>
      </c>
      <c r="H1673" s="78">
        <f>'TARIFA SIN IVA MODIFICABLE '!E1673</f>
        <v>0</v>
      </c>
      <c r="I1673" s="78">
        <f t="shared" si="145"/>
        <v>0</v>
      </c>
      <c r="J1673" s="78">
        <f t="shared" si="145"/>
        <v>0</v>
      </c>
      <c r="K1673" s="78">
        <f t="shared" si="145"/>
        <v>0</v>
      </c>
      <c r="L1673" s="78">
        <f t="shared" si="141"/>
        <v>0</v>
      </c>
      <c r="M1673" s="78">
        <f t="shared" si="141"/>
        <v>0</v>
      </c>
      <c r="N1673" s="78">
        <f t="shared" si="141"/>
        <v>0</v>
      </c>
      <c r="O1673" s="78">
        <f t="shared" si="141"/>
        <v>0</v>
      </c>
      <c r="P1673" s="78">
        <f t="shared" si="142"/>
        <v>0</v>
      </c>
      <c r="Q1673" s="78">
        <f t="shared" si="142"/>
        <v>0</v>
      </c>
      <c r="R1673" s="78">
        <f t="shared" si="142"/>
        <v>0</v>
      </c>
      <c r="S1673" s="78">
        <f t="shared" si="142"/>
        <v>0</v>
      </c>
    </row>
    <row r="1674" spans="1:19" x14ac:dyDescent="0.25">
      <c r="A1674" s="88" t="str">
        <f>IFERROR(CONCATENATE('TARIFA SIN IVA MODIFICABLE '!A1674," ",'TARIFA SIN IVA MODIFICABLE '!B1674),"")</f>
        <v xml:space="preserve"> </v>
      </c>
      <c r="B1674" s="78">
        <f>'TARIFA SIN IVA MODIFICABLE '!C1674</f>
        <v>0</v>
      </c>
      <c r="C1674" s="78">
        <f t="shared" si="143"/>
        <v>0</v>
      </c>
      <c r="D1674" s="78">
        <f>'TARIFA SIN IVA MODIFICABLE '!D1674</f>
        <v>0</v>
      </c>
      <c r="E1674" s="78">
        <f t="shared" si="144"/>
        <v>0</v>
      </c>
      <c r="F1674" s="78">
        <f t="shared" si="144"/>
        <v>0</v>
      </c>
      <c r="G1674" s="78">
        <f t="shared" si="144"/>
        <v>0</v>
      </c>
      <c r="H1674" s="78">
        <f>'TARIFA SIN IVA MODIFICABLE '!E1674</f>
        <v>0</v>
      </c>
      <c r="I1674" s="78">
        <f t="shared" si="145"/>
        <v>0</v>
      </c>
      <c r="J1674" s="78">
        <f t="shared" si="145"/>
        <v>0</v>
      </c>
      <c r="K1674" s="78">
        <f t="shared" si="145"/>
        <v>0</v>
      </c>
      <c r="L1674" s="78">
        <f t="shared" si="141"/>
        <v>0</v>
      </c>
      <c r="M1674" s="78">
        <f t="shared" si="141"/>
        <v>0</v>
      </c>
      <c r="N1674" s="78">
        <f t="shared" si="141"/>
        <v>0</v>
      </c>
      <c r="O1674" s="78">
        <f t="shared" si="141"/>
        <v>0</v>
      </c>
      <c r="P1674" s="78">
        <f t="shared" si="142"/>
        <v>0</v>
      </c>
      <c r="Q1674" s="78">
        <f t="shared" si="142"/>
        <v>0</v>
      </c>
      <c r="R1674" s="78">
        <f t="shared" si="142"/>
        <v>0</v>
      </c>
      <c r="S1674" s="78">
        <f t="shared" si="142"/>
        <v>0</v>
      </c>
    </row>
    <row r="1675" spans="1:19" x14ac:dyDescent="0.25">
      <c r="A1675" s="88" t="str">
        <f>IFERROR(CONCATENATE('TARIFA SIN IVA MODIFICABLE '!A1675," ",'TARIFA SIN IVA MODIFICABLE '!B1675),"")</f>
        <v xml:space="preserve"> </v>
      </c>
      <c r="B1675" s="78">
        <f>'TARIFA SIN IVA MODIFICABLE '!C1675</f>
        <v>0</v>
      </c>
      <c r="C1675" s="78">
        <f t="shared" si="143"/>
        <v>0</v>
      </c>
      <c r="D1675" s="78">
        <f>'TARIFA SIN IVA MODIFICABLE '!D1675</f>
        <v>0</v>
      </c>
      <c r="E1675" s="78">
        <f t="shared" si="144"/>
        <v>0</v>
      </c>
      <c r="F1675" s="78">
        <f t="shared" si="144"/>
        <v>0</v>
      </c>
      <c r="G1675" s="78">
        <f t="shared" si="144"/>
        <v>0</v>
      </c>
      <c r="H1675" s="78">
        <f>'TARIFA SIN IVA MODIFICABLE '!E1675</f>
        <v>0</v>
      </c>
      <c r="I1675" s="78">
        <f t="shared" si="145"/>
        <v>0</v>
      </c>
      <c r="J1675" s="78">
        <f t="shared" si="145"/>
        <v>0</v>
      </c>
      <c r="K1675" s="78">
        <f t="shared" si="145"/>
        <v>0</v>
      </c>
      <c r="L1675" s="78">
        <f t="shared" si="141"/>
        <v>0</v>
      </c>
      <c r="M1675" s="78">
        <f t="shared" si="141"/>
        <v>0</v>
      </c>
      <c r="N1675" s="78">
        <f t="shared" si="141"/>
        <v>0</v>
      </c>
      <c r="O1675" s="78">
        <f t="shared" si="141"/>
        <v>0</v>
      </c>
      <c r="P1675" s="78">
        <f t="shared" si="142"/>
        <v>0</v>
      </c>
      <c r="Q1675" s="78">
        <f t="shared" si="142"/>
        <v>0</v>
      </c>
      <c r="R1675" s="78">
        <f t="shared" si="142"/>
        <v>0</v>
      </c>
      <c r="S1675" s="78">
        <f t="shared" si="142"/>
        <v>0</v>
      </c>
    </row>
    <row r="1676" spans="1:19" x14ac:dyDescent="0.25">
      <c r="A1676" s="88" t="str">
        <f>IFERROR(CONCATENATE('TARIFA SIN IVA MODIFICABLE '!A1676," ",'TARIFA SIN IVA MODIFICABLE '!B1676),"")</f>
        <v xml:space="preserve"> </v>
      </c>
      <c r="B1676" s="78">
        <f>'TARIFA SIN IVA MODIFICABLE '!C1676</f>
        <v>0</v>
      </c>
      <c r="C1676" s="78">
        <f t="shared" si="143"/>
        <v>0</v>
      </c>
      <c r="D1676" s="78">
        <f>'TARIFA SIN IVA MODIFICABLE '!D1676</f>
        <v>0</v>
      </c>
      <c r="E1676" s="78">
        <f t="shared" si="144"/>
        <v>0</v>
      </c>
      <c r="F1676" s="78">
        <f t="shared" si="144"/>
        <v>0</v>
      </c>
      <c r="G1676" s="78">
        <f t="shared" si="144"/>
        <v>0</v>
      </c>
      <c r="H1676" s="78">
        <f>'TARIFA SIN IVA MODIFICABLE '!E1676</f>
        <v>0</v>
      </c>
      <c r="I1676" s="78">
        <f t="shared" si="145"/>
        <v>0</v>
      </c>
      <c r="J1676" s="78">
        <f t="shared" si="145"/>
        <v>0</v>
      </c>
      <c r="K1676" s="78">
        <f t="shared" si="145"/>
        <v>0</v>
      </c>
      <c r="L1676" s="78">
        <f t="shared" si="141"/>
        <v>0</v>
      </c>
      <c r="M1676" s="78">
        <f t="shared" si="141"/>
        <v>0</v>
      </c>
      <c r="N1676" s="78">
        <f t="shared" si="141"/>
        <v>0</v>
      </c>
      <c r="O1676" s="78">
        <f t="shared" si="141"/>
        <v>0</v>
      </c>
      <c r="P1676" s="78">
        <f t="shared" si="142"/>
        <v>0</v>
      </c>
      <c r="Q1676" s="78">
        <f t="shared" si="142"/>
        <v>0</v>
      </c>
      <c r="R1676" s="78">
        <f t="shared" si="142"/>
        <v>0</v>
      </c>
      <c r="S1676" s="78">
        <f t="shared" si="142"/>
        <v>0</v>
      </c>
    </row>
    <row r="1677" spans="1:19" x14ac:dyDescent="0.25">
      <c r="A1677" s="88" t="str">
        <f>IFERROR(CONCATENATE('TARIFA SIN IVA MODIFICABLE '!A1677," ",'TARIFA SIN IVA MODIFICABLE '!B1677),"")</f>
        <v xml:space="preserve"> </v>
      </c>
      <c r="B1677" s="78">
        <f>'TARIFA SIN IVA MODIFICABLE '!C1677</f>
        <v>0</v>
      </c>
      <c r="C1677" s="78">
        <f t="shared" si="143"/>
        <v>0</v>
      </c>
      <c r="D1677" s="78">
        <f>'TARIFA SIN IVA MODIFICABLE '!D1677</f>
        <v>0</v>
      </c>
      <c r="E1677" s="78">
        <f t="shared" si="144"/>
        <v>0</v>
      </c>
      <c r="F1677" s="78">
        <f t="shared" si="144"/>
        <v>0</v>
      </c>
      <c r="G1677" s="78">
        <f t="shared" si="144"/>
        <v>0</v>
      </c>
      <c r="H1677" s="78">
        <f>'TARIFA SIN IVA MODIFICABLE '!E1677</f>
        <v>0</v>
      </c>
      <c r="I1677" s="78">
        <f t="shared" si="145"/>
        <v>0</v>
      </c>
      <c r="J1677" s="78">
        <f t="shared" si="145"/>
        <v>0</v>
      </c>
      <c r="K1677" s="78">
        <f t="shared" si="145"/>
        <v>0</v>
      </c>
      <c r="L1677" s="78">
        <f t="shared" si="141"/>
        <v>0</v>
      </c>
      <c r="M1677" s="78">
        <f t="shared" si="141"/>
        <v>0</v>
      </c>
      <c r="N1677" s="78">
        <f t="shared" si="141"/>
        <v>0</v>
      </c>
      <c r="O1677" s="78">
        <f t="shared" si="141"/>
        <v>0</v>
      </c>
      <c r="P1677" s="78">
        <f t="shared" si="142"/>
        <v>0</v>
      </c>
      <c r="Q1677" s="78">
        <f t="shared" si="142"/>
        <v>0</v>
      </c>
      <c r="R1677" s="78">
        <f t="shared" si="142"/>
        <v>0</v>
      </c>
      <c r="S1677" s="78">
        <f t="shared" si="142"/>
        <v>0</v>
      </c>
    </row>
    <row r="1678" spans="1:19" x14ac:dyDescent="0.25">
      <c r="A1678" s="88" t="str">
        <f>IFERROR(CONCATENATE('TARIFA SIN IVA MODIFICABLE '!A1678," ",'TARIFA SIN IVA MODIFICABLE '!B1678),"")</f>
        <v xml:space="preserve"> </v>
      </c>
      <c r="B1678" s="78">
        <f>'TARIFA SIN IVA MODIFICABLE '!C1678</f>
        <v>0</v>
      </c>
      <c r="C1678" s="78">
        <f t="shared" si="143"/>
        <v>0</v>
      </c>
      <c r="D1678" s="78">
        <f>'TARIFA SIN IVA MODIFICABLE '!D1678</f>
        <v>0</v>
      </c>
      <c r="E1678" s="78">
        <f t="shared" si="144"/>
        <v>0</v>
      </c>
      <c r="F1678" s="78">
        <f t="shared" si="144"/>
        <v>0</v>
      </c>
      <c r="G1678" s="78">
        <f t="shared" si="144"/>
        <v>0</v>
      </c>
      <c r="H1678" s="78">
        <f>'TARIFA SIN IVA MODIFICABLE '!E1678</f>
        <v>0</v>
      </c>
      <c r="I1678" s="78">
        <f t="shared" si="145"/>
        <v>0</v>
      </c>
      <c r="J1678" s="78">
        <f t="shared" si="145"/>
        <v>0</v>
      </c>
      <c r="K1678" s="78">
        <f t="shared" si="145"/>
        <v>0</v>
      </c>
      <c r="L1678" s="78">
        <f t="shared" si="141"/>
        <v>0</v>
      </c>
      <c r="M1678" s="78">
        <f t="shared" si="141"/>
        <v>0</v>
      </c>
      <c r="N1678" s="78">
        <f t="shared" si="141"/>
        <v>0</v>
      </c>
      <c r="O1678" s="78">
        <f t="shared" si="141"/>
        <v>0</v>
      </c>
      <c r="P1678" s="78">
        <f t="shared" si="142"/>
        <v>0</v>
      </c>
      <c r="Q1678" s="78">
        <f t="shared" si="142"/>
        <v>0</v>
      </c>
      <c r="R1678" s="78">
        <f t="shared" si="142"/>
        <v>0</v>
      </c>
      <c r="S1678" s="78">
        <f t="shared" si="142"/>
        <v>0</v>
      </c>
    </row>
    <row r="1679" spans="1:19" x14ac:dyDescent="0.25">
      <c r="A1679" s="88" t="str">
        <f>IFERROR(CONCATENATE('TARIFA SIN IVA MODIFICABLE '!A1679," ",'TARIFA SIN IVA MODIFICABLE '!B1679),"")</f>
        <v xml:space="preserve"> </v>
      </c>
      <c r="B1679" s="78">
        <f>'TARIFA SIN IVA MODIFICABLE '!C1679</f>
        <v>0</v>
      </c>
      <c r="C1679" s="78">
        <f t="shared" si="143"/>
        <v>0</v>
      </c>
      <c r="D1679" s="78">
        <f>'TARIFA SIN IVA MODIFICABLE '!D1679</f>
        <v>0</v>
      </c>
      <c r="E1679" s="78">
        <f t="shared" si="144"/>
        <v>0</v>
      </c>
      <c r="F1679" s="78">
        <f t="shared" si="144"/>
        <v>0</v>
      </c>
      <c r="G1679" s="78">
        <f t="shared" si="144"/>
        <v>0</v>
      </c>
      <c r="H1679" s="78">
        <f>'TARIFA SIN IVA MODIFICABLE '!E1679</f>
        <v>0</v>
      </c>
      <c r="I1679" s="78">
        <f t="shared" si="145"/>
        <v>0</v>
      </c>
      <c r="J1679" s="78">
        <f t="shared" si="145"/>
        <v>0</v>
      </c>
      <c r="K1679" s="78">
        <f t="shared" si="145"/>
        <v>0</v>
      </c>
      <c r="L1679" s="78">
        <f t="shared" si="141"/>
        <v>0</v>
      </c>
      <c r="M1679" s="78">
        <f t="shared" si="141"/>
        <v>0</v>
      </c>
      <c r="N1679" s="78">
        <f t="shared" si="141"/>
        <v>0</v>
      </c>
      <c r="O1679" s="78">
        <f t="shared" si="141"/>
        <v>0</v>
      </c>
      <c r="P1679" s="78">
        <f t="shared" si="142"/>
        <v>0</v>
      </c>
      <c r="Q1679" s="78">
        <f t="shared" si="142"/>
        <v>0</v>
      </c>
      <c r="R1679" s="78">
        <f t="shared" si="142"/>
        <v>0</v>
      </c>
      <c r="S1679" s="78">
        <f t="shared" si="142"/>
        <v>0</v>
      </c>
    </row>
    <row r="1680" spans="1:19" x14ac:dyDescent="0.25">
      <c r="A1680" s="88" t="str">
        <f>IFERROR(CONCATENATE('TARIFA SIN IVA MODIFICABLE '!A1680," ",'TARIFA SIN IVA MODIFICABLE '!B1680),"")</f>
        <v xml:space="preserve"> </v>
      </c>
      <c r="B1680" s="78">
        <f>'TARIFA SIN IVA MODIFICABLE '!C1680</f>
        <v>0</v>
      </c>
      <c r="C1680" s="78">
        <f t="shared" si="143"/>
        <v>0</v>
      </c>
      <c r="D1680" s="78">
        <f>'TARIFA SIN IVA MODIFICABLE '!D1680</f>
        <v>0</v>
      </c>
      <c r="E1680" s="78">
        <f t="shared" si="144"/>
        <v>0</v>
      </c>
      <c r="F1680" s="78">
        <f t="shared" si="144"/>
        <v>0</v>
      </c>
      <c r="G1680" s="78">
        <f t="shared" si="144"/>
        <v>0</v>
      </c>
      <c r="H1680" s="78">
        <f>'TARIFA SIN IVA MODIFICABLE '!E1680</f>
        <v>0</v>
      </c>
      <c r="I1680" s="78">
        <f t="shared" si="145"/>
        <v>0</v>
      </c>
      <c r="J1680" s="78">
        <f t="shared" si="145"/>
        <v>0</v>
      </c>
      <c r="K1680" s="78">
        <f t="shared" si="145"/>
        <v>0</v>
      </c>
      <c r="L1680" s="78">
        <f t="shared" si="141"/>
        <v>0</v>
      </c>
      <c r="M1680" s="78">
        <f t="shared" si="141"/>
        <v>0</v>
      </c>
      <c r="N1680" s="78">
        <f t="shared" si="141"/>
        <v>0</v>
      </c>
      <c r="O1680" s="78">
        <f t="shared" si="141"/>
        <v>0</v>
      </c>
      <c r="P1680" s="78">
        <f t="shared" si="142"/>
        <v>0</v>
      </c>
      <c r="Q1680" s="78">
        <f t="shared" si="142"/>
        <v>0</v>
      </c>
      <c r="R1680" s="78">
        <f t="shared" si="142"/>
        <v>0</v>
      </c>
      <c r="S1680" s="78">
        <f t="shared" si="142"/>
        <v>0</v>
      </c>
    </row>
    <row r="1681" spans="1:19" x14ac:dyDescent="0.25">
      <c r="A1681" s="88" t="str">
        <f>IFERROR(CONCATENATE('TARIFA SIN IVA MODIFICABLE '!A1681," ",'TARIFA SIN IVA MODIFICABLE '!B1681),"")</f>
        <v xml:space="preserve"> </v>
      </c>
      <c r="B1681" s="78">
        <f>'TARIFA SIN IVA MODIFICABLE '!C1681</f>
        <v>0</v>
      </c>
      <c r="C1681" s="78">
        <f t="shared" si="143"/>
        <v>0</v>
      </c>
      <c r="D1681" s="78">
        <f>'TARIFA SIN IVA MODIFICABLE '!D1681</f>
        <v>0</v>
      </c>
      <c r="E1681" s="78">
        <f t="shared" si="144"/>
        <v>0</v>
      </c>
      <c r="F1681" s="78">
        <f t="shared" si="144"/>
        <v>0</v>
      </c>
      <c r="G1681" s="78">
        <f t="shared" si="144"/>
        <v>0</v>
      </c>
      <c r="H1681" s="78">
        <f>'TARIFA SIN IVA MODIFICABLE '!E1681</f>
        <v>0</v>
      </c>
      <c r="I1681" s="78">
        <f t="shared" si="145"/>
        <v>0</v>
      </c>
      <c r="J1681" s="78">
        <f t="shared" si="145"/>
        <v>0</v>
      </c>
      <c r="K1681" s="78">
        <f t="shared" si="145"/>
        <v>0</v>
      </c>
      <c r="L1681" s="78">
        <f t="shared" si="141"/>
        <v>0</v>
      </c>
      <c r="M1681" s="78">
        <f t="shared" si="141"/>
        <v>0</v>
      </c>
      <c r="N1681" s="78">
        <f t="shared" si="141"/>
        <v>0</v>
      </c>
      <c r="O1681" s="78">
        <f t="shared" si="141"/>
        <v>0</v>
      </c>
      <c r="P1681" s="78">
        <f t="shared" si="142"/>
        <v>0</v>
      </c>
      <c r="Q1681" s="78">
        <f t="shared" si="142"/>
        <v>0</v>
      </c>
      <c r="R1681" s="78">
        <f t="shared" si="142"/>
        <v>0</v>
      </c>
      <c r="S1681" s="78">
        <f t="shared" si="142"/>
        <v>0</v>
      </c>
    </row>
    <row r="1682" spans="1:19" x14ac:dyDescent="0.25">
      <c r="A1682" s="88" t="str">
        <f>IFERROR(CONCATENATE('TARIFA SIN IVA MODIFICABLE '!A1682," ",'TARIFA SIN IVA MODIFICABLE '!B1682),"")</f>
        <v xml:space="preserve"> </v>
      </c>
      <c r="B1682" s="78">
        <f>'TARIFA SIN IVA MODIFICABLE '!C1682</f>
        <v>0</v>
      </c>
      <c r="C1682" s="78">
        <f t="shared" si="143"/>
        <v>0</v>
      </c>
      <c r="D1682" s="78">
        <f>'TARIFA SIN IVA MODIFICABLE '!D1682</f>
        <v>0</v>
      </c>
      <c r="E1682" s="78">
        <f t="shared" si="144"/>
        <v>0</v>
      </c>
      <c r="F1682" s="78">
        <f t="shared" si="144"/>
        <v>0</v>
      </c>
      <c r="G1682" s="78">
        <f t="shared" si="144"/>
        <v>0</v>
      </c>
      <c r="H1682" s="78">
        <f>'TARIFA SIN IVA MODIFICABLE '!E1682</f>
        <v>0</v>
      </c>
      <c r="I1682" s="78">
        <f t="shared" si="145"/>
        <v>0</v>
      </c>
      <c r="J1682" s="78">
        <f t="shared" si="145"/>
        <v>0</v>
      </c>
      <c r="K1682" s="78">
        <f t="shared" si="145"/>
        <v>0</v>
      </c>
      <c r="L1682" s="78">
        <f t="shared" si="141"/>
        <v>0</v>
      </c>
      <c r="M1682" s="78">
        <f t="shared" si="141"/>
        <v>0</v>
      </c>
      <c r="N1682" s="78">
        <f t="shared" si="141"/>
        <v>0</v>
      </c>
      <c r="O1682" s="78">
        <f t="shared" si="141"/>
        <v>0</v>
      </c>
      <c r="P1682" s="78">
        <f t="shared" si="142"/>
        <v>0</v>
      </c>
      <c r="Q1682" s="78">
        <f t="shared" si="142"/>
        <v>0</v>
      </c>
      <c r="R1682" s="78">
        <f t="shared" si="142"/>
        <v>0</v>
      </c>
      <c r="S1682" s="78">
        <f t="shared" si="142"/>
        <v>0</v>
      </c>
    </row>
    <row r="1683" spans="1:19" x14ac:dyDescent="0.25">
      <c r="A1683" s="88" t="str">
        <f>IFERROR(CONCATENATE('TARIFA SIN IVA MODIFICABLE '!A1683," ",'TARIFA SIN IVA MODIFICABLE '!B1683),"")</f>
        <v xml:space="preserve"> </v>
      </c>
      <c r="B1683" s="78">
        <f>'TARIFA SIN IVA MODIFICABLE '!C1683</f>
        <v>0</v>
      </c>
      <c r="C1683" s="78">
        <f t="shared" si="143"/>
        <v>0</v>
      </c>
      <c r="D1683" s="78">
        <f>'TARIFA SIN IVA MODIFICABLE '!D1683</f>
        <v>0</v>
      </c>
      <c r="E1683" s="78">
        <f t="shared" si="144"/>
        <v>0</v>
      </c>
      <c r="F1683" s="78">
        <f t="shared" si="144"/>
        <v>0</v>
      </c>
      <c r="G1683" s="78">
        <f t="shared" si="144"/>
        <v>0</v>
      </c>
      <c r="H1683" s="78">
        <f>'TARIFA SIN IVA MODIFICABLE '!E1683</f>
        <v>0</v>
      </c>
      <c r="I1683" s="78">
        <f t="shared" si="145"/>
        <v>0</v>
      </c>
      <c r="J1683" s="78">
        <f t="shared" si="145"/>
        <v>0</v>
      </c>
      <c r="K1683" s="78">
        <f t="shared" si="145"/>
        <v>0</v>
      </c>
      <c r="L1683" s="78">
        <f t="shared" si="141"/>
        <v>0</v>
      </c>
      <c r="M1683" s="78">
        <f t="shared" si="141"/>
        <v>0</v>
      </c>
      <c r="N1683" s="78">
        <f t="shared" si="141"/>
        <v>0</v>
      </c>
      <c r="O1683" s="78">
        <f t="shared" si="141"/>
        <v>0</v>
      </c>
      <c r="P1683" s="78">
        <f t="shared" si="142"/>
        <v>0</v>
      </c>
      <c r="Q1683" s="78">
        <f t="shared" si="142"/>
        <v>0</v>
      </c>
      <c r="R1683" s="78">
        <f t="shared" si="142"/>
        <v>0</v>
      </c>
      <c r="S1683" s="78">
        <f t="shared" si="142"/>
        <v>0</v>
      </c>
    </row>
    <row r="1684" spans="1:19" x14ac:dyDescent="0.25">
      <c r="A1684" s="88" t="str">
        <f>IFERROR(CONCATENATE('TARIFA SIN IVA MODIFICABLE '!A1684," ",'TARIFA SIN IVA MODIFICABLE '!B1684),"")</f>
        <v xml:space="preserve"> </v>
      </c>
      <c r="B1684" s="78">
        <f>'TARIFA SIN IVA MODIFICABLE '!C1684</f>
        <v>0</v>
      </c>
      <c r="C1684" s="78">
        <f t="shared" si="143"/>
        <v>0</v>
      </c>
      <c r="D1684" s="78">
        <f>'TARIFA SIN IVA MODIFICABLE '!D1684</f>
        <v>0</v>
      </c>
      <c r="E1684" s="78">
        <f t="shared" si="144"/>
        <v>0</v>
      </c>
      <c r="F1684" s="78">
        <f t="shared" si="144"/>
        <v>0</v>
      </c>
      <c r="G1684" s="78">
        <f t="shared" si="144"/>
        <v>0</v>
      </c>
      <c r="H1684" s="78">
        <f>'TARIFA SIN IVA MODIFICABLE '!E1684</f>
        <v>0</v>
      </c>
      <c r="I1684" s="78">
        <f t="shared" si="145"/>
        <v>0</v>
      </c>
      <c r="J1684" s="78">
        <f t="shared" si="145"/>
        <v>0</v>
      </c>
      <c r="K1684" s="78">
        <f t="shared" si="145"/>
        <v>0</v>
      </c>
      <c r="L1684" s="78">
        <f t="shared" si="141"/>
        <v>0</v>
      </c>
      <c r="M1684" s="78">
        <f t="shared" si="141"/>
        <v>0</v>
      </c>
      <c r="N1684" s="78">
        <f t="shared" si="141"/>
        <v>0</v>
      </c>
      <c r="O1684" s="78">
        <f t="shared" si="141"/>
        <v>0</v>
      </c>
      <c r="P1684" s="78">
        <f t="shared" si="142"/>
        <v>0</v>
      </c>
      <c r="Q1684" s="78">
        <f t="shared" si="142"/>
        <v>0</v>
      </c>
      <c r="R1684" s="78">
        <f t="shared" si="142"/>
        <v>0</v>
      </c>
      <c r="S1684" s="78">
        <f t="shared" si="142"/>
        <v>0</v>
      </c>
    </row>
    <row r="1685" spans="1:19" x14ac:dyDescent="0.25">
      <c r="A1685" s="88" t="str">
        <f>IFERROR(CONCATENATE('TARIFA SIN IVA MODIFICABLE '!A1685," ",'TARIFA SIN IVA MODIFICABLE '!B1685),"")</f>
        <v xml:space="preserve"> </v>
      </c>
      <c r="B1685" s="78">
        <f>'TARIFA SIN IVA MODIFICABLE '!C1685</f>
        <v>0</v>
      </c>
      <c r="C1685" s="78">
        <f t="shared" si="143"/>
        <v>0</v>
      </c>
      <c r="D1685" s="78">
        <f>'TARIFA SIN IVA MODIFICABLE '!D1685</f>
        <v>0</v>
      </c>
      <c r="E1685" s="78">
        <f t="shared" si="144"/>
        <v>0</v>
      </c>
      <c r="F1685" s="78">
        <f t="shared" si="144"/>
        <v>0</v>
      </c>
      <c r="G1685" s="78">
        <f t="shared" si="144"/>
        <v>0</v>
      </c>
      <c r="H1685" s="78">
        <f>'TARIFA SIN IVA MODIFICABLE '!E1685</f>
        <v>0</v>
      </c>
      <c r="I1685" s="78">
        <f t="shared" si="145"/>
        <v>0</v>
      </c>
      <c r="J1685" s="78">
        <f t="shared" si="145"/>
        <v>0</v>
      </c>
      <c r="K1685" s="78">
        <f t="shared" si="145"/>
        <v>0</v>
      </c>
      <c r="L1685" s="78">
        <f t="shared" si="141"/>
        <v>0</v>
      </c>
      <c r="M1685" s="78">
        <f t="shared" si="141"/>
        <v>0</v>
      </c>
      <c r="N1685" s="78">
        <f t="shared" si="141"/>
        <v>0</v>
      </c>
      <c r="O1685" s="78">
        <f t="shared" si="141"/>
        <v>0</v>
      </c>
      <c r="P1685" s="78">
        <f t="shared" si="142"/>
        <v>0</v>
      </c>
      <c r="Q1685" s="78">
        <f t="shared" si="142"/>
        <v>0</v>
      </c>
      <c r="R1685" s="78">
        <f t="shared" si="142"/>
        <v>0</v>
      </c>
      <c r="S1685" s="78">
        <f t="shared" si="142"/>
        <v>0</v>
      </c>
    </row>
    <row r="1686" spans="1:19" x14ac:dyDescent="0.25">
      <c r="A1686" s="88" t="str">
        <f>IFERROR(CONCATENATE('TARIFA SIN IVA MODIFICABLE '!A1686," ",'TARIFA SIN IVA MODIFICABLE '!B1686),"")</f>
        <v xml:space="preserve"> </v>
      </c>
      <c r="B1686" s="78">
        <f>'TARIFA SIN IVA MODIFICABLE '!C1686</f>
        <v>0</v>
      </c>
      <c r="C1686" s="78">
        <f t="shared" si="143"/>
        <v>0</v>
      </c>
      <c r="D1686" s="78">
        <f>'TARIFA SIN IVA MODIFICABLE '!D1686</f>
        <v>0</v>
      </c>
      <c r="E1686" s="78">
        <f t="shared" si="144"/>
        <v>0</v>
      </c>
      <c r="F1686" s="78">
        <f t="shared" si="144"/>
        <v>0</v>
      </c>
      <c r="G1686" s="78">
        <f t="shared" si="144"/>
        <v>0</v>
      </c>
      <c r="H1686" s="78">
        <f>'TARIFA SIN IVA MODIFICABLE '!E1686</f>
        <v>0</v>
      </c>
      <c r="I1686" s="78">
        <f t="shared" si="145"/>
        <v>0</v>
      </c>
      <c r="J1686" s="78">
        <f t="shared" si="145"/>
        <v>0</v>
      </c>
      <c r="K1686" s="78">
        <f t="shared" si="145"/>
        <v>0</v>
      </c>
      <c r="L1686" s="78">
        <f t="shared" si="141"/>
        <v>0</v>
      </c>
      <c r="M1686" s="78">
        <f t="shared" si="141"/>
        <v>0</v>
      </c>
      <c r="N1686" s="78">
        <f t="shared" si="141"/>
        <v>0</v>
      </c>
      <c r="O1686" s="78">
        <f t="shared" si="141"/>
        <v>0</v>
      </c>
      <c r="P1686" s="78">
        <f t="shared" si="142"/>
        <v>0</v>
      </c>
      <c r="Q1686" s="78">
        <f t="shared" si="142"/>
        <v>0</v>
      </c>
      <c r="R1686" s="78">
        <f t="shared" si="142"/>
        <v>0</v>
      </c>
      <c r="S1686" s="78">
        <f t="shared" si="142"/>
        <v>0</v>
      </c>
    </row>
    <row r="1687" spans="1:19" x14ac:dyDescent="0.25">
      <c r="A1687" s="88" t="str">
        <f>IFERROR(CONCATENATE('TARIFA SIN IVA MODIFICABLE '!A1687," ",'TARIFA SIN IVA MODIFICABLE '!B1687),"")</f>
        <v xml:space="preserve"> </v>
      </c>
      <c r="B1687" s="78">
        <f>'TARIFA SIN IVA MODIFICABLE '!C1687</f>
        <v>0</v>
      </c>
      <c r="C1687" s="78">
        <f t="shared" si="143"/>
        <v>0</v>
      </c>
      <c r="D1687" s="78">
        <f>'TARIFA SIN IVA MODIFICABLE '!D1687</f>
        <v>0</v>
      </c>
      <c r="E1687" s="78">
        <f t="shared" si="144"/>
        <v>0</v>
      </c>
      <c r="F1687" s="78">
        <f t="shared" si="144"/>
        <v>0</v>
      </c>
      <c r="G1687" s="78">
        <f t="shared" si="144"/>
        <v>0</v>
      </c>
      <c r="H1687" s="78">
        <f>'TARIFA SIN IVA MODIFICABLE '!E1687</f>
        <v>0</v>
      </c>
      <c r="I1687" s="78">
        <f t="shared" si="145"/>
        <v>0</v>
      </c>
      <c r="J1687" s="78">
        <f t="shared" si="145"/>
        <v>0</v>
      </c>
      <c r="K1687" s="78">
        <f t="shared" si="145"/>
        <v>0</v>
      </c>
      <c r="L1687" s="78">
        <f t="shared" si="141"/>
        <v>0</v>
      </c>
      <c r="M1687" s="78">
        <f t="shared" si="141"/>
        <v>0</v>
      </c>
      <c r="N1687" s="78">
        <f t="shared" si="141"/>
        <v>0</v>
      </c>
      <c r="O1687" s="78">
        <f t="shared" si="141"/>
        <v>0</v>
      </c>
      <c r="P1687" s="78">
        <f t="shared" si="142"/>
        <v>0</v>
      </c>
      <c r="Q1687" s="78">
        <f t="shared" si="142"/>
        <v>0</v>
      </c>
      <c r="R1687" s="78">
        <f t="shared" si="142"/>
        <v>0</v>
      </c>
      <c r="S1687" s="78">
        <f t="shared" si="142"/>
        <v>0</v>
      </c>
    </row>
    <row r="1688" spans="1:19" x14ac:dyDescent="0.25">
      <c r="A1688" s="88" t="str">
        <f>IFERROR(CONCATENATE('TARIFA SIN IVA MODIFICABLE '!A1688," ",'TARIFA SIN IVA MODIFICABLE '!B1688),"")</f>
        <v xml:space="preserve"> </v>
      </c>
      <c r="B1688" s="78">
        <f>'TARIFA SIN IVA MODIFICABLE '!C1688</f>
        <v>0</v>
      </c>
      <c r="C1688" s="78">
        <f t="shared" si="143"/>
        <v>0</v>
      </c>
      <c r="D1688" s="78">
        <f>'TARIFA SIN IVA MODIFICABLE '!D1688</f>
        <v>0</v>
      </c>
      <c r="E1688" s="78">
        <f t="shared" si="144"/>
        <v>0</v>
      </c>
      <c r="F1688" s="78">
        <f t="shared" si="144"/>
        <v>0</v>
      </c>
      <c r="G1688" s="78">
        <f t="shared" si="144"/>
        <v>0</v>
      </c>
      <c r="H1688" s="78">
        <f>'TARIFA SIN IVA MODIFICABLE '!E1688</f>
        <v>0</v>
      </c>
      <c r="I1688" s="78">
        <f t="shared" si="145"/>
        <v>0</v>
      </c>
      <c r="J1688" s="78">
        <f t="shared" si="145"/>
        <v>0</v>
      </c>
      <c r="K1688" s="78">
        <f t="shared" si="145"/>
        <v>0</v>
      </c>
      <c r="L1688" s="78">
        <f t="shared" si="141"/>
        <v>0</v>
      </c>
      <c r="M1688" s="78">
        <f t="shared" si="141"/>
        <v>0</v>
      </c>
      <c r="N1688" s="78">
        <f t="shared" si="141"/>
        <v>0</v>
      </c>
      <c r="O1688" s="78">
        <f t="shared" si="141"/>
        <v>0</v>
      </c>
      <c r="P1688" s="78">
        <f t="shared" si="142"/>
        <v>0</v>
      </c>
      <c r="Q1688" s="78">
        <f t="shared" si="142"/>
        <v>0</v>
      </c>
      <c r="R1688" s="78">
        <f t="shared" si="142"/>
        <v>0</v>
      </c>
      <c r="S1688" s="78">
        <f t="shared" si="142"/>
        <v>0</v>
      </c>
    </row>
    <row r="1689" spans="1:19" x14ac:dyDescent="0.25">
      <c r="A1689" s="88" t="str">
        <f>IFERROR(CONCATENATE('TARIFA SIN IVA MODIFICABLE '!A1689," ",'TARIFA SIN IVA MODIFICABLE '!B1689),"")</f>
        <v xml:space="preserve"> </v>
      </c>
      <c r="B1689" s="78">
        <f>'TARIFA SIN IVA MODIFICABLE '!C1689</f>
        <v>0</v>
      </c>
      <c r="C1689" s="78">
        <f t="shared" si="143"/>
        <v>0</v>
      </c>
      <c r="D1689" s="78">
        <f>'TARIFA SIN IVA MODIFICABLE '!D1689</f>
        <v>0</v>
      </c>
      <c r="E1689" s="78">
        <f t="shared" si="144"/>
        <v>0</v>
      </c>
      <c r="F1689" s="78">
        <f t="shared" si="144"/>
        <v>0</v>
      </c>
      <c r="G1689" s="78">
        <f t="shared" si="144"/>
        <v>0</v>
      </c>
      <c r="H1689" s="78">
        <f>'TARIFA SIN IVA MODIFICABLE '!E1689</f>
        <v>0</v>
      </c>
      <c r="I1689" s="78">
        <f t="shared" si="145"/>
        <v>0</v>
      </c>
      <c r="J1689" s="78">
        <f t="shared" si="145"/>
        <v>0</v>
      </c>
      <c r="K1689" s="78">
        <f t="shared" si="145"/>
        <v>0</v>
      </c>
      <c r="L1689" s="78">
        <f t="shared" si="141"/>
        <v>0</v>
      </c>
      <c r="M1689" s="78">
        <f t="shared" si="141"/>
        <v>0</v>
      </c>
      <c r="N1689" s="78">
        <f t="shared" si="141"/>
        <v>0</v>
      </c>
      <c r="O1689" s="78">
        <f t="shared" si="141"/>
        <v>0</v>
      </c>
      <c r="P1689" s="78">
        <f t="shared" si="142"/>
        <v>0</v>
      </c>
      <c r="Q1689" s="78">
        <f t="shared" si="142"/>
        <v>0</v>
      </c>
      <c r="R1689" s="78">
        <f t="shared" si="142"/>
        <v>0</v>
      </c>
      <c r="S1689" s="78">
        <f t="shared" si="142"/>
        <v>0</v>
      </c>
    </row>
    <row r="1690" spans="1:19" x14ac:dyDescent="0.25">
      <c r="A1690" s="88" t="str">
        <f>IFERROR(CONCATENATE('TARIFA SIN IVA MODIFICABLE '!A1690," ",'TARIFA SIN IVA MODIFICABLE '!B1690),"")</f>
        <v xml:space="preserve"> </v>
      </c>
      <c r="B1690" s="78">
        <f>'TARIFA SIN IVA MODIFICABLE '!C1690</f>
        <v>0</v>
      </c>
      <c r="C1690" s="78">
        <f t="shared" si="143"/>
        <v>0</v>
      </c>
      <c r="D1690" s="78">
        <f>'TARIFA SIN IVA MODIFICABLE '!D1690</f>
        <v>0</v>
      </c>
      <c r="E1690" s="78">
        <f t="shared" si="144"/>
        <v>0</v>
      </c>
      <c r="F1690" s="78">
        <f t="shared" si="144"/>
        <v>0</v>
      </c>
      <c r="G1690" s="78">
        <f t="shared" si="144"/>
        <v>0</v>
      </c>
      <c r="H1690" s="78">
        <f>'TARIFA SIN IVA MODIFICABLE '!E1690</f>
        <v>0</v>
      </c>
      <c r="I1690" s="78">
        <f t="shared" si="145"/>
        <v>0</v>
      </c>
      <c r="J1690" s="78">
        <f t="shared" si="145"/>
        <v>0</v>
      </c>
      <c r="K1690" s="78">
        <f t="shared" si="145"/>
        <v>0</v>
      </c>
      <c r="L1690" s="78">
        <f t="shared" si="141"/>
        <v>0</v>
      </c>
      <c r="M1690" s="78">
        <f t="shared" si="141"/>
        <v>0</v>
      </c>
      <c r="N1690" s="78">
        <f t="shared" si="141"/>
        <v>0</v>
      </c>
      <c r="O1690" s="78">
        <f t="shared" si="141"/>
        <v>0</v>
      </c>
      <c r="P1690" s="78">
        <f t="shared" si="142"/>
        <v>0</v>
      </c>
      <c r="Q1690" s="78">
        <f t="shared" si="142"/>
        <v>0</v>
      </c>
      <c r="R1690" s="78">
        <f t="shared" si="142"/>
        <v>0</v>
      </c>
      <c r="S1690" s="78">
        <f t="shared" si="142"/>
        <v>0</v>
      </c>
    </row>
    <row r="1691" spans="1:19" x14ac:dyDescent="0.25">
      <c r="A1691" s="88" t="str">
        <f>IFERROR(CONCATENATE('TARIFA SIN IVA MODIFICABLE '!A1691," ",'TARIFA SIN IVA MODIFICABLE '!B1691),"")</f>
        <v xml:space="preserve"> </v>
      </c>
      <c r="B1691" s="78">
        <f>'TARIFA SIN IVA MODIFICABLE '!C1691</f>
        <v>0</v>
      </c>
      <c r="C1691" s="78">
        <f t="shared" si="143"/>
        <v>0</v>
      </c>
      <c r="D1691" s="78">
        <f>'TARIFA SIN IVA MODIFICABLE '!D1691</f>
        <v>0</v>
      </c>
      <c r="E1691" s="78">
        <f t="shared" si="144"/>
        <v>0</v>
      </c>
      <c r="F1691" s="78">
        <f t="shared" si="144"/>
        <v>0</v>
      </c>
      <c r="G1691" s="78">
        <f t="shared" si="144"/>
        <v>0</v>
      </c>
      <c r="H1691" s="78">
        <f>'TARIFA SIN IVA MODIFICABLE '!E1691</f>
        <v>0</v>
      </c>
      <c r="I1691" s="78">
        <f t="shared" si="145"/>
        <v>0</v>
      </c>
      <c r="J1691" s="78">
        <f t="shared" si="145"/>
        <v>0</v>
      </c>
      <c r="K1691" s="78">
        <f t="shared" si="145"/>
        <v>0</v>
      </c>
      <c r="L1691" s="78">
        <f t="shared" si="141"/>
        <v>0</v>
      </c>
      <c r="M1691" s="78">
        <f t="shared" si="141"/>
        <v>0</v>
      </c>
      <c r="N1691" s="78">
        <f t="shared" si="141"/>
        <v>0</v>
      </c>
      <c r="O1691" s="78">
        <f t="shared" si="141"/>
        <v>0</v>
      </c>
      <c r="P1691" s="78">
        <f t="shared" si="142"/>
        <v>0</v>
      </c>
      <c r="Q1691" s="78">
        <f t="shared" si="142"/>
        <v>0</v>
      </c>
      <c r="R1691" s="78">
        <f t="shared" si="142"/>
        <v>0</v>
      </c>
      <c r="S1691" s="78">
        <f t="shared" si="142"/>
        <v>0</v>
      </c>
    </row>
    <row r="1692" spans="1:19" x14ac:dyDescent="0.25">
      <c r="A1692" s="88" t="str">
        <f>IFERROR(CONCATENATE('TARIFA SIN IVA MODIFICABLE '!A1692," ",'TARIFA SIN IVA MODIFICABLE '!B1692),"")</f>
        <v xml:space="preserve"> </v>
      </c>
      <c r="B1692" s="78">
        <f>'TARIFA SIN IVA MODIFICABLE '!C1692</f>
        <v>0</v>
      </c>
      <c r="C1692" s="78">
        <f t="shared" si="143"/>
        <v>0</v>
      </c>
      <c r="D1692" s="78">
        <f>'TARIFA SIN IVA MODIFICABLE '!D1692</f>
        <v>0</v>
      </c>
      <c r="E1692" s="78">
        <f t="shared" si="144"/>
        <v>0</v>
      </c>
      <c r="F1692" s="78">
        <f t="shared" si="144"/>
        <v>0</v>
      </c>
      <c r="G1692" s="78">
        <f t="shared" si="144"/>
        <v>0</v>
      </c>
      <c r="H1692" s="78">
        <f>'TARIFA SIN IVA MODIFICABLE '!E1692</f>
        <v>0</v>
      </c>
      <c r="I1692" s="78">
        <f t="shared" si="145"/>
        <v>0</v>
      </c>
      <c r="J1692" s="78">
        <f t="shared" si="145"/>
        <v>0</v>
      </c>
      <c r="K1692" s="78">
        <f t="shared" si="145"/>
        <v>0</v>
      </c>
      <c r="L1692" s="78">
        <f t="shared" si="141"/>
        <v>0</v>
      </c>
      <c r="M1692" s="78">
        <f t="shared" si="141"/>
        <v>0</v>
      </c>
      <c r="N1692" s="78">
        <f t="shared" si="141"/>
        <v>0</v>
      </c>
      <c r="O1692" s="78">
        <f t="shared" si="141"/>
        <v>0</v>
      </c>
      <c r="P1692" s="78">
        <f t="shared" si="142"/>
        <v>0</v>
      </c>
      <c r="Q1692" s="78">
        <f t="shared" si="142"/>
        <v>0</v>
      </c>
      <c r="R1692" s="78">
        <f t="shared" si="142"/>
        <v>0</v>
      </c>
      <c r="S1692" s="78">
        <f t="shared" si="142"/>
        <v>0</v>
      </c>
    </row>
    <row r="1693" spans="1:19" x14ac:dyDescent="0.25">
      <c r="A1693" s="88" t="str">
        <f>IFERROR(CONCATENATE('TARIFA SIN IVA MODIFICABLE '!A1693," ",'TARIFA SIN IVA MODIFICABLE '!B1693),"")</f>
        <v xml:space="preserve"> </v>
      </c>
      <c r="B1693" s="78">
        <f>'TARIFA SIN IVA MODIFICABLE '!C1693</f>
        <v>0</v>
      </c>
      <c r="C1693" s="78">
        <f t="shared" si="143"/>
        <v>0</v>
      </c>
      <c r="D1693" s="78">
        <f>'TARIFA SIN IVA MODIFICABLE '!D1693</f>
        <v>0</v>
      </c>
      <c r="E1693" s="78">
        <f t="shared" si="144"/>
        <v>0</v>
      </c>
      <c r="F1693" s="78">
        <f t="shared" si="144"/>
        <v>0</v>
      </c>
      <c r="G1693" s="78">
        <f t="shared" si="144"/>
        <v>0</v>
      </c>
      <c r="H1693" s="78">
        <f>'TARIFA SIN IVA MODIFICABLE '!E1693</f>
        <v>0</v>
      </c>
      <c r="I1693" s="78">
        <f t="shared" si="145"/>
        <v>0</v>
      </c>
      <c r="J1693" s="78">
        <f t="shared" si="145"/>
        <v>0</v>
      </c>
      <c r="K1693" s="78">
        <f t="shared" si="145"/>
        <v>0</v>
      </c>
      <c r="L1693" s="78">
        <f t="shared" si="141"/>
        <v>0</v>
      </c>
      <c r="M1693" s="78">
        <f t="shared" si="141"/>
        <v>0</v>
      </c>
      <c r="N1693" s="78">
        <f t="shared" si="141"/>
        <v>0</v>
      </c>
      <c r="O1693" s="78">
        <f t="shared" si="141"/>
        <v>0</v>
      </c>
      <c r="P1693" s="78">
        <f t="shared" si="142"/>
        <v>0</v>
      </c>
      <c r="Q1693" s="78">
        <f t="shared" si="142"/>
        <v>0</v>
      </c>
      <c r="R1693" s="78">
        <f t="shared" si="142"/>
        <v>0</v>
      </c>
      <c r="S1693" s="78">
        <f t="shared" si="142"/>
        <v>0</v>
      </c>
    </row>
    <row r="1694" spans="1:19" x14ac:dyDescent="0.25">
      <c r="A1694" s="88" t="str">
        <f>IFERROR(CONCATENATE('TARIFA SIN IVA MODIFICABLE '!A1694," ",'TARIFA SIN IVA MODIFICABLE '!B1694),"")</f>
        <v xml:space="preserve"> </v>
      </c>
      <c r="B1694" s="78">
        <f>'TARIFA SIN IVA MODIFICABLE '!C1694</f>
        <v>0</v>
      </c>
      <c r="C1694" s="78">
        <f t="shared" si="143"/>
        <v>0</v>
      </c>
      <c r="D1694" s="78">
        <f>'TARIFA SIN IVA MODIFICABLE '!D1694</f>
        <v>0</v>
      </c>
      <c r="E1694" s="78">
        <f t="shared" si="144"/>
        <v>0</v>
      </c>
      <c r="F1694" s="78">
        <f t="shared" si="144"/>
        <v>0</v>
      </c>
      <c r="G1694" s="78">
        <f t="shared" si="144"/>
        <v>0</v>
      </c>
      <c r="H1694" s="78">
        <f>'TARIFA SIN IVA MODIFICABLE '!E1694</f>
        <v>0</v>
      </c>
      <c r="I1694" s="78">
        <f t="shared" si="145"/>
        <v>0</v>
      </c>
      <c r="J1694" s="78">
        <f t="shared" si="145"/>
        <v>0</v>
      </c>
      <c r="K1694" s="78">
        <f t="shared" si="145"/>
        <v>0</v>
      </c>
      <c r="L1694" s="78">
        <f t="shared" si="141"/>
        <v>0</v>
      </c>
      <c r="M1694" s="78">
        <f t="shared" si="141"/>
        <v>0</v>
      </c>
      <c r="N1694" s="78">
        <f t="shared" si="141"/>
        <v>0</v>
      </c>
      <c r="O1694" s="78">
        <f t="shared" si="141"/>
        <v>0</v>
      </c>
      <c r="P1694" s="78">
        <f t="shared" si="142"/>
        <v>0</v>
      </c>
      <c r="Q1694" s="78">
        <f t="shared" si="142"/>
        <v>0</v>
      </c>
      <c r="R1694" s="78">
        <f t="shared" si="142"/>
        <v>0</v>
      </c>
      <c r="S1694" s="78">
        <f t="shared" si="142"/>
        <v>0</v>
      </c>
    </row>
    <row r="1695" spans="1:19" x14ac:dyDescent="0.25">
      <c r="A1695" s="88" t="str">
        <f>IFERROR(CONCATENATE('TARIFA SIN IVA MODIFICABLE '!A1695," ",'TARIFA SIN IVA MODIFICABLE '!B1695),"")</f>
        <v xml:space="preserve"> </v>
      </c>
      <c r="B1695" s="78">
        <f>'TARIFA SIN IVA MODIFICABLE '!C1695</f>
        <v>0</v>
      </c>
      <c r="C1695" s="78">
        <f t="shared" si="143"/>
        <v>0</v>
      </c>
      <c r="D1695" s="78">
        <f>'TARIFA SIN IVA MODIFICABLE '!D1695</f>
        <v>0</v>
      </c>
      <c r="E1695" s="78">
        <f t="shared" si="144"/>
        <v>0</v>
      </c>
      <c r="F1695" s="78">
        <f t="shared" si="144"/>
        <v>0</v>
      </c>
      <c r="G1695" s="78">
        <f t="shared" si="144"/>
        <v>0</v>
      </c>
      <c r="H1695" s="78">
        <f>'TARIFA SIN IVA MODIFICABLE '!E1695</f>
        <v>0</v>
      </c>
      <c r="I1695" s="78">
        <f t="shared" si="145"/>
        <v>0</v>
      </c>
      <c r="J1695" s="78">
        <f t="shared" si="145"/>
        <v>0</v>
      </c>
      <c r="K1695" s="78">
        <f t="shared" si="145"/>
        <v>0</v>
      </c>
      <c r="L1695" s="78">
        <f t="shared" si="141"/>
        <v>0</v>
      </c>
      <c r="M1695" s="78">
        <f t="shared" si="141"/>
        <v>0</v>
      </c>
      <c r="N1695" s="78">
        <f t="shared" si="141"/>
        <v>0</v>
      </c>
      <c r="O1695" s="78">
        <f t="shared" si="141"/>
        <v>0</v>
      </c>
      <c r="P1695" s="78">
        <f t="shared" si="142"/>
        <v>0</v>
      </c>
      <c r="Q1695" s="78">
        <f t="shared" si="142"/>
        <v>0</v>
      </c>
      <c r="R1695" s="78">
        <f t="shared" si="142"/>
        <v>0</v>
      </c>
      <c r="S1695" s="78">
        <f t="shared" si="142"/>
        <v>0</v>
      </c>
    </row>
    <row r="1696" spans="1:19" x14ac:dyDescent="0.25">
      <c r="A1696" s="88" t="str">
        <f>IFERROR(CONCATENATE('TARIFA SIN IVA MODIFICABLE '!A1696," ",'TARIFA SIN IVA MODIFICABLE '!B1696),"")</f>
        <v xml:space="preserve"> </v>
      </c>
      <c r="B1696" s="78">
        <f>'TARIFA SIN IVA MODIFICABLE '!C1696</f>
        <v>0</v>
      </c>
      <c r="C1696" s="78">
        <f t="shared" si="143"/>
        <v>0</v>
      </c>
      <c r="D1696" s="78">
        <f>'TARIFA SIN IVA MODIFICABLE '!D1696</f>
        <v>0</v>
      </c>
      <c r="E1696" s="78">
        <f t="shared" si="144"/>
        <v>0</v>
      </c>
      <c r="F1696" s="78">
        <f t="shared" si="144"/>
        <v>0</v>
      </c>
      <c r="G1696" s="78">
        <f t="shared" si="144"/>
        <v>0</v>
      </c>
      <c r="H1696" s="78">
        <f>'TARIFA SIN IVA MODIFICABLE '!E1696</f>
        <v>0</v>
      </c>
      <c r="I1696" s="78">
        <f t="shared" si="145"/>
        <v>0</v>
      </c>
      <c r="J1696" s="78">
        <f t="shared" si="145"/>
        <v>0</v>
      </c>
      <c r="K1696" s="78">
        <f t="shared" si="145"/>
        <v>0</v>
      </c>
      <c r="L1696" s="78">
        <f t="shared" si="141"/>
        <v>0</v>
      </c>
      <c r="M1696" s="78">
        <f t="shared" si="141"/>
        <v>0</v>
      </c>
      <c r="N1696" s="78">
        <f t="shared" si="141"/>
        <v>0</v>
      </c>
      <c r="O1696" s="78">
        <f t="shared" si="141"/>
        <v>0</v>
      </c>
      <c r="P1696" s="78">
        <f t="shared" si="142"/>
        <v>0</v>
      </c>
      <c r="Q1696" s="78">
        <f t="shared" si="142"/>
        <v>0</v>
      </c>
      <c r="R1696" s="78">
        <f t="shared" si="142"/>
        <v>0</v>
      </c>
      <c r="S1696" s="78">
        <f t="shared" si="142"/>
        <v>0</v>
      </c>
    </row>
    <row r="1697" spans="1:19" x14ac:dyDescent="0.25">
      <c r="A1697" s="88" t="str">
        <f>IFERROR(CONCATENATE('TARIFA SIN IVA MODIFICABLE '!A1697," ",'TARIFA SIN IVA MODIFICABLE '!B1697),"")</f>
        <v xml:space="preserve"> </v>
      </c>
      <c r="B1697" s="78">
        <f>'TARIFA SIN IVA MODIFICABLE '!C1697</f>
        <v>0</v>
      </c>
      <c r="C1697" s="78">
        <f t="shared" si="143"/>
        <v>0</v>
      </c>
      <c r="D1697" s="78">
        <f>'TARIFA SIN IVA MODIFICABLE '!D1697</f>
        <v>0</v>
      </c>
      <c r="E1697" s="78">
        <f t="shared" si="144"/>
        <v>0</v>
      </c>
      <c r="F1697" s="78">
        <f t="shared" si="144"/>
        <v>0</v>
      </c>
      <c r="G1697" s="78">
        <f t="shared" si="144"/>
        <v>0</v>
      </c>
      <c r="H1697" s="78">
        <f>'TARIFA SIN IVA MODIFICABLE '!E1697</f>
        <v>0</v>
      </c>
      <c r="I1697" s="78">
        <f t="shared" si="145"/>
        <v>0</v>
      </c>
      <c r="J1697" s="78">
        <f t="shared" si="145"/>
        <v>0</v>
      </c>
      <c r="K1697" s="78">
        <f t="shared" si="145"/>
        <v>0</v>
      </c>
      <c r="L1697" s="78">
        <f t="shared" si="141"/>
        <v>0</v>
      </c>
      <c r="M1697" s="78">
        <f t="shared" si="141"/>
        <v>0</v>
      </c>
      <c r="N1697" s="78">
        <f t="shared" si="141"/>
        <v>0</v>
      </c>
      <c r="O1697" s="78">
        <f t="shared" si="141"/>
        <v>0</v>
      </c>
      <c r="P1697" s="78">
        <f t="shared" si="142"/>
        <v>0</v>
      </c>
      <c r="Q1697" s="78">
        <f t="shared" si="142"/>
        <v>0</v>
      </c>
      <c r="R1697" s="78">
        <f t="shared" si="142"/>
        <v>0</v>
      </c>
      <c r="S1697" s="78">
        <f t="shared" si="142"/>
        <v>0</v>
      </c>
    </row>
    <row r="1698" spans="1:19" x14ac:dyDescent="0.25">
      <c r="A1698" s="88" t="str">
        <f>IFERROR(CONCATENATE('TARIFA SIN IVA MODIFICABLE '!A1698," ",'TARIFA SIN IVA MODIFICABLE '!B1698),"")</f>
        <v xml:space="preserve"> </v>
      </c>
      <c r="B1698" s="78">
        <f>'TARIFA SIN IVA MODIFICABLE '!C1698</f>
        <v>0</v>
      </c>
      <c r="C1698" s="78">
        <f t="shared" si="143"/>
        <v>0</v>
      </c>
      <c r="D1698" s="78">
        <f>'TARIFA SIN IVA MODIFICABLE '!D1698</f>
        <v>0</v>
      </c>
      <c r="E1698" s="78">
        <f t="shared" si="144"/>
        <v>0</v>
      </c>
      <c r="F1698" s="78">
        <f t="shared" si="144"/>
        <v>0</v>
      </c>
      <c r="G1698" s="78">
        <f t="shared" si="144"/>
        <v>0</v>
      </c>
      <c r="H1698" s="78">
        <f>'TARIFA SIN IVA MODIFICABLE '!E1698</f>
        <v>0</v>
      </c>
      <c r="I1698" s="78">
        <f t="shared" si="145"/>
        <v>0</v>
      </c>
      <c r="J1698" s="78">
        <f t="shared" si="145"/>
        <v>0</v>
      </c>
      <c r="K1698" s="78">
        <f t="shared" si="145"/>
        <v>0</v>
      </c>
      <c r="L1698" s="78">
        <f t="shared" si="141"/>
        <v>0</v>
      </c>
      <c r="M1698" s="78">
        <f t="shared" si="141"/>
        <v>0</v>
      </c>
      <c r="N1698" s="78">
        <f t="shared" si="141"/>
        <v>0</v>
      </c>
      <c r="O1698" s="78">
        <f t="shared" si="141"/>
        <v>0</v>
      </c>
      <c r="P1698" s="78">
        <f t="shared" si="142"/>
        <v>0</v>
      </c>
      <c r="Q1698" s="78">
        <f t="shared" si="142"/>
        <v>0</v>
      </c>
      <c r="R1698" s="78">
        <f t="shared" si="142"/>
        <v>0</v>
      </c>
      <c r="S1698" s="78">
        <f t="shared" si="142"/>
        <v>0</v>
      </c>
    </row>
    <row r="1699" spans="1:19" x14ac:dyDescent="0.25">
      <c r="A1699" s="88" t="str">
        <f>IFERROR(CONCATENATE('TARIFA SIN IVA MODIFICABLE '!A1699," ",'TARIFA SIN IVA MODIFICABLE '!B1699),"")</f>
        <v xml:space="preserve"> </v>
      </c>
      <c r="B1699" s="78">
        <f>'TARIFA SIN IVA MODIFICABLE '!C1699</f>
        <v>0</v>
      </c>
      <c r="C1699" s="78">
        <f t="shared" si="143"/>
        <v>0</v>
      </c>
      <c r="D1699" s="78">
        <f>'TARIFA SIN IVA MODIFICABLE '!D1699</f>
        <v>0</v>
      </c>
      <c r="E1699" s="78">
        <f t="shared" si="144"/>
        <v>0</v>
      </c>
      <c r="F1699" s="78">
        <f t="shared" si="144"/>
        <v>0</v>
      </c>
      <c r="G1699" s="78">
        <f t="shared" si="144"/>
        <v>0</v>
      </c>
      <c r="H1699" s="78">
        <f>'TARIFA SIN IVA MODIFICABLE '!E1699</f>
        <v>0</v>
      </c>
      <c r="I1699" s="78">
        <f t="shared" si="145"/>
        <v>0</v>
      </c>
      <c r="J1699" s="78">
        <f t="shared" si="145"/>
        <v>0</v>
      </c>
      <c r="K1699" s="78">
        <f t="shared" si="145"/>
        <v>0</v>
      </c>
      <c r="L1699" s="78">
        <f t="shared" si="141"/>
        <v>0</v>
      </c>
      <c r="M1699" s="78">
        <f t="shared" si="141"/>
        <v>0</v>
      </c>
      <c r="N1699" s="78">
        <f t="shared" si="141"/>
        <v>0</v>
      </c>
      <c r="O1699" s="78">
        <f t="shared" si="141"/>
        <v>0</v>
      </c>
      <c r="P1699" s="78">
        <f t="shared" si="142"/>
        <v>0</v>
      </c>
      <c r="Q1699" s="78">
        <f t="shared" si="142"/>
        <v>0</v>
      </c>
      <c r="R1699" s="78">
        <f t="shared" si="142"/>
        <v>0</v>
      </c>
      <c r="S1699" s="78">
        <f t="shared" si="142"/>
        <v>0</v>
      </c>
    </row>
    <row r="1700" spans="1:19" x14ac:dyDescent="0.25">
      <c r="A1700" s="88" t="str">
        <f>IFERROR(CONCATENATE('TARIFA SIN IVA MODIFICABLE '!A1700," ",'TARIFA SIN IVA MODIFICABLE '!B1700),"")</f>
        <v xml:space="preserve"> </v>
      </c>
      <c r="B1700" s="78">
        <f>'TARIFA SIN IVA MODIFICABLE '!C1700</f>
        <v>0</v>
      </c>
      <c r="C1700" s="78">
        <f t="shared" si="143"/>
        <v>0</v>
      </c>
      <c r="D1700" s="78">
        <f>'TARIFA SIN IVA MODIFICABLE '!D1700</f>
        <v>0</v>
      </c>
      <c r="E1700" s="78">
        <f t="shared" si="144"/>
        <v>0</v>
      </c>
      <c r="F1700" s="78">
        <f t="shared" si="144"/>
        <v>0</v>
      </c>
      <c r="G1700" s="78">
        <f t="shared" si="144"/>
        <v>0</v>
      </c>
      <c r="H1700" s="78">
        <f>'TARIFA SIN IVA MODIFICABLE '!E1700</f>
        <v>0</v>
      </c>
      <c r="I1700" s="78">
        <f t="shared" si="145"/>
        <v>0</v>
      </c>
      <c r="J1700" s="78">
        <f t="shared" si="145"/>
        <v>0</v>
      </c>
      <c r="K1700" s="78">
        <f t="shared" si="145"/>
        <v>0</v>
      </c>
      <c r="L1700" s="78">
        <f t="shared" si="141"/>
        <v>0</v>
      </c>
      <c r="M1700" s="78">
        <f t="shared" si="141"/>
        <v>0</v>
      </c>
      <c r="N1700" s="78">
        <f t="shared" si="141"/>
        <v>0</v>
      </c>
      <c r="O1700" s="78">
        <f t="shared" si="141"/>
        <v>0</v>
      </c>
      <c r="P1700" s="78">
        <f t="shared" si="142"/>
        <v>0</v>
      </c>
      <c r="Q1700" s="78">
        <f t="shared" si="142"/>
        <v>0</v>
      </c>
      <c r="R1700" s="78">
        <f t="shared" si="142"/>
        <v>0</v>
      </c>
      <c r="S1700" s="78">
        <f t="shared" si="142"/>
        <v>0</v>
      </c>
    </row>
    <row r="1701" spans="1:19" x14ac:dyDescent="0.25">
      <c r="A1701" s="88" t="str">
        <f>IFERROR(CONCATENATE('TARIFA SIN IVA MODIFICABLE '!A1701," ",'TARIFA SIN IVA MODIFICABLE '!B1701),"")</f>
        <v xml:space="preserve"> </v>
      </c>
      <c r="B1701" s="78">
        <f>'TARIFA SIN IVA MODIFICABLE '!C1701</f>
        <v>0</v>
      </c>
      <c r="C1701" s="78">
        <f t="shared" si="143"/>
        <v>0</v>
      </c>
      <c r="D1701" s="78">
        <f>'TARIFA SIN IVA MODIFICABLE '!D1701</f>
        <v>0</v>
      </c>
      <c r="E1701" s="78">
        <f t="shared" si="144"/>
        <v>0</v>
      </c>
      <c r="F1701" s="78">
        <f t="shared" si="144"/>
        <v>0</v>
      </c>
      <c r="G1701" s="78">
        <f t="shared" si="144"/>
        <v>0</v>
      </c>
      <c r="H1701" s="78">
        <f>'TARIFA SIN IVA MODIFICABLE '!E1701</f>
        <v>0</v>
      </c>
      <c r="I1701" s="78">
        <f t="shared" si="145"/>
        <v>0</v>
      </c>
      <c r="J1701" s="78">
        <f t="shared" si="145"/>
        <v>0</v>
      </c>
      <c r="K1701" s="78">
        <f t="shared" si="145"/>
        <v>0</v>
      </c>
      <c r="L1701" s="78">
        <f t="shared" si="141"/>
        <v>0</v>
      </c>
      <c r="M1701" s="78">
        <f t="shared" si="141"/>
        <v>0</v>
      </c>
      <c r="N1701" s="78">
        <f t="shared" si="141"/>
        <v>0</v>
      </c>
      <c r="O1701" s="78">
        <f t="shared" si="141"/>
        <v>0</v>
      </c>
      <c r="P1701" s="78">
        <f t="shared" si="142"/>
        <v>0</v>
      </c>
      <c r="Q1701" s="78">
        <f t="shared" si="142"/>
        <v>0</v>
      </c>
      <c r="R1701" s="78">
        <f t="shared" si="142"/>
        <v>0</v>
      </c>
      <c r="S1701" s="78">
        <f t="shared" si="142"/>
        <v>0</v>
      </c>
    </row>
    <row r="1702" spans="1:19" x14ac:dyDescent="0.25">
      <c r="A1702" s="88" t="str">
        <f>IFERROR(CONCATENATE('TARIFA SIN IVA MODIFICABLE '!A1702," ",'TARIFA SIN IVA MODIFICABLE '!B1702),"")</f>
        <v xml:space="preserve"> </v>
      </c>
      <c r="B1702" s="78">
        <f>'TARIFA SIN IVA MODIFICABLE '!C1702</f>
        <v>0</v>
      </c>
      <c r="C1702" s="78">
        <f t="shared" si="143"/>
        <v>0</v>
      </c>
      <c r="D1702" s="78">
        <f>'TARIFA SIN IVA MODIFICABLE '!D1702</f>
        <v>0</v>
      </c>
      <c r="E1702" s="78">
        <f t="shared" si="144"/>
        <v>0</v>
      </c>
      <c r="F1702" s="78">
        <f t="shared" si="144"/>
        <v>0</v>
      </c>
      <c r="G1702" s="78">
        <f t="shared" si="144"/>
        <v>0</v>
      </c>
      <c r="H1702" s="78">
        <f>'TARIFA SIN IVA MODIFICABLE '!E1702</f>
        <v>0</v>
      </c>
      <c r="I1702" s="78">
        <f t="shared" si="145"/>
        <v>0</v>
      </c>
      <c r="J1702" s="78">
        <f t="shared" si="145"/>
        <v>0</v>
      </c>
      <c r="K1702" s="78">
        <f t="shared" si="145"/>
        <v>0</v>
      </c>
      <c r="L1702" s="78">
        <f t="shared" si="141"/>
        <v>0</v>
      </c>
      <c r="M1702" s="78">
        <f t="shared" si="141"/>
        <v>0</v>
      </c>
      <c r="N1702" s="78">
        <f t="shared" si="141"/>
        <v>0</v>
      </c>
      <c r="O1702" s="78">
        <f t="shared" si="141"/>
        <v>0</v>
      </c>
      <c r="P1702" s="78">
        <f t="shared" si="142"/>
        <v>0</v>
      </c>
      <c r="Q1702" s="78">
        <f t="shared" si="142"/>
        <v>0</v>
      </c>
      <c r="R1702" s="78">
        <f t="shared" si="142"/>
        <v>0</v>
      </c>
      <c r="S1702" s="78">
        <f t="shared" si="142"/>
        <v>0</v>
      </c>
    </row>
    <row r="1703" spans="1:19" x14ac:dyDescent="0.25">
      <c r="A1703" s="88" t="str">
        <f>IFERROR(CONCATENATE('TARIFA SIN IVA MODIFICABLE '!A1703," ",'TARIFA SIN IVA MODIFICABLE '!B1703),"")</f>
        <v xml:space="preserve"> </v>
      </c>
      <c r="B1703" s="78">
        <f>'TARIFA SIN IVA MODIFICABLE '!C1703</f>
        <v>0</v>
      </c>
      <c r="C1703" s="78">
        <f t="shared" si="143"/>
        <v>0</v>
      </c>
      <c r="D1703" s="78">
        <f>'TARIFA SIN IVA MODIFICABLE '!D1703</f>
        <v>0</v>
      </c>
      <c r="E1703" s="78">
        <f t="shared" si="144"/>
        <v>0</v>
      </c>
      <c r="F1703" s="78">
        <f t="shared" si="144"/>
        <v>0</v>
      </c>
      <c r="G1703" s="78">
        <f t="shared" si="144"/>
        <v>0</v>
      </c>
      <c r="H1703" s="78">
        <f>'TARIFA SIN IVA MODIFICABLE '!E1703</f>
        <v>0</v>
      </c>
      <c r="I1703" s="78">
        <f t="shared" si="145"/>
        <v>0</v>
      </c>
      <c r="J1703" s="78">
        <f t="shared" si="145"/>
        <v>0</v>
      </c>
      <c r="K1703" s="78">
        <f t="shared" si="145"/>
        <v>0</v>
      </c>
      <c r="L1703" s="78">
        <f t="shared" si="141"/>
        <v>0</v>
      </c>
      <c r="M1703" s="78">
        <f t="shared" si="141"/>
        <v>0</v>
      </c>
      <c r="N1703" s="78">
        <f t="shared" si="141"/>
        <v>0</v>
      </c>
      <c r="O1703" s="78">
        <f t="shared" si="141"/>
        <v>0</v>
      </c>
      <c r="P1703" s="78">
        <f t="shared" si="142"/>
        <v>0</v>
      </c>
      <c r="Q1703" s="78">
        <f t="shared" si="142"/>
        <v>0</v>
      </c>
      <c r="R1703" s="78">
        <f t="shared" si="142"/>
        <v>0</v>
      </c>
      <c r="S1703" s="78">
        <f t="shared" si="142"/>
        <v>0</v>
      </c>
    </row>
    <row r="1704" spans="1:19" x14ac:dyDescent="0.25">
      <c r="A1704" s="88" t="str">
        <f>IFERROR(CONCATENATE('TARIFA SIN IVA MODIFICABLE '!A1704," ",'TARIFA SIN IVA MODIFICABLE '!B1704),"")</f>
        <v xml:space="preserve"> </v>
      </c>
      <c r="B1704" s="78">
        <f>'TARIFA SIN IVA MODIFICABLE '!C1704</f>
        <v>0</v>
      </c>
      <c r="C1704" s="78">
        <f t="shared" si="143"/>
        <v>0</v>
      </c>
      <c r="D1704" s="78">
        <f>'TARIFA SIN IVA MODIFICABLE '!D1704</f>
        <v>0</v>
      </c>
      <c r="E1704" s="78">
        <f t="shared" si="144"/>
        <v>0</v>
      </c>
      <c r="F1704" s="78">
        <f t="shared" si="144"/>
        <v>0</v>
      </c>
      <c r="G1704" s="78">
        <f t="shared" si="144"/>
        <v>0</v>
      </c>
      <c r="H1704" s="78">
        <f>'TARIFA SIN IVA MODIFICABLE '!E1704</f>
        <v>0</v>
      </c>
      <c r="I1704" s="78">
        <f t="shared" si="145"/>
        <v>0</v>
      </c>
      <c r="J1704" s="78">
        <f t="shared" si="145"/>
        <v>0</v>
      </c>
      <c r="K1704" s="78">
        <f t="shared" si="145"/>
        <v>0</v>
      </c>
      <c r="L1704" s="78">
        <f t="shared" si="141"/>
        <v>0</v>
      </c>
      <c r="M1704" s="78">
        <f t="shared" si="141"/>
        <v>0</v>
      </c>
      <c r="N1704" s="78">
        <f t="shared" si="141"/>
        <v>0</v>
      </c>
      <c r="O1704" s="78">
        <f t="shared" si="141"/>
        <v>0</v>
      </c>
      <c r="P1704" s="78">
        <f t="shared" si="142"/>
        <v>0</v>
      </c>
      <c r="Q1704" s="78">
        <f t="shared" si="142"/>
        <v>0</v>
      </c>
      <c r="R1704" s="78">
        <f t="shared" si="142"/>
        <v>0</v>
      </c>
      <c r="S1704" s="78">
        <f t="shared" si="142"/>
        <v>0</v>
      </c>
    </row>
    <row r="1705" spans="1:19" x14ac:dyDescent="0.25">
      <c r="A1705" s="88" t="str">
        <f>IFERROR(CONCATENATE('TARIFA SIN IVA MODIFICABLE '!A1705," ",'TARIFA SIN IVA MODIFICABLE '!B1705),"")</f>
        <v xml:space="preserve"> </v>
      </c>
      <c r="B1705" s="78">
        <f>'TARIFA SIN IVA MODIFICABLE '!C1705</f>
        <v>0</v>
      </c>
      <c r="C1705" s="78">
        <f t="shared" si="143"/>
        <v>0</v>
      </c>
      <c r="D1705" s="78">
        <f>'TARIFA SIN IVA MODIFICABLE '!D1705</f>
        <v>0</v>
      </c>
      <c r="E1705" s="78">
        <f t="shared" si="144"/>
        <v>0</v>
      </c>
      <c r="F1705" s="78">
        <f t="shared" si="144"/>
        <v>0</v>
      </c>
      <c r="G1705" s="78">
        <f t="shared" si="144"/>
        <v>0</v>
      </c>
      <c r="H1705" s="78">
        <f>'TARIFA SIN IVA MODIFICABLE '!E1705</f>
        <v>0</v>
      </c>
      <c r="I1705" s="78">
        <f t="shared" si="145"/>
        <v>0</v>
      </c>
      <c r="J1705" s="78">
        <f t="shared" si="145"/>
        <v>0</v>
      </c>
      <c r="K1705" s="78">
        <f t="shared" si="145"/>
        <v>0</v>
      </c>
      <c r="L1705" s="78">
        <f t="shared" si="141"/>
        <v>0</v>
      </c>
      <c r="M1705" s="78">
        <f t="shared" si="141"/>
        <v>0</v>
      </c>
      <c r="N1705" s="78">
        <f t="shared" si="141"/>
        <v>0</v>
      </c>
      <c r="O1705" s="78">
        <f t="shared" si="141"/>
        <v>0</v>
      </c>
      <c r="P1705" s="78">
        <f t="shared" si="142"/>
        <v>0</v>
      </c>
      <c r="Q1705" s="78">
        <f t="shared" si="142"/>
        <v>0</v>
      </c>
      <c r="R1705" s="78">
        <f t="shared" si="142"/>
        <v>0</v>
      </c>
      <c r="S1705" s="78">
        <f t="shared" si="142"/>
        <v>0</v>
      </c>
    </row>
    <row r="1706" spans="1:19" x14ac:dyDescent="0.25">
      <c r="A1706" s="88" t="str">
        <f>IFERROR(CONCATENATE('TARIFA SIN IVA MODIFICABLE '!A1706," ",'TARIFA SIN IVA MODIFICABLE '!B1706),"")</f>
        <v xml:space="preserve"> </v>
      </c>
      <c r="B1706" s="78">
        <f>'TARIFA SIN IVA MODIFICABLE '!C1706</f>
        <v>0</v>
      </c>
      <c r="C1706" s="78">
        <f t="shared" si="143"/>
        <v>0</v>
      </c>
      <c r="D1706" s="78">
        <f>'TARIFA SIN IVA MODIFICABLE '!D1706</f>
        <v>0</v>
      </c>
      <c r="E1706" s="78">
        <f t="shared" si="144"/>
        <v>0</v>
      </c>
      <c r="F1706" s="78">
        <f t="shared" si="144"/>
        <v>0</v>
      </c>
      <c r="G1706" s="78">
        <f t="shared" si="144"/>
        <v>0</v>
      </c>
      <c r="H1706" s="78">
        <f>'TARIFA SIN IVA MODIFICABLE '!E1706</f>
        <v>0</v>
      </c>
      <c r="I1706" s="78">
        <f t="shared" si="145"/>
        <v>0</v>
      </c>
      <c r="J1706" s="78">
        <f t="shared" si="145"/>
        <v>0</v>
      </c>
      <c r="K1706" s="78">
        <f t="shared" si="145"/>
        <v>0</v>
      </c>
      <c r="L1706" s="78">
        <f t="shared" si="141"/>
        <v>0</v>
      </c>
      <c r="M1706" s="78">
        <f t="shared" si="141"/>
        <v>0</v>
      </c>
      <c r="N1706" s="78">
        <f t="shared" si="141"/>
        <v>0</v>
      </c>
      <c r="O1706" s="78">
        <f t="shared" si="141"/>
        <v>0</v>
      </c>
      <c r="P1706" s="78">
        <f t="shared" si="142"/>
        <v>0</v>
      </c>
      <c r="Q1706" s="78">
        <f t="shared" si="142"/>
        <v>0</v>
      </c>
      <c r="R1706" s="78">
        <f t="shared" si="142"/>
        <v>0</v>
      </c>
      <c r="S1706" s="78">
        <f t="shared" si="142"/>
        <v>0</v>
      </c>
    </row>
    <row r="1707" spans="1:19" x14ac:dyDescent="0.25">
      <c r="A1707" s="88" t="str">
        <f>IFERROR(CONCATENATE('TARIFA SIN IVA MODIFICABLE '!A1707," ",'TARIFA SIN IVA MODIFICABLE '!B1707),"")</f>
        <v xml:space="preserve"> </v>
      </c>
      <c r="B1707" s="78">
        <f>'TARIFA SIN IVA MODIFICABLE '!C1707</f>
        <v>0</v>
      </c>
      <c r="C1707" s="78">
        <f t="shared" si="143"/>
        <v>0</v>
      </c>
      <c r="D1707" s="78">
        <f>'TARIFA SIN IVA MODIFICABLE '!D1707</f>
        <v>0</v>
      </c>
      <c r="E1707" s="78">
        <f t="shared" si="144"/>
        <v>0</v>
      </c>
      <c r="F1707" s="78">
        <f t="shared" si="144"/>
        <v>0</v>
      </c>
      <c r="G1707" s="78">
        <f t="shared" si="144"/>
        <v>0</v>
      </c>
      <c r="H1707" s="78">
        <f>'TARIFA SIN IVA MODIFICABLE '!E1707</f>
        <v>0</v>
      </c>
      <c r="I1707" s="78">
        <f t="shared" si="145"/>
        <v>0</v>
      </c>
      <c r="J1707" s="78">
        <f t="shared" si="145"/>
        <v>0</v>
      </c>
      <c r="K1707" s="78">
        <f t="shared" si="145"/>
        <v>0</v>
      </c>
      <c r="L1707" s="78">
        <f t="shared" si="141"/>
        <v>0</v>
      </c>
      <c r="M1707" s="78">
        <f t="shared" si="141"/>
        <v>0</v>
      </c>
      <c r="N1707" s="78">
        <f t="shared" si="141"/>
        <v>0</v>
      </c>
      <c r="O1707" s="78">
        <f t="shared" si="141"/>
        <v>0</v>
      </c>
      <c r="P1707" s="78">
        <f t="shared" si="142"/>
        <v>0</v>
      </c>
      <c r="Q1707" s="78">
        <f t="shared" si="142"/>
        <v>0</v>
      </c>
      <c r="R1707" s="78">
        <f t="shared" si="142"/>
        <v>0</v>
      </c>
      <c r="S1707" s="78">
        <f t="shared" si="142"/>
        <v>0</v>
      </c>
    </row>
    <row r="1708" spans="1:19" x14ac:dyDescent="0.25">
      <c r="A1708" s="88" t="str">
        <f>IFERROR(CONCATENATE('TARIFA SIN IVA MODIFICABLE '!A1708," ",'TARIFA SIN IVA MODIFICABLE '!B1708),"")</f>
        <v xml:space="preserve"> </v>
      </c>
      <c r="B1708" s="78">
        <f>'TARIFA SIN IVA MODIFICABLE '!C1708</f>
        <v>0</v>
      </c>
      <c r="C1708" s="78">
        <f t="shared" si="143"/>
        <v>0</v>
      </c>
      <c r="D1708" s="78">
        <f>'TARIFA SIN IVA MODIFICABLE '!D1708</f>
        <v>0</v>
      </c>
      <c r="E1708" s="78">
        <f t="shared" si="144"/>
        <v>0</v>
      </c>
      <c r="F1708" s="78">
        <f t="shared" si="144"/>
        <v>0</v>
      </c>
      <c r="G1708" s="78">
        <f t="shared" si="144"/>
        <v>0</v>
      </c>
      <c r="H1708" s="78">
        <f>'TARIFA SIN IVA MODIFICABLE '!E1708</f>
        <v>0</v>
      </c>
      <c r="I1708" s="78">
        <f t="shared" si="145"/>
        <v>0</v>
      </c>
      <c r="J1708" s="78">
        <f t="shared" si="145"/>
        <v>0</v>
      </c>
      <c r="K1708" s="78">
        <f t="shared" si="145"/>
        <v>0</v>
      </c>
      <c r="L1708" s="78">
        <f t="shared" si="141"/>
        <v>0</v>
      </c>
      <c r="M1708" s="78">
        <f t="shared" si="141"/>
        <v>0</v>
      </c>
      <c r="N1708" s="78">
        <f t="shared" si="141"/>
        <v>0</v>
      </c>
      <c r="O1708" s="78">
        <f t="shared" si="141"/>
        <v>0</v>
      </c>
      <c r="P1708" s="78">
        <f t="shared" si="142"/>
        <v>0</v>
      </c>
      <c r="Q1708" s="78">
        <f t="shared" si="142"/>
        <v>0</v>
      </c>
      <c r="R1708" s="78">
        <f t="shared" si="142"/>
        <v>0</v>
      </c>
      <c r="S1708" s="78">
        <f t="shared" si="142"/>
        <v>0</v>
      </c>
    </row>
    <row r="1709" spans="1:19" x14ac:dyDescent="0.25">
      <c r="A1709" s="88" t="str">
        <f>IFERROR(CONCATENATE('TARIFA SIN IVA MODIFICABLE '!A1709," ",'TARIFA SIN IVA MODIFICABLE '!B1709),"")</f>
        <v xml:space="preserve"> </v>
      </c>
      <c r="B1709" s="78">
        <f>'TARIFA SIN IVA MODIFICABLE '!C1709</f>
        <v>0</v>
      </c>
      <c r="C1709" s="78">
        <f t="shared" si="143"/>
        <v>0</v>
      </c>
      <c r="D1709" s="78">
        <f>'TARIFA SIN IVA MODIFICABLE '!D1709</f>
        <v>0</v>
      </c>
      <c r="E1709" s="78">
        <f t="shared" si="144"/>
        <v>0</v>
      </c>
      <c r="F1709" s="78">
        <f t="shared" si="144"/>
        <v>0</v>
      </c>
      <c r="G1709" s="78">
        <f t="shared" si="144"/>
        <v>0</v>
      </c>
      <c r="H1709" s="78">
        <f>'TARIFA SIN IVA MODIFICABLE '!E1709</f>
        <v>0</v>
      </c>
      <c r="I1709" s="78">
        <f t="shared" si="145"/>
        <v>0</v>
      </c>
      <c r="J1709" s="78">
        <f t="shared" si="145"/>
        <v>0</v>
      </c>
      <c r="K1709" s="78">
        <f t="shared" si="145"/>
        <v>0</v>
      </c>
      <c r="L1709" s="78">
        <f t="shared" si="141"/>
        <v>0</v>
      </c>
      <c r="M1709" s="78">
        <f t="shared" si="141"/>
        <v>0</v>
      </c>
      <c r="N1709" s="78">
        <f t="shared" si="141"/>
        <v>0</v>
      </c>
      <c r="O1709" s="78">
        <f t="shared" si="141"/>
        <v>0</v>
      </c>
      <c r="P1709" s="78">
        <f t="shared" si="142"/>
        <v>0</v>
      </c>
      <c r="Q1709" s="78">
        <f t="shared" si="142"/>
        <v>0</v>
      </c>
      <c r="R1709" s="78">
        <f t="shared" si="142"/>
        <v>0</v>
      </c>
      <c r="S1709" s="78">
        <f t="shared" si="142"/>
        <v>0</v>
      </c>
    </row>
    <row r="1710" spans="1:19" x14ac:dyDescent="0.25">
      <c r="A1710" s="88" t="str">
        <f>IFERROR(CONCATENATE('TARIFA SIN IVA MODIFICABLE '!A1710," ",'TARIFA SIN IVA MODIFICABLE '!B1710),"")</f>
        <v xml:space="preserve"> </v>
      </c>
      <c r="B1710" s="78">
        <f>'TARIFA SIN IVA MODIFICABLE '!C1710</f>
        <v>0</v>
      </c>
      <c r="C1710" s="78">
        <f t="shared" si="143"/>
        <v>0</v>
      </c>
      <c r="D1710" s="78">
        <f>'TARIFA SIN IVA MODIFICABLE '!D1710</f>
        <v>0</v>
      </c>
      <c r="E1710" s="78">
        <f t="shared" si="144"/>
        <v>0</v>
      </c>
      <c r="F1710" s="78">
        <f t="shared" si="144"/>
        <v>0</v>
      </c>
      <c r="G1710" s="78">
        <f t="shared" si="144"/>
        <v>0</v>
      </c>
      <c r="H1710" s="78">
        <f>'TARIFA SIN IVA MODIFICABLE '!E1710</f>
        <v>0</v>
      </c>
      <c r="I1710" s="78">
        <f t="shared" si="145"/>
        <v>0</v>
      </c>
      <c r="J1710" s="78">
        <f t="shared" si="145"/>
        <v>0</v>
      </c>
      <c r="K1710" s="78">
        <f t="shared" si="145"/>
        <v>0</v>
      </c>
      <c r="L1710" s="78">
        <f t="shared" si="141"/>
        <v>0</v>
      </c>
      <c r="M1710" s="78">
        <f t="shared" si="141"/>
        <v>0</v>
      </c>
      <c r="N1710" s="78">
        <f t="shared" si="141"/>
        <v>0</v>
      </c>
      <c r="O1710" s="78">
        <f t="shared" si="141"/>
        <v>0</v>
      </c>
      <c r="P1710" s="78">
        <f t="shared" si="142"/>
        <v>0</v>
      </c>
      <c r="Q1710" s="78">
        <f t="shared" si="142"/>
        <v>0</v>
      </c>
      <c r="R1710" s="78">
        <f t="shared" si="142"/>
        <v>0</v>
      </c>
      <c r="S1710" s="78">
        <f t="shared" si="142"/>
        <v>0</v>
      </c>
    </row>
    <row r="1711" spans="1:19" x14ac:dyDescent="0.25">
      <c r="A1711" s="88" t="str">
        <f>IFERROR(CONCATENATE('TARIFA SIN IVA MODIFICABLE '!A1711," ",'TARIFA SIN IVA MODIFICABLE '!B1711),"")</f>
        <v xml:space="preserve"> </v>
      </c>
      <c r="B1711" s="78">
        <f>'TARIFA SIN IVA MODIFICABLE '!C1711</f>
        <v>0</v>
      </c>
      <c r="C1711" s="78">
        <f t="shared" si="143"/>
        <v>0</v>
      </c>
      <c r="D1711" s="78">
        <f>'TARIFA SIN IVA MODIFICABLE '!D1711</f>
        <v>0</v>
      </c>
      <c r="E1711" s="78">
        <f t="shared" si="144"/>
        <v>0</v>
      </c>
      <c r="F1711" s="78">
        <f t="shared" si="144"/>
        <v>0</v>
      </c>
      <c r="G1711" s="78">
        <f t="shared" si="144"/>
        <v>0</v>
      </c>
      <c r="H1711" s="78">
        <f>'TARIFA SIN IVA MODIFICABLE '!E1711</f>
        <v>0</v>
      </c>
      <c r="I1711" s="78">
        <f t="shared" si="145"/>
        <v>0</v>
      </c>
      <c r="J1711" s="78">
        <f t="shared" si="145"/>
        <v>0</v>
      </c>
      <c r="K1711" s="78">
        <f t="shared" si="145"/>
        <v>0</v>
      </c>
      <c r="L1711" s="78">
        <f t="shared" si="141"/>
        <v>0</v>
      </c>
      <c r="M1711" s="78">
        <f t="shared" si="141"/>
        <v>0</v>
      </c>
      <c r="N1711" s="78">
        <f t="shared" si="141"/>
        <v>0</v>
      </c>
      <c r="O1711" s="78">
        <f t="shared" si="141"/>
        <v>0</v>
      </c>
      <c r="P1711" s="78">
        <f t="shared" si="142"/>
        <v>0</v>
      </c>
      <c r="Q1711" s="78">
        <f t="shared" si="142"/>
        <v>0</v>
      </c>
      <c r="R1711" s="78">
        <f t="shared" si="142"/>
        <v>0</v>
      </c>
      <c r="S1711" s="78">
        <f t="shared" si="142"/>
        <v>0</v>
      </c>
    </row>
    <row r="1712" spans="1:19" x14ac:dyDescent="0.25">
      <c r="A1712" s="88" t="str">
        <f>IFERROR(CONCATENATE('TARIFA SIN IVA MODIFICABLE '!A1712," ",'TARIFA SIN IVA MODIFICABLE '!B1712),"")</f>
        <v xml:space="preserve"> </v>
      </c>
      <c r="B1712" s="78">
        <f>'TARIFA SIN IVA MODIFICABLE '!C1712</f>
        <v>0</v>
      </c>
      <c r="C1712" s="78">
        <f t="shared" si="143"/>
        <v>0</v>
      </c>
      <c r="D1712" s="78">
        <f>'TARIFA SIN IVA MODIFICABLE '!D1712</f>
        <v>0</v>
      </c>
      <c r="E1712" s="78">
        <f t="shared" si="144"/>
        <v>0</v>
      </c>
      <c r="F1712" s="78">
        <f t="shared" si="144"/>
        <v>0</v>
      </c>
      <c r="G1712" s="78">
        <f t="shared" si="144"/>
        <v>0</v>
      </c>
      <c r="H1712" s="78">
        <f>'TARIFA SIN IVA MODIFICABLE '!E1712</f>
        <v>0</v>
      </c>
      <c r="I1712" s="78">
        <f t="shared" si="145"/>
        <v>0</v>
      </c>
      <c r="J1712" s="78">
        <f t="shared" si="145"/>
        <v>0</v>
      </c>
      <c r="K1712" s="78">
        <f t="shared" si="145"/>
        <v>0</v>
      </c>
      <c r="L1712" s="78">
        <f t="shared" si="141"/>
        <v>0</v>
      </c>
      <c r="M1712" s="78">
        <f t="shared" si="141"/>
        <v>0</v>
      </c>
      <c r="N1712" s="78">
        <f t="shared" si="141"/>
        <v>0</v>
      </c>
      <c r="O1712" s="78">
        <f t="shared" si="141"/>
        <v>0</v>
      </c>
      <c r="P1712" s="78">
        <f t="shared" si="142"/>
        <v>0</v>
      </c>
      <c r="Q1712" s="78">
        <f t="shared" si="142"/>
        <v>0</v>
      </c>
      <c r="R1712" s="78">
        <f t="shared" si="142"/>
        <v>0</v>
      </c>
      <c r="S1712" s="78">
        <f t="shared" si="142"/>
        <v>0</v>
      </c>
    </row>
    <row r="1713" spans="1:19" x14ac:dyDescent="0.25">
      <c r="A1713" s="88" t="str">
        <f>IFERROR(CONCATENATE('TARIFA SIN IVA MODIFICABLE '!A1713," ",'TARIFA SIN IVA MODIFICABLE '!B1713),"")</f>
        <v xml:space="preserve"> </v>
      </c>
      <c r="B1713" s="78">
        <f>'TARIFA SIN IVA MODIFICABLE '!C1713</f>
        <v>0</v>
      </c>
      <c r="C1713" s="78">
        <f t="shared" si="143"/>
        <v>0</v>
      </c>
      <c r="D1713" s="78">
        <f>'TARIFA SIN IVA MODIFICABLE '!D1713</f>
        <v>0</v>
      </c>
      <c r="E1713" s="78">
        <f t="shared" si="144"/>
        <v>0</v>
      </c>
      <c r="F1713" s="78">
        <f t="shared" si="144"/>
        <v>0</v>
      </c>
      <c r="G1713" s="78">
        <f t="shared" si="144"/>
        <v>0</v>
      </c>
      <c r="H1713" s="78">
        <f>'TARIFA SIN IVA MODIFICABLE '!E1713</f>
        <v>0</v>
      </c>
      <c r="I1713" s="78">
        <f t="shared" si="145"/>
        <v>0</v>
      </c>
      <c r="J1713" s="78">
        <f t="shared" si="145"/>
        <v>0</v>
      </c>
      <c r="K1713" s="78">
        <f t="shared" si="145"/>
        <v>0</v>
      </c>
      <c r="L1713" s="78">
        <f t="shared" si="141"/>
        <v>0</v>
      </c>
      <c r="M1713" s="78">
        <f t="shared" si="141"/>
        <v>0</v>
      </c>
      <c r="N1713" s="78">
        <f t="shared" si="141"/>
        <v>0</v>
      </c>
      <c r="O1713" s="78">
        <f t="shared" si="141"/>
        <v>0</v>
      </c>
      <c r="P1713" s="78">
        <f t="shared" si="142"/>
        <v>0</v>
      </c>
      <c r="Q1713" s="78">
        <f t="shared" si="142"/>
        <v>0</v>
      </c>
      <c r="R1713" s="78">
        <f t="shared" si="142"/>
        <v>0</v>
      </c>
      <c r="S1713" s="78">
        <f t="shared" si="142"/>
        <v>0</v>
      </c>
    </row>
    <row r="1714" spans="1:19" x14ac:dyDescent="0.25">
      <c r="A1714" s="88" t="str">
        <f>IFERROR(CONCATENATE('TARIFA SIN IVA MODIFICABLE '!A1714," ",'TARIFA SIN IVA MODIFICABLE '!B1714),"")</f>
        <v xml:space="preserve"> </v>
      </c>
      <c r="B1714" s="78">
        <f>'TARIFA SIN IVA MODIFICABLE '!C1714</f>
        <v>0</v>
      </c>
      <c r="C1714" s="78">
        <f t="shared" si="143"/>
        <v>0</v>
      </c>
      <c r="D1714" s="78">
        <f>'TARIFA SIN IVA MODIFICABLE '!D1714</f>
        <v>0</v>
      </c>
      <c r="E1714" s="78">
        <f t="shared" si="144"/>
        <v>0</v>
      </c>
      <c r="F1714" s="78">
        <f t="shared" si="144"/>
        <v>0</v>
      </c>
      <c r="G1714" s="78">
        <f t="shared" si="144"/>
        <v>0</v>
      </c>
      <c r="H1714" s="78">
        <f>'TARIFA SIN IVA MODIFICABLE '!E1714</f>
        <v>0</v>
      </c>
      <c r="I1714" s="78">
        <f t="shared" si="145"/>
        <v>0</v>
      </c>
      <c r="J1714" s="78">
        <f t="shared" si="145"/>
        <v>0</v>
      </c>
      <c r="K1714" s="78">
        <f t="shared" si="145"/>
        <v>0</v>
      </c>
      <c r="L1714" s="78">
        <f t="shared" si="141"/>
        <v>0</v>
      </c>
      <c r="M1714" s="78">
        <f t="shared" si="141"/>
        <v>0</v>
      </c>
      <c r="N1714" s="78">
        <f t="shared" si="141"/>
        <v>0</v>
      </c>
      <c r="O1714" s="78">
        <f t="shared" si="141"/>
        <v>0</v>
      </c>
      <c r="P1714" s="78">
        <f t="shared" si="142"/>
        <v>0</v>
      </c>
      <c r="Q1714" s="78">
        <f t="shared" si="142"/>
        <v>0</v>
      </c>
      <c r="R1714" s="78">
        <f t="shared" si="142"/>
        <v>0</v>
      </c>
      <c r="S1714" s="78">
        <f t="shared" si="142"/>
        <v>0</v>
      </c>
    </row>
    <row r="1715" spans="1:19" x14ac:dyDescent="0.25">
      <c r="A1715" s="88" t="str">
        <f>IFERROR(CONCATENATE('TARIFA SIN IVA MODIFICABLE '!A1715," ",'TARIFA SIN IVA MODIFICABLE '!B1715),"")</f>
        <v xml:space="preserve"> </v>
      </c>
      <c r="B1715" s="78">
        <f>'TARIFA SIN IVA MODIFICABLE '!C1715</f>
        <v>0</v>
      </c>
      <c r="C1715" s="78">
        <f t="shared" si="143"/>
        <v>0</v>
      </c>
      <c r="D1715" s="78">
        <f>'TARIFA SIN IVA MODIFICABLE '!D1715</f>
        <v>0</v>
      </c>
      <c r="E1715" s="78">
        <f t="shared" si="144"/>
        <v>0</v>
      </c>
      <c r="F1715" s="78">
        <f t="shared" si="144"/>
        <v>0</v>
      </c>
      <c r="G1715" s="78">
        <f t="shared" si="144"/>
        <v>0</v>
      </c>
      <c r="H1715" s="78">
        <f>'TARIFA SIN IVA MODIFICABLE '!E1715</f>
        <v>0</v>
      </c>
      <c r="I1715" s="78">
        <f t="shared" si="145"/>
        <v>0</v>
      </c>
      <c r="J1715" s="78">
        <f t="shared" si="145"/>
        <v>0</v>
      </c>
      <c r="K1715" s="78">
        <f t="shared" si="145"/>
        <v>0</v>
      </c>
      <c r="L1715" s="78">
        <f t="shared" si="141"/>
        <v>0</v>
      </c>
      <c r="M1715" s="78">
        <f t="shared" si="141"/>
        <v>0</v>
      </c>
      <c r="N1715" s="78">
        <f t="shared" si="141"/>
        <v>0</v>
      </c>
      <c r="O1715" s="78">
        <f t="shared" si="141"/>
        <v>0</v>
      </c>
      <c r="P1715" s="78">
        <f t="shared" si="142"/>
        <v>0</v>
      </c>
      <c r="Q1715" s="78">
        <f t="shared" si="142"/>
        <v>0</v>
      </c>
      <c r="R1715" s="78">
        <f t="shared" si="142"/>
        <v>0</v>
      </c>
      <c r="S1715" s="78">
        <f t="shared" si="142"/>
        <v>0</v>
      </c>
    </row>
    <row r="1716" spans="1:19" x14ac:dyDescent="0.25">
      <c r="A1716" s="88" t="str">
        <f>IFERROR(CONCATENATE('TARIFA SIN IVA MODIFICABLE '!A1716," ",'TARIFA SIN IVA MODIFICABLE '!B1716),"")</f>
        <v xml:space="preserve"> </v>
      </c>
      <c r="B1716" s="78">
        <f>'TARIFA SIN IVA MODIFICABLE '!C1716</f>
        <v>0</v>
      </c>
      <c r="C1716" s="78">
        <f t="shared" si="143"/>
        <v>0</v>
      </c>
      <c r="D1716" s="78">
        <f>'TARIFA SIN IVA MODIFICABLE '!D1716</f>
        <v>0</v>
      </c>
      <c r="E1716" s="78">
        <f t="shared" si="144"/>
        <v>0</v>
      </c>
      <c r="F1716" s="78">
        <f t="shared" si="144"/>
        <v>0</v>
      </c>
      <c r="G1716" s="78">
        <f t="shared" si="144"/>
        <v>0</v>
      </c>
      <c r="H1716" s="78">
        <f>'TARIFA SIN IVA MODIFICABLE '!E1716</f>
        <v>0</v>
      </c>
      <c r="I1716" s="78">
        <f t="shared" si="145"/>
        <v>0</v>
      </c>
      <c r="J1716" s="78">
        <f t="shared" si="145"/>
        <v>0</v>
      </c>
      <c r="K1716" s="78">
        <f t="shared" si="145"/>
        <v>0</v>
      </c>
      <c r="L1716" s="78">
        <f t="shared" si="141"/>
        <v>0</v>
      </c>
      <c r="M1716" s="78">
        <f t="shared" si="141"/>
        <v>0</v>
      </c>
      <c r="N1716" s="78">
        <f t="shared" si="141"/>
        <v>0</v>
      </c>
      <c r="O1716" s="78">
        <f t="shared" si="141"/>
        <v>0</v>
      </c>
      <c r="P1716" s="78">
        <f t="shared" si="142"/>
        <v>0</v>
      </c>
      <c r="Q1716" s="78">
        <f t="shared" si="142"/>
        <v>0</v>
      </c>
      <c r="R1716" s="78">
        <f t="shared" si="142"/>
        <v>0</v>
      </c>
      <c r="S1716" s="78">
        <f t="shared" si="142"/>
        <v>0</v>
      </c>
    </row>
    <row r="1717" spans="1:19" x14ac:dyDescent="0.25">
      <c r="A1717" s="88" t="str">
        <f>IFERROR(CONCATENATE('TARIFA SIN IVA MODIFICABLE '!A1717," ",'TARIFA SIN IVA MODIFICABLE '!B1717),"")</f>
        <v xml:space="preserve"> </v>
      </c>
      <c r="B1717" s="78">
        <f>'TARIFA SIN IVA MODIFICABLE '!C1717</f>
        <v>0</v>
      </c>
      <c r="C1717" s="78">
        <f t="shared" si="143"/>
        <v>0</v>
      </c>
      <c r="D1717" s="78">
        <f>'TARIFA SIN IVA MODIFICABLE '!D1717</f>
        <v>0</v>
      </c>
      <c r="E1717" s="78">
        <f t="shared" si="144"/>
        <v>0</v>
      </c>
      <c r="F1717" s="78">
        <f t="shared" si="144"/>
        <v>0</v>
      </c>
      <c r="G1717" s="78">
        <f t="shared" si="144"/>
        <v>0</v>
      </c>
      <c r="H1717" s="78">
        <f>'TARIFA SIN IVA MODIFICABLE '!E1717</f>
        <v>0</v>
      </c>
      <c r="I1717" s="78">
        <f t="shared" si="145"/>
        <v>0</v>
      </c>
      <c r="J1717" s="78">
        <f t="shared" si="145"/>
        <v>0</v>
      </c>
      <c r="K1717" s="78">
        <f t="shared" si="145"/>
        <v>0</v>
      </c>
      <c r="L1717" s="78">
        <f t="shared" si="141"/>
        <v>0</v>
      </c>
      <c r="M1717" s="78">
        <f t="shared" si="141"/>
        <v>0</v>
      </c>
      <c r="N1717" s="78">
        <f t="shared" si="141"/>
        <v>0</v>
      </c>
      <c r="O1717" s="78">
        <f t="shared" si="141"/>
        <v>0</v>
      </c>
      <c r="P1717" s="78">
        <f t="shared" si="142"/>
        <v>0</v>
      </c>
      <c r="Q1717" s="78">
        <f t="shared" si="142"/>
        <v>0</v>
      </c>
      <c r="R1717" s="78">
        <f t="shared" si="142"/>
        <v>0</v>
      </c>
      <c r="S1717" s="78">
        <f t="shared" si="142"/>
        <v>0</v>
      </c>
    </row>
    <row r="1718" spans="1:19" x14ac:dyDescent="0.25">
      <c r="A1718" s="88" t="str">
        <f>IFERROR(CONCATENATE('TARIFA SIN IVA MODIFICABLE '!A1718," ",'TARIFA SIN IVA MODIFICABLE '!B1718),"")</f>
        <v xml:space="preserve"> </v>
      </c>
      <c r="B1718" s="78">
        <f>'TARIFA SIN IVA MODIFICABLE '!C1718</f>
        <v>0</v>
      </c>
      <c r="C1718" s="78">
        <f t="shared" si="143"/>
        <v>0</v>
      </c>
      <c r="D1718" s="78">
        <f>'TARIFA SIN IVA MODIFICABLE '!D1718</f>
        <v>0</v>
      </c>
      <c r="E1718" s="78">
        <f t="shared" si="144"/>
        <v>0</v>
      </c>
      <c r="F1718" s="78">
        <f t="shared" si="144"/>
        <v>0</v>
      </c>
      <c r="G1718" s="78">
        <f t="shared" si="144"/>
        <v>0</v>
      </c>
      <c r="H1718" s="78">
        <f>'TARIFA SIN IVA MODIFICABLE '!E1718</f>
        <v>0</v>
      </c>
      <c r="I1718" s="78">
        <f t="shared" si="145"/>
        <v>0</v>
      </c>
      <c r="J1718" s="78">
        <f t="shared" si="145"/>
        <v>0</v>
      </c>
      <c r="K1718" s="78">
        <f t="shared" si="145"/>
        <v>0</v>
      </c>
      <c r="L1718" s="78">
        <f t="shared" si="141"/>
        <v>0</v>
      </c>
      <c r="M1718" s="78">
        <f t="shared" si="141"/>
        <v>0</v>
      </c>
      <c r="N1718" s="78">
        <f t="shared" si="141"/>
        <v>0</v>
      </c>
      <c r="O1718" s="78">
        <f t="shared" si="141"/>
        <v>0</v>
      </c>
      <c r="P1718" s="78">
        <f t="shared" si="142"/>
        <v>0</v>
      </c>
      <c r="Q1718" s="78">
        <f t="shared" si="142"/>
        <v>0</v>
      </c>
      <c r="R1718" s="78">
        <f t="shared" si="142"/>
        <v>0</v>
      </c>
      <c r="S1718" s="78">
        <f t="shared" si="142"/>
        <v>0</v>
      </c>
    </row>
    <row r="1719" spans="1:19" x14ac:dyDescent="0.25">
      <c r="A1719" s="88" t="str">
        <f>IFERROR(CONCATENATE('TARIFA SIN IVA MODIFICABLE '!A1719," ",'TARIFA SIN IVA MODIFICABLE '!B1719),"")</f>
        <v xml:space="preserve"> </v>
      </c>
      <c r="B1719" s="78">
        <f>'TARIFA SIN IVA MODIFICABLE '!C1719</f>
        <v>0</v>
      </c>
      <c r="C1719" s="78">
        <f t="shared" si="143"/>
        <v>0</v>
      </c>
      <c r="D1719" s="78">
        <f>'TARIFA SIN IVA MODIFICABLE '!D1719</f>
        <v>0</v>
      </c>
      <c r="E1719" s="78">
        <f t="shared" si="144"/>
        <v>0</v>
      </c>
      <c r="F1719" s="78">
        <f t="shared" si="144"/>
        <v>0</v>
      </c>
      <c r="G1719" s="78">
        <f t="shared" si="144"/>
        <v>0</v>
      </c>
      <c r="H1719" s="78">
        <f>'TARIFA SIN IVA MODIFICABLE '!E1719</f>
        <v>0</v>
      </c>
      <c r="I1719" s="78">
        <f t="shared" si="145"/>
        <v>0</v>
      </c>
      <c r="J1719" s="78">
        <f t="shared" si="145"/>
        <v>0</v>
      </c>
      <c r="K1719" s="78">
        <f t="shared" si="145"/>
        <v>0</v>
      </c>
      <c r="L1719" s="78">
        <f t="shared" si="141"/>
        <v>0</v>
      </c>
      <c r="M1719" s="78">
        <f t="shared" si="141"/>
        <v>0</v>
      </c>
      <c r="N1719" s="78">
        <f t="shared" si="141"/>
        <v>0</v>
      </c>
      <c r="O1719" s="78">
        <f t="shared" si="141"/>
        <v>0</v>
      </c>
      <c r="P1719" s="78">
        <f t="shared" si="142"/>
        <v>0</v>
      </c>
      <c r="Q1719" s="78">
        <f t="shared" si="142"/>
        <v>0</v>
      </c>
      <c r="R1719" s="78">
        <f t="shared" si="142"/>
        <v>0</v>
      </c>
      <c r="S1719" s="78">
        <f t="shared" si="142"/>
        <v>0</v>
      </c>
    </row>
    <row r="1720" spans="1:19" x14ac:dyDescent="0.25">
      <c r="A1720" s="88" t="str">
        <f>IFERROR(CONCATENATE('TARIFA SIN IVA MODIFICABLE '!A1720," ",'TARIFA SIN IVA MODIFICABLE '!B1720),"")</f>
        <v xml:space="preserve"> </v>
      </c>
      <c r="B1720" s="78">
        <f>'TARIFA SIN IVA MODIFICABLE '!C1720</f>
        <v>0</v>
      </c>
      <c r="C1720" s="78">
        <f t="shared" si="143"/>
        <v>0</v>
      </c>
      <c r="D1720" s="78">
        <f>'TARIFA SIN IVA MODIFICABLE '!D1720</f>
        <v>0</v>
      </c>
      <c r="E1720" s="78">
        <f t="shared" si="144"/>
        <v>0</v>
      </c>
      <c r="F1720" s="78">
        <f t="shared" si="144"/>
        <v>0</v>
      </c>
      <c r="G1720" s="78">
        <f t="shared" si="144"/>
        <v>0</v>
      </c>
      <c r="H1720" s="78">
        <f>'TARIFA SIN IVA MODIFICABLE '!E1720</f>
        <v>0</v>
      </c>
      <c r="I1720" s="78">
        <f t="shared" si="145"/>
        <v>0</v>
      </c>
      <c r="J1720" s="78">
        <f t="shared" si="145"/>
        <v>0</v>
      </c>
      <c r="K1720" s="78">
        <f t="shared" si="145"/>
        <v>0</v>
      </c>
      <c r="L1720" s="78">
        <f t="shared" si="141"/>
        <v>0</v>
      </c>
      <c r="M1720" s="78">
        <f t="shared" si="141"/>
        <v>0</v>
      </c>
      <c r="N1720" s="78">
        <f t="shared" si="141"/>
        <v>0</v>
      </c>
      <c r="O1720" s="78">
        <f t="shared" si="141"/>
        <v>0</v>
      </c>
      <c r="P1720" s="78">
        <f t="shared" si="142"/>
        <v>0</v>
      </c>
      <c r="Q1720" s="78">
        <f t="shared" si="142"/>
        <v>0</v>
      </c>
      <c r="R1720" s="78">
        <f t="shared" si="142"/>
        <v>0</v>
      </c>
      <c r="S1720" s="78">
        <f t="shared" si="142"/>
        <v>0</v>
      </c>
    </row>
    <row r="1721" spans="1:19" x14ac:dyDescent="0.25">
      <c r="A1721" s="88" t="str">
        <f>IFERROR(CONCATENATE('TARIFA SIN IVA MODIFICABLE '!A1721," ",'TARIFA SIN IVA MODIFICABLE '!B1721),"")</f>
        <v xml:space="preserve"> </v>
      </c>
      <c r="B1721" s="78">
        <f>'TARIFA SIN IVA MODIFICABLE '!C1721</f>
        <v>0</v>
      </c>
      <c r="C1721" s="78">
        <f t="shared" si="143"/>
        <v>0</v>
      </c>
      <c r="D1721" s="78">
        <f>'TARIFA SIN IVA MODIFICABLE '!D1721</f>
        <v>0</v>
      </c>
      <c r="E1721" s="78">
        <f t="shared" si="144"/>
        <v>0</v>
      </c>
      <c r="F1721" s="78">
        <f t="shared" si="144"/>
        <v>0</v>
      </c>
      <c r="G1721" s="78">
        <f t="shared" si="144"/>
        <v>0</v>
      </c>
      <c r="H1721" s="78">
        <f>'TARIFA SIN IVA MODIFICABLE '!E1721</f>
        <v>0</v>
      </c>
      <c r="I1721" s="78">
        <f t="shared" si="145"/>
        <v>0</v>
      </c>
      <c r="J1721" s="78">
        <f t="shared" si="145"/>
        <v>0</v>
      </c>
      <c r="K1721" s="78">
        <f t="shared" si="145"/>
        <v>0</v>
      </c>
      <c r="L1721" s="78">
        <f t="shared" si="141"/>
        <v>0</v>
      </c>
      <c r="M1721" s="78">
        <f t="shared" si="141"/>
        <v>0</v>
      </c>
      <c r="N1721" s="78">
        <f t="shared" si="141"/>
        <v>0</v>
      </c>
      <c r="O1721" s="78">
        <f t="shared" si="141"/>
        <v>0</v>
      </c>
      <c r="P1721" s="78">
        <f t="shared" si="142"/>
        <v>0</v>
      </c>
      <c r="Q1721" s="78">
        <f t="shared" si="142"/>
        <v>0</v>
      </c>
      <c r="R1721" s="78">
        <f t="shared" si="142"/>
        <v>0</v>
      </c>
      <c r="S1721" s="78">
        <f t="shared" si="142"/>
        <v>0</v>
      </c>
    </row>
    <row r="1722" spans="1:19" x14ac:dyDescent="0.25">
      <c r="A1722" s="88" t="str">
        <f>IFERROR(CONCATENATE('TARIFA SIN IVA MODIFICABLE '!A1722," ",'TARIFA SIN IVA MODIFICABLE '!B1722),"")</f>
        <v xml:space="preserve"> </v>
      </c>
      <c r="B1722" s="78">
        <f>'TARIFA SIN IVA MODIFICABLE '!C1722</f>
        <v>0</v>
      </c>
      <c r="C1722" s="78">
        <f t="shared" si="143"/>
        <v>0</v>
      </c>
      <c r="D1722" s="78">
        <f>'TARIFA SIN IVA MODIFICABLE '!D1722</f>
        <v>0</v>
      </c>
      <c r="E1722" s="78">
        <f t="shared" si="144"/>
        <v>0</v>
      </c>
      <c r="F1722" s="78">
        <f t="shared" si="144"/>
        <v>0</v>
      </c>
      <c r="G1722" s="78">
        <f t="shared" si="144"/>
        <v>0</v>
      </c>
      <c r="H1722" s="78">
        <f>'TARIFA SIN IVA MODIFICABLE '!E1722</f>
        <v>0</v>
      </c>
      <c r="I1722" s="78">
        <f t="shared" si="145"/>
        <v>0</v>
      </c>
      <c r="J1722" s="78">
        <f t="shared" si="145"/>
        <v>0</v>
      </c>
      <c r="K1722" s="78">
        <f t="shared" si="145"/>
        <v>0</v>
      </c>
      <c r="L1722" s="78">
        <f t="shared" si="141"/>
        <v>0</v>
      </c>
      <c r="M1722" s="78">
        <f t="shared" si="141"/>
        <v>0</v>
      </c>
      <c r="N1722" s="78">
        <f t="shared" si="141"/>
        <v>0</v>
      </c>
      <c r="O1722" s="78">
        <f t="shared" si="141"/>
        <v>0</v>
      </c>
      <c r="P1722" s="78">
        <f t="shared" si="142"/>
        <v>0</v>
      </c>
      <c r="Q1722" s="78">
        <f t="shared" si="142"/>
        <v>0</v>
      </c>
      <c r="R1722" s="78">
        <f t="shared" si="142"/>
        <v>0</v>
      </c>
      <c r="S1722" s="78">
        <f t="shared" si="142"/>
        <v>0</v>
      </c>
    </row>
    <row r="1723" spans="1:19" x14ac:dyDescent="0.25">
      <c r="A1723" s="88" t="str">
        <f>IFERROR(CONCATENATE('TARIFA SIN IVA MODIFICABLE '!A1723," ",'TARIFA SIN IVA MODIFICABLE '!B1723),"")</f>
        <v xml:space="preserve"> </v>
      </c>
      <c r="B1723" s="78">
        <f>'TARIFA SIN IVA MODIFICABLE '!C1723</f>
        <v>0</v>
      </c>
      <c r="C1723" s="78">
        <f t="shared" si="143"/>
        <v>0</v>
      </c>
      <c r="D1723" s="78">
        <f>'TARIFA SIN IVA MODIFICABLE '!D1723</f>
        <v>0</v>
      </c>
      <c r="E1723" s="78">
        <f t="shared" si="144"/>
        <v>0</v>
      </c>
      <c r="F1723" s="78">
        <f t="shared" si="144"/>
        <v>0</v>
      </c>
      <c r="G1723" s="78">
        <f t="shared" si="144"/>
        <v>0</v>
      </c>
      <c r="H1723" s="78">
        <f>'TARIFA SIN IVA MODIFICABLE '!E1723</f>
        <v>0</v>
      </c>
      <c r="I1723" s="78">
        <f t="shared" si="145"/>
        <v>0</v>
      </c>
      <c r="J1723" s="78">
        <f t="shared" si="145"/>
        <v>0</v>
      </c>
      <c r="K1723" s="78">
        <f t="shared" si="145"/>
        <v>0</v>
      </c>
      <c r="L1723" s="78">
        <f t="shared" si="141"/>
        <v>0</v>
      </c>
      <c r="M1723" s="78">
        <f t="shared" si="141"/>
        <v>0</v>
      </c>
      <c r="N1723" s="78">
        <f t="shared" si="141"/>
        <v>0</v>
      </c>
      <c r="O1723" s="78">
        <f t="shared" si="141"/>
        <v>0</v>
      </c>
      <c r="P1723" s="78">
        <f t="shared" si="142"/>
        <v>0</v>
      </c>
      <c r="Q1723" s="78">
        <f t="shared" si="142"/>
        <v>0</v>
      </c>
      <c r="R1723" s="78">
        <f t="shared" si="142"/>
        <v>0</v>
      </c>
      <c r="S1723" s="78">
        <f t="shared" si="142"/>
        <v>0</v>
      </c>
    </row>
    <row r="1724" spans="1:19" x14ac:dyDescent="0.25">
      <c r="A1724" s="88" t="str">
        <f>IFERROR(CONCATENATE('TARIFA SIN IVA MODIFICABLE '!A1724," ",'TARIFA SIN IVA MODIFICABLE '!B1724),"")</f>
        <v xml:space="preserve"> </v>
      </c>
      <c r="B1724" s="78">
        <f>'TARIFA SIN IVA MODIFICABLE '!C1724</f>
        <v>0</v>
      </c>
      <c r="C1724" s="78">
        <f t="shared" si="143"/>
        <v>0</v>
      </c>
      <c r="D1724" s="78">
        <f>'TARIFA SIN IVA MODIFICABLE '!D1724</f>
        <v>0</v>
      </c>
      <c r="E1724" s="78">
        <f t="shared" si="144"/>
        <v>0</v>
      </c>
      <c r="F1724" s="78">
        <f t="shared" si="144"/>
        <v>0</v>
      </c>
      <c r="G1724" s="78">
        <f t="shared" si="144"/>
        <v>0</v>
      </c>
      <c r="H1724" s="78">
        <f>'TARIFA SIN IVA MODIFICABLE '!E1724</f>
        <v>0</v>
      </c>
      <c r="I1724" s="78">
        <f t="shared" si="145"/>
        <v>0</v>
      </c>
      <c r="J1724" s="78">
        <f t="shared" si="145"/>
        <v>0</v>
      </c>
      <c r="K1724" s="78">
        <f t="shared" si="145"/>
        <v>0</v>
      </c>
      <c r="L1724" s="78">
        <f t="shared" si="141"/>
        <v>0</v>
      </c>
      <c r="M1724" s="78">
        <f t="shared" si="141"/>
        <v>0</v>
      </c>
      <c r="N1724" s="78">
        <f t="shared" si="141"/>
        <v>0</v>
      </c>
      <c r="O1724" s="78">
        <f t="shared" si="141"/>
        <v>0</v>
      </c>
      <c r="P1724" s="78">
        <f t="shared" si="142"/>
        <v>0</v>
      </c>
      <c r="Q1724" s="78">
        <f t="shared" si="142"/>
        <v>0</v>
      </c>
      <c r="R1724" s="78">
        <f t="shared" si="142"/>
        <v>0</v>
      </c>
      <c r="S1724" s="78">
        <f t="shared" si="142"/>
        <v>0</v>
      </c>
    </row>
    <row r="1725" spans="1:19" x14ac:dyDescent="0.25">
      <c r="A1725" s="88" t="str">
        <f>IFERROR(CONCATENATE('TARIFA SIN IVA MODIFICABLE '!A1725," ",'TARIFA SIN IVA MODIFICABLE '!B1725),"")</f>
        <v xml:space="preserve"> </v>
      </c>
      <c r="B1725" s="78">
        <f>'TARIFA SIN IVA MODIFICABLE '!C1725</f>
        <v>0</v>
      </c>
      <c r="C1725" s="78">
        <f t="shared" si="143"/>
        <v>0</v>
      </c>
      <c r="D1725" s="78">
        <f>'TARIFA SIN IVA MODIFICABLE '!D1725</f>
        <v>0</v>
      </c>
      <c r="E1725" s="78">
        <f t="shared" si="144"/>
        <v>0</v>
      </c>
      <c r="F1725" s="78">
        <f t="shared" si="144"/>
        <v>0</v>
      </c>
      <c r="G1725" s="78">
        <f t="shared" si="144"/>
        <v>0</v>
      </c>
      <c r="H1725" s="78">
        <f>'TARIFA SIN IVA MODIFICABLE '!E1725</f>
        <v>0</v>
      </c>
      <c r="I1725" s="78">
        <f t="shared" si="145"/>
        <v>0</v>
      </c>
      <c r="J1725" s="78">
        <f t="shared" si="145"/>
        <v>0</v>
      </c>
      <c r="K1725" s="78">
        <f t="shared" si="145"/>
        <v>0</v>
      </c>
      <c r="L1725" s="78">
        <f t="shared" si="141"/>
        <v>0</v>
      </c>
      <c r="M1725" s="78">
        <f t="shared" si="141"/>
        <v>0</v>
      </c>
      <c r="N1725" s="78">
        <f t="shared" si="141"/>
        <v>0</v>
      </c>
      <c r="O1725" s="78">
        <f t="shared" si="141"/>
        <v>0</v>
      </c>
      <c r="P1725" s="78">
        <f t="shared" si="142"/>
        <v>0</v>
      </c>
      <c r="Q1725" s="78">
        <f t="shared" si="142"/>
        <v>0</v>
      </c>
      <c r="R1725" s="78">
        <f t="shared" si="142"/>
        <v>0</v>
      </c>
      <c r="S1725" s="78">
        <f t="shared" si="142"/>
        <v>0</v>
      </c>
    </row>
    <row r="1726" spans="1:19" x14ac:dyDescent="0.25">
      <c r="A1726" s="88" t="str">
        <f>IFERROR(CONCATENATE('TARIFA SIN IVA MODIFICABLE '!A1726," ",'TARIFA SIN IVA MODIFICABLE '!B1726),"")</f>
        <v xml:space="preserve"> </v>
      </c>
      <c r="B1726" s="78">
        <f>'TARIFA SIN IVA MODIFICABLE '!C1726</f>
        <v>0</v>
      </c>
      <c r="C1726" s="78">
        <f t="shared" si="143"/>
        <v>0</v>
      </c>
      <c r="D1726" s="78">
        <f>'TARIFA SIN IVA MODIFICABLE '!D1726</f>
        <v>0</v>
      </c>
      <c r="E1726" s="78">
        <f t="shared" si="144"/>
        <v>0</v>
      </c>
      <c r="F1726" s="78">
        <f t="shared" si="144"/>
        <v>0</v>
      </c>
      <c r="G1726" s="78">
        <f t="shared" si="144"/>
        <v>0</v>
      </c>
      <c r="H1726" s="78">
        <f>'TARIFA SIN IVA MODIFICABLE '!E1726</f>
        <v>0</v>
      </c>
      <c r="I1726" s="78">
        <f t="shared" si="145"/>
        <v>0</v>
      </c>
      <c r="J1726" s="78">
        <f t="shared" si="145"/>
        <v>0</v>
      </c>
      <c r="K1726" s="78">
        <f t="shared" si="145"/>
        <v>0</v>
      </c>
      <c r="L1726" s="78">
        <f t="shared" si="141"/>
        <v>0</v>
      </c>
      <c r="M1726" s="78">
        <f t="shared" si="141"/>
        <v>0</v>
      </c>
      <c r="N1726" s="78">
        <f t="shared" si="141"/>
        <v>0</v>
      </c>
      <c r="O1726" s="78">
        <f t="shared" si="141"/>
        <v>0</v>
      </c>
      <c r="P1726" s="78">
        <f t="shared" si="142"/>
        <v>0</v>
      </c>
      <c r="Q1726" s="78">
        <f t="shared" si="142"/>
        <v>0</v>
      </c>
      <c r="R1726" s="78">
        <f t="shared" si="142"/>
        <v>0</v>
      </c>
      <c r="S1726" s="78">
        <f t="shared" si="142"/>
        <v>0</v>
      </c>
    </row>
    <row r="1727" spans="1:19" x14ac:dyDescent="0.25">
      <c r="A1727" s="88" t="str">
        <f>IFERROR(CONCATENATE('TARIFA SIN IVA MODIFICABLE '!A1727," ",'TARIFA SIN IVA MODIFICABLE '!B1727),"")</f>
        <v xml:space="preserve"> </v>
      </c>
      <c r="B1727" s="78">
        <f>'TARIFA SIN IVA MODIFICABLE '!C1727</f>
        <v>0</v>
      </c>
      <c r="C1727" s="78">
        <f t="shared" si="143"/>
        <v>0</v>
      </c>
      <c r="D1727" s="78">
        <f>'TARIFA SIN IVA MODIFICABLE '!D1727</f>
        <v>0</v>
      </c>
      <c r="E1727" s="78">
        <f t="shared" si="144"/>
        <v>0</v>
      </c>
      <c r="F1727" s="78">
        <f t="shared" si="144"/>
        <v>0</v>
      </c>
      <c r="G1727" s="78">
        <f t="shared" si="144"/>
        <v>0</v>
      </c>
      <c r="H1727" s="78">
        <f>'TARIFA SIN IVA MODIFICABLE '!E1727</f>
        <v>0</v>
      </c>
      <c r="I1727" s="78">
        <f t="shared" si="145"/>
        <v>0</v>
      </c>
      <c r="J1727" s="78">
        <f t="shared" si="145"/>
        <v>0</v>
      </c>
      <c r="K1727" s="78">
        <f t="shared" si="145"/>
        <v>0</v>
      </c>
      <c r="L1727" s="78">
        <f t="shared" si="141"/>
        <v>0</v>
      </c>
      <c r="M1727" s="78">
        <f t="shared" si="141"/>
        <v>0</v>
      </c>
      <c r="N1727" s="78">
        <f t="shared" si="141"/>
        <v>0</v>
      </c>
      <c r="O1727" s="78">
        <f t="shared" si="141"/>
        <v>0</v>
      </c>
      <c r="P1727" s="78">
        <f t="shared" si="142"/>
        <v>0</v>
      </c>
      <c r="Q1727" s="78">
        <f t="shared" si="142"/>
        <v>0</v>
      </c>
      <c r="R1727" s="78">
        <f t="shared" si="142"/>
        <v>0</v>
      </c>
      <c r="S1727" s="78">
        <f t="shared" si="142"/>
        <v>0</v>
      </c>
    </row>
    <row r="1728" spans="1:19" x14ac:dyDescent="0.25">
      <c r="A1728" s="88" t="str">
        <f>IFERROR(CONCATENATE('TARIFA SIN IVA MODIFICABLE '!A1728," ",'TARIFA SIN IVA MODIFICABLE '!B1728),"")</f>
        <v xml:space="preserve"> </v>
      </c>
      <c r="B1728" s="78">
        <f>'TARIFA SIN IVA MODIFICABLE '!C1728</f>
        <v>0</v>
      </c>
      <c r="C1728" s="78">
        <f t="shared" si="143"/>
        <v>0</v>
      </c>
      <c r="D1728" s="78">
        <f>'TARIFA SIN IVA MODIFICABLE '!D1728</f>
        <v>0</v>
      </c>
      <c r="E1728" s="78">
        <f t="shared" si="144"/>
        <v>0</v>
      </c>
      <c r="F1728" s="78">
        <f t="shared" si="144"/>
        <v>0</v>
      </c>
      <c r="G1728" s="78">
        <f t="shared" si="144"/>
        <v>0</v>
      </c>
      <c r="H1728" s="78">
        <f>'TARIFA SIN IVA MODIFICABLE '!E1728</f>
        <v>0</v>
      </c>
      <c r="I1728" s="78">
        <f t="shared" si="145"/>
        <v>0</v>
      </c>
      <c r="J1728" s="78">
        <f t="shared" si="145"/>
        <v>0</v>
      </c>
      <c r="K1728" s="78">
        <f t="shared" si="145"/>
        <v>0</v>
      </c>
      <c r="L1728" s="78">
        <f t="shared" si="141"/>
        <v>0</v>
      </c>
      <c r="M1728" s="78">
        <f t="shared" si="141"/>
        <v>0</v>
      </c>
      <c r="N1728" s="78">
        <f t="shared" si="141"/>
        <v>0</v>
      </c>
      <c r="O1728" s="78">
        <f t="shared" ref="O1728:R1791" si="146">$H1728</f>
        <v>0</v>
      </c>
      <c r="P1728" s="78">
        <f t="shared" si="142"/>
        <v>0</v>
      </c>
      <c r="Q1728" s="78">
        <f t="shared" si="142"/>
        <v>0</v>
      </c>
      <c r="R1728" s="78">
        <f t="shared" si="142"/>
        <v>0</v>
      </c>
      <c r="S1728" s="78">
        <f t="shared" si="142"/>
        <v>0</v>
      </c>
    </row>
    <row r="1729" spans="1:19" x14ac:dyDescent="0.25">
      <c r="A1729" s="88" t="str">
        <f>IFERROR(CONCATENATE('TARIFA SIN IVA MODIFICABLE '!A1729," ",'TARIFA SIN IVA MODIFICABLE '!B1729),"")</f>
        <v xml:space="preserve"> </v>
      </c>
      <c r="B1729" s="78">
        <f>'TARIFA SIN IVA MODIFICABLE '!C1729</f>
        <v>0</v>
      </c>
      <c r="C1729" s="78">
        <f t="shared" si="143"/>
        <v>0</v>
      </c>
      <c r="D1729" s="78">
        <f>'TARIFA SIN IVA MODIFICABLE '!D1729</f>
        <v>0</v>
      </c>
      <c r="E1729" s="78">
        <f t="shared" si="144"/>
        <v>0</v>
      </c>
      <c r="F1729" s="78">
        <f t="shared" si="144"/>
        <v>0</v>
      </c>
      <c r="G1729" s="78">
        <f t="shared" si="144"/>
        <v>0</v>
      </c>
      <c r="H1729" s="78">
        <f>'TARIFA SIN IVA MODIFICABLE '!E1729</f>
        <v>0</v>
      </c>
      <c r="I1729" s="78">
        <f t="shared" si="145"/>
        <v>0</v>
      </c>
      <c r="J1729" s="78">
        <f t="shared" si="145"/>
        <v>0</v>
      </c>
      <c r="K1729" s="78">
        <f t="shared" si="145"/>
        <v>0</v>
      </c>
      <c r="L1729" s="78">
        <f t="shared" si="145"/>
        <v>0</v>
      </c>
      <c r="M1729" s="78">
        <f t="shared" si="145"/>
        <v>0</v>
      </c>
      <c r="N1729" s="78">
        <f t="shared" si="145"/>
        <v>0</v>
      </c>
      <c r="O1729" s="78">
        <f t="shared" si="146"/>
        <v>0</v>
      </c>
      <c r="P1729" s="78">
        <f t="shared" si="142"/>
        <v>0</v>
      </c>
      <c r="Q1729" s="78">
        <f t="shared" si="142"/>
        <v>0</v>
      </c>
      <c r="R1729" s="78">
        <f t="shared" si="142"/>
        <v>0</v>
      </c>
      <c r="S1729" s="78">
        <f t="shared" ref="S1729:S1792" si="147">$H1729</f>
        <v>0</v>
      </c>
    </row>
    <row r="1730" spans="1:19" x14ac:dyDescent="0.25">
      <c r="A1730" s="88" t="str">
        <f>IFERROR(CONCATENATE('TARIFA SIN IVA MODIFICABLE '!A1730," ",'TARIFA SIN IVA MODIFICABLE '!B1730),"")</f>
        <v xml:space="preserve"> </v>
      </c>
      <c r="B1730" s="78">
        <f>'TARIFA SIN IVA MODIFICABLE '!C1730</f>
        <v>0</v>
      </c>
      <c r="C1730" s="78">
        <f t="shared" si="143"/>
        <v>0</v>
      </c>
      <c r="D1730" s="78">
        <f>'TARIFA SIN IVA MODIFICABLE '!D1730</f>
        <v>0</v>
      </c>
      <c r="E1730" s="78">
        <f t="shared" si="144"/>
        <v>0</v>
      </c>
      <c r="F1730" s="78">
        <f t="shared" si="144"/>
        <v>0</v>
      </c>
      <c r="G1730" s="78">
        <f t="shared" si="144"/>
        <v>0</v>
      </c>
      <c r="H1730" s="78">
        <f>'TARIFA SIN IVA MODIFICABLE '!E1730</f>
        <v>0</v>
      </c>
      <c r="I1730" s="78">
        <f t="shared" si="145"/>
        <v>0</v>
      </c>
      <c r="J1730" s="78">
        <f t="shared" si="145"/>
        <v>0</v>
      </c>
      <c r="K1730" s="78">
        <f t="shared" si="145"/>
        <v>0</v>
      </c>
      <c r="L1730" s="78">
        <f t="shared" si="145"/>
        <v>0</v>
      </c>
      <c r="M1730" s="78">
        <f t="shared" si="145"/>
        <v>0</v>
      </c>
      <c r="N1730" s="78">
        <f t="shared" si="145"/>
        <v>0</v>
      </c>
      <c r="O1730" s="78">
        <f t="shared" si="146"/>
        <v>0</v>
      </c>
      <c r="P1730" s="78">
        <f t="shared" si="146"/>
        <v>0</v>
      </c>
      <c r="Q1730" s="78">
        <f t="shared" si="146"/>
        <v>0</v>
      </c>
      <c r="R1730" s="78">
        <f t="shared" si="146"/>
        <v>0</v>
      </c>
      <c r="S1730" s="78">
        <f t="shared" si="147"/>
        <v>0</v>
      </c>
    </row>
    <row r="1731" spans="1:19" x14ac:dyDescent="0.25">
      <c r="A1731" s="88" t="str">
        <f>IFERROR(CONCATENATE('TARIFA SIN IVA MODIFICABLE '!A1731," ",'TARIFA SIN IVA MODIFICABLE '!B1731),"")</f>
        <v xml:space="preserve"> </v>
      </c>
      <c r="B1731" s="78">
        <f>'TARIFA SIN IVA MODIFICABLE '!C1731</f>
        <v>0</v>
      </c>
      <c r="C1731" s="78">
        <f t="shared" ref="C1731:C1793" si="148">B1731</f>
        <v>0</v>
      </c>
      <c r="D1731" s="78">
        <f>'TARIFA SIN IVA MODIFICABLE '!D1731</f>
        <v>0</v>
      </c>
      <c r="E1731" s="78">
        <f t="shared" ref="E1731:G1793" si="149">$D1731</f>
        <v>0</v>
      </c>
      <c r="F1731" s="78">
        <f t="shared" si="149"/>
        <v>0</v>
      </c>
      <c r="G1731" s="78">
        <f t="shared" si="149"/>
        <v>0</v>
      </c>
      <c r="H1731" s="78">
        <f>'TARIFA SIN IVA MODIFICABLE '!E1731</f>
        <v>0</v>
      </c>
      <c r="I1731" s="78">
        <f t="shared" ref="I1731:L1793" si="150">$H1731</f>
        <v>0</v>
      </c>
      <c r="J1731" s="78">
        <f t="shared" si="150"/>
        <v>0</v>
      </c>
      <c r="K1731" s="78">
        <f t="shared" si="150"/>
        <v>0</v>
      </c>
      <c r="L1731" s="78">
        <f t="shared" si="150"/>
        <v>0</v>
      </c>
      <c r="M1731" s="78">
        <f t="shared" ref="M1731:S1793" si="151">$H1731</f>
        <v>0</v>
      </c>
      <c r="N1731" s="78">
        <f t="shared" si="151"/>
        <v>0</v>
      </c>
      <c r="O1731" s="78">
        <f t="shared" si="146"/>
        <v>0</v>
      </c>
      <c r="P1731" s="78">
        <f t="shared" si="146"/>
        <v>0</v>
      </c>
      <c r="Q1731" s="78">
        <f t="shared" si="146"/>
        <v>0</v>
      </c>
      <c r="R1731" s="78">
        <f t="shared" si="146"/>
        <v>0</v>
      </c>
      <c r="S1731" s="78">
        <f t="shared" si="147"/>
        <v>0</v>
      </c>
    </row>
    <row r="1732" spans="1:19" x14ac:dyDescent="0.25">
      <c r="A1732" s="88" t="str">
        <f>IFERROR(CONCATENATE('TARIFA SIN IVA MODIFICABLE '!A1732," ",'TARIFA SIN IVA MODIFICABLE '!B1732),"")</f>
        <v xml:space="preserve"> </v>
      </c>
      <c r="B1732" s="78">
        <f>'TARIFA SIN IVA MODIFICABLE '!C1732</f>
        <v>0</v>
      </c>
      <c r="C1732" s="78">
        <f t="shared" si="148"/>
        <v>0</v>
      </c>
      <c r="D1732" s="78">
        <f>'TARIFA SIN IVA MODIFICABLE '!D1732</f>
        <v>0</v>
      </c>
      <c r="E1732" s="78">
        <f t="shared" si="149"/>
        <v>0</v>
      </c>
      <c r="F1732" s="78">
        <f t="shared" si="149"/>
        <v>0</v>
      </c>
      <c r="G1732" s="78">
        <f t="shared" si="149"/>
        <v>0</v>
      </c>
      <c r="H1732" s="78">
        <f>'TARIFA SIN IVA MODIFICABLE '!E1732</f>
        <v>0</v>
      </c>
      <c r="I1732" s="78">
        <f t="shared" si="150"/>
        <v>0</v>
      </c>
      <c r="J1732" s="78">
        <f t="shared" si="150"/>
        <v>0</v>
      </c>
      <c r="K1732" s="78">
        <f t="shared" si="150"/>
        <v>0</v>
      </c>
      <c r="L1732" s="78">
        <f t="shared" si="150"/>
        <v>0</v>
      </c>
      <c r="M1732" s="78">
        <f t="shared" si="151"/>
        <v>0</v>
      </c>
      <c r="N1732" s="78">
        <f t="shared" si="151"/>
        <v>0</v>
      </c>
      <c r="O1732" s="78">
        <f t="shared" si="146"/>
        <v>0</v>
      </c>
      <c r="P1732" s="78">
        <f t="shared" si="146"/>
        <v>0</v>
      </c>
      <c r="Q1732" s="78">
        <f t="shared" si="146"/>
        <v>0</v>
      </c>
      <c r="R1732" s="78">
        <f t="shared" si="146"/>
        <v>0</v>
      </c>
      <c r="S1732" s="78">
        <f t="shared" si="147"/>
        <v>0</v>
      </c>
    </row>
    <row r="1733" spans="1:19" x14ac:dyDescent="0.25">
      <c r="A1733" s="88" t="str">
        <f>IFERROR(CONCATENATE('TARIFA SIN IVA MODIFICABLE '!A1733," ",'TARIFA SIN IVA MODIFICABLE '!B1733),"")</f>
        <v xml:space="preserve"> </v>
      </c>
      <c r="B1733" s="78">
        <f>'TARIFA SIN IVA MODIFICABLE '!C1733</f>
        <v>0</v>
      </c>
      <c r="C1733" s="78">
        <f t="shared" si="148"/>
        <v>0</v>
      </c>
      <c r="D1733" s="78">
        <f>'TARIFA SIN IVA MODIFICABLE '!D1733</f>
        <v>0</v>
      </c>
      <c r="E1733" s="78">
        <f t="shared" si="149"/>
        <v>0</v>
      </c>
      <c r="F1733" s="78">
        <f t="shared" si="149"/>
        <v>0</v>
      </c>
      <c r="G1733" s="78">
        <f t="shared" si="149"/>
        <v>0</v>
      </c>
      <c r="H1733" s="78">
        <f>'TARIFA SIN IVA MODIFICABLE '!E1733</f>
        <v>0</v>
      </c>
      <c r="I1733" s="78">
        <f t="shared" si="150"/>
        <v>0</v>
      </c>
      <c r="J1733" s="78">
        <f t="shared" si="150"/>
        <v>0</v>
      </c>
      <c r="K1733" s="78">
        <f t="shared" si="150"/>
        <v>0</v>
      </c>
      <c r="L1733" s="78">
        <f t="shared" si="150"/>
        <v>0</v>
      </c>
      <c r="M1733" s="78">
        <f t="shared" si="151"/>
        <v>0</v>
      </c>
      <c r="N1733" s="78">
        <f t="shared" si="151"/>
        <v>0</v>
      </c>
      <c r="O1733" s="78">
        <f t="shared" si="146"/>
        <v>0</v>
      </c>
      <c r="P1733" s="78">
        <f t="shared" si="146"/>
        <v>0</v>
      </c>
      <c r="Q1733" s="78">
        <f t="shared" si="146"/>
        <v>0</v>
      </c>
      <c r="R1733" s="78">
        <f t="shared" si="146"/>
        <v>0</v>
      </c>
      <c r="S1733" s="78">
        <f t="shared" si="147"/>
        <v>0</v>
      </c>
    </row>
    <row r="1734" spans="1:19" x14ac:dyDescent="0.25">
      <c r="A1734" s="88" t="str">
        <f>IFERROR(CONCATENATE('TARIFA SIN IVA MODIFICABLE '!A1734," ",'TARIFA SIN IVA MODIFICABLE '!B1734),"")</f>
        <v xml:space="preserve"> </v>
      </c>
      <c r="B1734" s="78">
        <f>'TARIFA SIN IVA MODIFICABLE '!C1734</f>
        <v>0</v>
      </c>
      <c r="C1734" s="78">
        <f t="shared" si="148"/>
        <v>0</v>
      </c>
      <c r="D1734" s="78">
        <f>'TARIFA SIN IVA MODIFICABLE '!D1734</f>
        <v>0</v>
      </c>
      <c r="E1734" s="78">
        <f t="shared" si="149"/>
        <v>0</v>
      </c>
      <c r="F1734" s="78">
        <f t="shared" si="149"/>
        <v>0</v>
      </c>
      <c r="G1734" s="78">
        <f t="shared" si="149"/>
        <v>0</v>
      </c>
      <c r="H1734" s="78">
        <f>'TARIFA SIN IVA MODIFICABLE '!E1734</f>
        <v>0</v>
      </c>
      <c r="I1734" s="78">
        <f t="shared" si="150"/>
        <v>0</v>
      </c>
      <c r="J1734" s="78">
        <f t="shared" si="150"/>
        <v>0</v>
      </c>
      <c r="K1734" s="78">
        <f t="shared" si="150"/>
        <v>0</v>
      </c>
      <c r="L1734" s="78">
        <f t="shared" ref="L1734:L1793" si="152">$H1734</f>
        <v>0</v>
      </c>
      <c r="M1734" s="78">
        <f t="shared" si="151"/>
        <v>0</v>
      </c>
      <c r="N1734" s="78">
        <f t="shared" si="151"/>
        <v>0</v>
      </c>
      <c r="O1734" s="78">
        <f t="shared" si="146"/>
        <v>0</v>
      </c>
      <c r="P1734" s="78">
        <f t="shared" si="146"/>
        <v>0</v>
      </c>
      <c r="Q1734" s="78">
        <f t="shared" si="146"/>
        <v>0</v>
      </c>
      <c r="R1734" s="78">
        <f t="shared" si="146"/>
        <v>0</v>
      </c>
      <c r="S1734" s="78">
        <f t="shared" si="147"/>
        <v>0</v>
      </c>
    </row>
    <row r="1735" spans="1:19" x14ac:dyDescent="0.25">
      <c r="A1735" s="88" t="str">
        <f>IFERROR(CONCATENATE('TARIFA SIN IVA MODIFICABLE '!A1735," ",'TARIFA SIN IVA MODIFICABLE '!B1735),"")</f>
        <v xml:space="preserve"> </v>
      </c>
      <c r="B1735" s="78">
        <f>'TARIFA SIN IVA MODIFICABLE '!C1735</f>
        <v>0</v>
      </c>
      <c r="C1735" s="78">
        <f t="shared" si="148"/>
        <v>0</v>
      </c>
      <c r="D1735" s="78">
        <f>'TARIFA SIN IVA MODIFICABLE '!D1735</f>
        <v>0</v>
      </c>
      <c r="E1735" s="78">
        <f t="shared" si="149"/>
        <v>0</v>
      </c>
      <c r="F1735" s="78">
        <f t="shared" si="149"/>
        <v>0</v>
      </c>
      <c r="G1735" s="78">
        <f t="shared" si="149"/>
        <v>0</v>
      </c>
      <c r="H1735" s="78">
        <f>'TARIFA SIN IVA MODIFICABLE '!E1735</f>
        <v>0</v>
      </c>
      <c r="I1735" s="78">
        <f t="shared" si="150"/>
        <v>0</v>
      </c>
      <c r="J1735" s="78">
        <f t="shared" si="150"/>
        <v>0</v>
      </c>
      <c r="K1735" s="78">
        <f t="shared" si="150"/>
        <v>0</v>
      </c>
      <c r="L1735" s="78">
        <f t="shared" si="152"/>
        <v>0</v>
      </c>
      <c r="M1735" s="78">
        <f t="shared" si="151"/>
        <v>0</v>
      </c>
      <c r="N1735" s="78">
        <f t="shared" si="151"/>
        <v>0</v>
      </c>
      <c r="O1735" s="78">
        <f t="shared" si="146"/>
        <v>0</v>
      </c>
      <c r="P1735" s="78">
        <f t="shared" si="146"/>
        <v>0</v>
      </c>
      <c r="Q1735" s="78">
        <f t="shared" si="146"/>
        <v>0</v>
      </c>
      <c r="R1735" s="78">
        <f t="shared" si="146"/>
        <v>0</v>
      </c>
      <c r="S1735" s="78">
        <f t="shared" si="147"/>
        <v>0</v>
      </c>
    </row>
    <row r="1736" spans="1:19" x14ac:dyDescent="0.25">
      <c r="A1736" s="88" t="str">
        <f>IFERROR(CONCATENATE('TARIFA SIN IVA MODIFICABLE '!A1736," ",'TARIFA SIN IVA MODIFICABLE '!B1736),"")</f>
        <v xml:space="preserve"> </v>
      </c>
      <c r="B1736" s="78">
        <f>'TARIFA SIN IVA MODIFICABLE '!C1736</f>
        <v>0</v>
      </c>
      <c r="C1736" s="78">
        <f t="shared" si="148"/>
        <v>0</v>
      </c>
      <c r="D1736" s="78">
        <f>'TARIFA SIN IVA MODIFICABLE '!D1736</f>
        <v>0</v>
      </c>
      <c r="E1736" s="78">
        <f t="shared" si="149"/>
        <v>0</v>
      </c>
      <c r="F1736" s="78">
        <f t="shared" si="149"/>
        <v>0</v>
      </c>
      <c r="G1736" s="78">
        <f t="shared" si="149"/>
        <v>0</v>
      </c>
      <c r="H1736" s="78">
        <f>'TARIFA SIN IVA MODIFICABLE '!E1736</f>
        <v>0</v>
      </c>
      <c r="I1736" s="78">
        <f t="shared" si="150"/>
        <v>0</v>
      </c>
      <c r="J1736" s="78">
        <f t="shared" si="150"/>
        <v>0</v>
      </c>
      <c r="K1736" s="78">
        <f t="shared" si="150"/>
        <v>0</v>
      </c>
      <c r="L1736" s="78">
        <f t="shared" si="152"/>
        <v>0</v>
      </c>
      <c r="M1736" s="78">
        <f t="shared" si="151"/>
        <v>0</v>
      </c>
      <c r="N1736" s="78">
        <f t="shared" si="151"/>
        <v>0</v>
      </c>
      <c r="O1736" s="78">
        <f t="shared" si="146"/>
        <v>0</v>
      </c>
      <c r="P1736" s="78">
        <f t="shared" si="146"/>
        <v>0</v>
      </c>
      <c r="Q1736" s="78">
        <f t="shared" si="146"/>
        <v>0</v>
      </c>
      <c r="R1736" s="78">
        <f t="shared" si="146"/>
        <v>0</v>
      </c>
      <c r="S1736" s="78">
        <f t="shared" si="147"/>
        <v>0</v>
      </c>
    </row>
    <row r="1737" spans="1:19" x14ac:dyDescent="0.25">
      <c r="A1737" s="88" t="str">
        <f>IFERROR(CONCATENATE('TARIFA SIN IVA MODIFICABLE '!A1737," ",'TARIFA SIN IVA MODIFICABLE '!B1737),"")</f>
        <v xml:space="preserve"> </v>
      </c>
      <c r="B1737" s="78">
        <f>'TARIFA SIN IVA MODIFICABLE '!C1737</f>
        <v>0</v>
      </c>
      <c r="C1737" s="78">
        <f t="shared" si="148"/>
        <v>0</v>
      </c>
      <c r="D1737" s="78">
        <f>'TARIFA SIN IVA MODIFICABLE '!D1737</f>
        <v>0</v>
      </c>
      <c r="E1737" s="78">
        <f t="shared" si="149"/>
        <v>0</v>
      </c>
      <c r="F1737" s="78">
        <f t="shared" si="149"/>
        <v>0</v>
      </c>
      <c r="G1737" s="78">
        <f t="shared" si="149"/>
        <v>0</v>
      </c>
      <c r="H1737" s="78">
        <f>'TARIFA SIN IVA MODIFICABLE '!E1737</f>
        <v>0</v>
      </c>
      <c r="I1737" s="78">
        <f t="shared" si="150"/>
        <v>0</v>
      </c>
      <c r="J1737" s="78">
        <f t="shared" si="150"/>
        <v>0</v>
      </c>
      <c r="K1737" s="78">
        <f t="shared" si="150"/>
        <v>0</v>
      </c>
      <c r="L1737" s="78">
        <f t="shared" si="152"/>
        <v>0</v>
      </c>
      <c r="M1737" s="78">
        <f t="shared" si="151"/>
        <v>0</v>
      </c>
      <c r="N1737" s="78">
        <f t="shared" si="151"/>
        <v>0</v>
      </c>
      <c r="O1737" s="78">
        <f t="shared" si="146"/>
        <v>0</v>
      </c>
      <c r="P1737" s="78">
        <f t="shared" si="146"/>
        <v>0</v>
      </c>
      <c r="Q1737" s="78">
        <f t="shared" si="146"/>
        <v>0</v>
      </c>
      <c r="R1737" s="78">
        <f t="shared" si="146"/>
        <v>0</v>
      </c>
      <c r="S1737" s="78">
        <f t="shared" si="147"/>
        <v>0</v>
      </c>
    </row>
    <row r="1738" spans="1:19" x14ac:dyDescent="0.25">
      <c r="A1738" s="88" t="str">
        <f>IFERROR(CONCATENATE('TARIFA SIN IVA MODIFICABLE '!A1738," ",'TARIFA SIN IVA MODIFICABLE '!B1738),"")</f>
        <v xml:space="preserve"> </v>
      </c>
      <c r="B1738" s="78">
        <f>'TARIFA SIN IVA MODIFICABLE '!C1738</f>
        <v>0</v>
      </c>
      <c r="C1738" s="78">
        <f t="shared" si="148"/>
        <v>0</v>
      </c>
      <c r="D1738" s="78">
        <f>'TARIFA SIN IVA MODIFICABLE '!D1738</f>
        <v>0</v>
      </c>
      <c r="E1738" s="78">
        <f t="shared" si="149"/>
        <v>0</v>
      </c>
      <c r="F1738" s="78">
        <f t="shared" si="149"/>
        <v>0</v>
      </c>
      <c r="G1738" s="78">
        <f t="shared" si="149"/>
        <v>0</v>
      </c>
      <c r="H1738" s="78">
        <f>'TARIFA SIN IVA MODIFICABLE '!E1738</f>
        <v>0</v>
      </c>
      <c r="I1738" s="78">
        <f t="shared" si="150"/>
        <v>0</v>
      </c>
      <c r="J1738" s="78">
        <f t="shared" si="150"/>
        <v>0</v>
      </c>
      <c r="K1738" s="78">
        <f t="shared" si="150"/>
        <v>0</v>
      </c>
      <c r="L1738" s="78">
        <f t="shared" si="152"/>
        <v>0</v>
      </c>
      <c r="M1738" s="78">
        <f t="shared" si="151"/>
        <v>0</v>
      </c>
      <c r="N1738" s="78">
        <f t="shared" si="151"/>
        <v>0</v>
      </c>
      <c r="O1738" s="78">
        <f t="shared" si="146"/>
        <v>0</v>
      </c>
      <c r="P1738" s="78">
        <f t="shared" si="146"/>
        <v>0</v>
      </c>
      <c r="Q1738" s="78">
        <f t="shared" si="146"/>
        <v>0</v>
      </c>
      <c r="R1738" s="78">
        <f t="shared" si="146"/>
        <v>0</v>
      </c>
      <c r="S1738" s="78">
        <f t="shared" si="147"/>
        <v>0</v>
      </c>
    </row>
    <row r="1739" spans="1:19" x14ac:dyDescent="0.25">
      <c r="A1739" s="88" t="str">
        <f>IFERROR(CONCATENATE('TARIFA SIN IVA MODIFICABLE '!A1739," ",'TARIFA SIN IVA MODIFICABLE '!B1739),"")</f>
        <v xml:space="preserve"> </v>
      </c>
      <c r="B1739" s="78">
        <f>'TARIFA SIN IVA MODIFICABLE '!C1739</f>
        <v>0</v>
      </c>
      <c r="C1739" s="78">
        <f t="shared" si="148"/>
        <v>0</v>
      </c>
      <c r="D1739" s="78">
        <f>'TARIFA SIN IVA MODIFICABLE '!D1739</f>
        <v>0</v>
      </c>
      <c r="E1739" s="78">
        <f t="shared" si="149"/>
        <v>0</v>
      </c>
      <c r="F1739" s="78">
        <f t="shared" si="149"/>
        <v>0</v>
      </c>
      <c r="G1739" s="78">
        <f t="shared" si="149"/>
        <v>0</v>
      </c>
      <c r="H1739" s="78">
        <f>'TARIFA SIN IVA MODIFICABLE '!E1739</f>
        <v>0</v>
      </c>
      <c r="I1739" s="78">
        <f t="shared" si="150"/>
        <v>0</v>
      </c>
      <c r="J1739" s="78">
        <f t="shared" si="150"/>
        <v>0</v>
      </c>
      <c r="K1739" s="78">
        <f t="shared" si="150"/>
        <v>0</v>
      </c>
      <c r="L1739" s="78">
        <f t="shared" si="152"/>
        <v>0</v>
      </c>
      <c r="M1739" s="78">
        <f t="shared" si="151"/>
        <v>0</v>
      </c>
      <c r="N1739" s="78">
        <f t="shared" si="151"/>
        <v>0</v>
      </c>
      <c r="O1739" s="78">
        <f t="shared" si="146"/>
        <v>0</v>
      </c>
      <c r="P1739" s="78">
        <f t="shared" si="146"/>
        <v>0</v>
      </c>
      <c r="Q1739" s="78">
        <f t="shared" si="146"/>
        <v>0</v>
      </c>
      <c r="R1739" s="78">
        <f t="shared" si="146"/>
        <v>0</v>
      </c>
      <c r="S1739" s="78">
        <f t="shared" si="147"/>
        <v>0</v>
      </c>
    </row>
    <row r="1740" spans="1:19" x14ac:dyDescent="0.25">
      <c r="A1740" s="88" t="str">
        <f>IFERROR(CONCATENATE('TARIFA SIN IVA MODIFICABLE '!A1740," ",'TARIFA SIN IVA MODIFICABLE '!B1740),"")</f>
        <v xml:space="preserve"> </v>
      </c>
      <c r="B1740" s="78">
        <f>'TARIFA SIN IVA MODIFICABLE '!C1740</f>
        <v>0</v>
      </c>
      <c r="C1740" s="78">
        <f t="shared" si="148"/>
        <v>0</v>
      </c>
      <c r="D1740" s="78">
        <f>'TARIFA SIN IVA MODIFICABLE '!D1740</f>
        <v>0</v>
      </c>
      <c r="E1740" s="78">
        <f t="shared" si="149"/>
        <v>0</v>
      </c>
      <c r="F1740" s="78">
        <f t="shared" si="149"/>
        <v>0</v>
      </c>
      <c r="G1740" s="78">
        <f t="shared" si="149"/>
        <v>0</v>
      </c>
      <c r="H1740" s="78">
        <f>'TARIFA SIN IVA MODIFICABLE '!E1740</f>
        <v>0</v>
      </c>
      <c r="I1740" s="78">
        <f t="shared" si="150"/>
        <v>0</v>
      </c>
      <c r="J1740" s="78">
        <f t="shared" si="150"/>
        <v>0</v>
      </c>
      <c r="K1740" s="78">
        <f t="shared" si="150"/>
        <v>0</v>
      </c>
      <c r="L1740" s="78">
        <f t="shared" si="152"/>
        <v>0</v>
      </c>
      <c r="M1740" s="78">
        <f t="shared" si="151"/>
        <v>0</v>
      </c>
      <c r="N1740" s="78">
        <f t="shared" si="151"/>
        <v>0</v>
      </c>
      <c r="O1740" s="78">
        <f t="shared" si="146"/>
        <v>0</v>
      </c>
      <c r="P1740" s="78">
        <f t="shared" si="146"/>
        <v>0</v>
      </c>
      <c r="Q1740" s="78">
        <f t="shared" si="146"/>
        <v>0</v>
      </c>
      <c r="R1740" s="78">
        <f t="shared" si="146"/>
        <v>0</v>
      </c>
      <c r="S1740" s="78">
        <f t="shared" si="147"/>
        <v>0</v>
      </c>
    </row>
    <row r="1741" spans="1:19" x14ac:dyDescent="0.25">
      <c r="A1741" s="88" t="str">
        <f>IFERROR(CONCATENATE('TARIFA SIN IVA MODIFICABLE '!A1741," ",'TARIFA SIN IVA MODIFICABLE '!B1741),"")</f>
        <v xml:space="preserve"> </v>
      </c>
      <c r="B1741" s="78">
        <f>'TARIFA SIN IVA MODIFICABLE '!C1741</f>
        <v>0</v>
      </c>
      <c r="C1741" s="78">
        <f t="shared" si="148"/>
        <v>0</v>
      </c>
      <c r="D1741" s="78">
        <f>'TARIFA SIN IVA MODIFICABLE '!D1741</f>
        <v>0</v>
      </c>
      <c r="E1741" s="78">
        <f t="shared" si="149"/>
        <v>0</v>
      </c>
      <c r="F1741" s="78">
        <f t="shared" si="149"/>
        <v>0</v>
      </c>
      <c r="G1741" s="78">
        <f t="shared" si="149"/>
        <v>0</v>
      </c>
      <c r="H1741" s="78">
        <f>'TARIFA SIN IVA MODIFICABLE '!E1741</f>
        <v>0</v>
      </c>
      <c r="I1741" s="78">
        <f t="shared" si="150"/>
        <v>0</v>
      </c>
      <c r="J1741" s="78">
        <f t="shared" si="150"/>
        <v>0</v>
      </c>
      <c r="K1741" s="78">
        <f t="shared" si="150"/>
        <v>0</v>
      </c>
      <c r="L1741" s="78">
        <f t="shared" si="152"/>
        <v>0</v>
      </c>
      <c r="M1741" s="78">
        <f t="shared" si="151"/>
        <v>0</v>
      </c>
      <c r="N1741" s="78">
        <f t="shared" si="151"/>
        <v>0</v>
      </c>
      <c r="O1741" s="78">
        <f t="shared" si="146"/>
        <v>0</v>
      </c>
      <c r="P1741" s="78">
        <f t="shared" si="146"/>
        <v>0</v>
      </c>
      <c r="Q1741" s="78">
        <f t="shared" si="146"/>
        <v>0</v>
      </c>
      <c r="R1741" s="78">
        <f t="shared" si="146"/>
        <v>0</v>
      </c>
      <c r="S1741" s="78">
        <f t="shared" si="147"/>
        <v>0</v>
      </c>
    </row>
    <row r="1742" spans="1:19" x14ac:dyDescent="0.25">
      <c r="A1742" s="88" t="str">
        <f>IFERROR(CONCATENATE('TARIFA SIN IVA MODIFICABLE '!A1742," ",'TARIFA SIN IVA MODIFICABLE '!B1742),"")</f>
        <v xml:space="preserve"> </v>
      </c>
      <c r="B1742" s="78">
        <f>'TARIFA SIN IVA MODIFICABLE '!C1742</f>
        <v>0</v>
      </c>
      <c r="C1742" s="78">
        <f t="shared" si="148"/>
        <v>0</v>
      </c>
      <c r="D1742" s="78">
        <f>'TARIFA SIN IVA MODIFICABLE '!D1742</f>
        <v>0</v>
      </c>
      <c r="E1742" s="78">
        <f t="shared" si="149"/>
        <v>0</v>
      </c>
      <c r="F1742" s="78">
        <f t="shared" si="149"/>
        <v>0</v>
      </c>
      <c r="G1742" s="78">
        <f t="shared" si="149"/>
        <v>0</v>
      </c>
      <c r="H1742" s="78">
        <f>'TARIFA SIN IVA MODIFICABLE '!E1742</f>
        <v>0</v>
      </c>
      <c r="I1742" s="78">
        <f t="shared" si="150"/>
        <v>0</v>
      </c>
      <c r="J1742" s="78">
        <f t="shared" si="150"/>
        <v>0</v>
      </c>
      <c r="K1742" s="78">
        <f t="shared" si="150"/>
        <v>0</v>
      </c>
      <c r="L1742" s="78">
        <f t="shared" si="152"/>
        <v>0</v>
      </c>
      <c r="M1742" s="78">
        <f t="shared" si="151"/>
        <v>0</v>
      </c>
      <c r="N1742" s="78">
        <f t="shared" si="151"/>
        <v>0</v>
      </c>
      <c r="O1742" s="78">
        <f t="shared" si="146"/>
        <v>0</v>
      </c>
      <c r="P1742" s="78">
        <f t="shared" si="146"/>
        <v>0</v>
      </c>
      <c r="Q1742" s="78">
        <f t="shared" si="146"/>
        <v>0</v>
      </c>
      <c r="R1742" s="78">
        <f t="shared" si="146"/>
        <v>0</v>
      </c>
      <c r="S1742" s="78">
        <f t="shared" si="147"/>
        <v>0</v>
      </c>
    </row>
    <row r="1743" spans="1:19" x14ac:dyDescent="0.25">
      <c r="A1743" s="88" t="str">
        <f>IFERROR(CONCATENATE('TARIFA SIN IVA MODIFICABLE '!A1743," ",'TARIFA SIN IVA MODIFICABLE '!B1743),"")</f>
        <v xml:space="preserve"> </v>
      </c>
      <c r="B1743" s="78">
        <f>'TARIFA SIN IVA MODIFICABLE '!C1743</f>
        <v>0</v>
      </c>
      <c r="C1743" s="78">
        <f t="shared" si="148"/>
        <v>0</v>
      </c>
      <c r="D1743" s="78">
        <f>'TARIFA SIN IVA MODIFICABLE '!D1743</f>
        <v>0</v>
      </c>
      <c r="E1743" s="78">
        <f t="shared" si="149"/>
        <v>0</v>
      </c>
      <c r="F1743" s="78">
        <f t="shared" si="149"/>
        <v>0</v>
      </c>
      <c r="G1743" s="78">
        <f t="shared" si="149"/>
        <v>0</v>
      </c>
      <c r="H1743" s="78">
        <f>'TARIFA SIN IVA MODIFICABLE '!E1743</f>
        <v>0</v>
      </c>
      <c r="I1743" s="78">
        <f t="shared" si="150"/>
        <v>0</v>
      </c>
      <c r="J1743" s="78">
        <f t="shared" si="150"/>
        <v>0</v>
      </c>
      <c r="K1743" s="78">
        <f t="shared" si="150"/>
        <v>0</v>
      </c>
      <c r="L1743" s="78">
        <f t="shared" si="152"/>
        <v>0</v>
      </c>
      <c r="M1743" s="78">
        <f t="shared" si="151"/>
        <v>0</v>
      </c>
      <c r="N1743" s="78">
        <f t="shared" si="151"/>
        <v>0</v>
      </c>
      <c r="O1743" s="78">
        <f t="shared" si="146"/>
        <v>0</v>
      </c>
      <c r="P1743" s="78">
        <f t="shared" si="146"/>
        <v>0</v>
      </c>
      <c r="Q1743" s="78">
        <f t="shared" si="146"/>
        <v>0</v>
      </c>
      <c r="R1743" s="78">
        <f t="shared" si="146"/>
        <v>0</v>
      </c>
      <c r="S1743" s="78">
        <f t="shared" si="147"/>
        <v>0</v>
      </c>
    </row>
    <row r="1744" spans="1:19" x14ac:dyDescent="0.25">
      <c r="A1744" s="88" t="str">
        <f>IFERROR(CONCATENATE('TARIFA SIN IVA MODIFICABLE '!A1744," ",'TARIFA SIN IVA MODIFICABLE '!B1744),"")</f>
        <v xml:space="preserve"> </v>
      </c>
      <c r="B1744" s="78">
        <f>'TARIFA SIN IVA MODIFICABLE '!C1744</f>
        <v>0</v>
      </c>
      <c r="C1744" s="78">
        <f t="shared" si="148"/>
        <v>0</v>
      </c>
      <c r="D1744" s="78">
        <f>'TARIFA SIN IVA MODIFICABLE '!D1744</f>
        <v>0</v>
      </c>
      <c r="E1744" s="78">
        <f t="shared" si="149"/>
        <v>0</v>
      </c>
      <c r="F1744" s="78">
        <f t="shared" si="149"/>
        <v>0</v>
      </c>
      <c r="G1744" s="78">
        <f t="shared" si="149"/>
        <v>0</v>
      </c>
      <c r="H1744" s="78">
        <f>'TARIFA SIN IVA MODIFICABLE '!E1744</f>
        <v>0</v>
      </c>
      <c r="I1744" s="78">
        <f t="shared" si="150"/>
        <v>0</v>
      </c>
      <c r="J1744" s="78">
        <f t="shared" si="150"/>
        <v>0</v>
      </c>
      <c r="K1744" s="78">
        <f t="shared" si="150"/>
        <v>0</v>
      </c>
      <c r="L1744" s="78">
        <f t="shared" si="152"/>
        <v>0</v>
      </c>
      <c r="M1744" s="78">
        <f t="shared" si="151"/>
        <v>0</v>
      </c>
      <c r="N1744" s="78">
        <f t="shared" si="151"/>
        <v>0</v>
      </c>
      <c r="O1744" s="78">
        <f t="shared" si="146"/>
        <v>0</v>
      </c>
      <c r="P1744" s="78">
        <f t="shared" si="146"/>
        <v>0</v>
      </c>
      <c r="Q1744" s="78">
        <f t="shared" si="146"/>
        <v>0</v>
      </c>
      <c r="R1744" s="78">
        <f t="shared" si="146"/>
        <v>0</v>
      </c>
      <c r="S1744" s="78">
        <f t="shared" si="147"/>
        <v>0</v>
      </c>
    </row>
    <row r="1745" spans="1:19" x14ac:dyDescent="0.25">
      <c r="A1745" s="88" t="str">
        <f>IFERROR(CONCATENATE('TARIFA SIN IVA MODIFICABLE '!A1745," ",'TARIFA SIN IVA MODIFICABLE '!B1745),"")</f>
        <v xml:space="preserve"> </v>
      </c>
      <c r="B1745" s="78">
        <f>'TARIFA SIN IVA MODIFICABLE '!C1745</f>
        <v>0</v>
      </c>
      <c r="C1745" s="78">
        <f t="shared" si="148"/>
        <v>0</v>
      </c>
      <c r="D1745" s="78">
        <f>'TARIFA SIN IVA MODIFICABLE '!D1745</f>
        <v>0</v>
      </c>
      <c r="E1745" s="78">
        <f t="shared" si="149"/>
        <v>0</v>
      </c>
      <c r="F1745" s="78">
        <f t="shared" si="149"/>
        <v>0</v>
      </c>
      <c r="G1745" s="78">
        <f t="shared" si="149"/>
        <v>0</v>
      </c>
      <c r="H1745" s="78">
        <f>'TARIFA SIN IVA MODIFICABLE '!E1745</f>
        <v>0</v>
      </c>
      <c r="I1745" s="78">
        <f t="shared" si="150"/>
        <v>0</v>
      </c>
      <c r="J1745" s="78">
        <f t="shared" si="150"/>
        <v>0</v>
      </c>
      <c r="K1745" s="78">
        <f t="shared" si="150"/>
        <v>0</v>
      </c>
      <c r="L1745" s="78">
        <f t="shared" si="152"/>
        <v>0</v>
      </c>
      <c r="M1745" s="78">
        <f t="shared" si="151"/>
        <v>0</v>
      </c>
      <c r="N1745" s="78">
        <f t="shared" si="151"/>
        <v>0</v>
      </c>
      <c r="O1745" s="78">
        <f t="shared" si="146"/>
        <v>0</v>
      </c>
      <c r="P1745" s="78">
        <f t="shared" si="146"/>
        <v>0</v>
      </c>
      <c r="Q1745" s="78">
        <f t="shared" si="146"/>
        <v>0</v>
      </c>
      <c r="R1745" s="78">
        <f t="shared" si="146"/>
        <v>0</v>
      </c>
      <c r="S1745" s="78">
        <f t="shared" si="147"/>
        <v>0</v>
      </c>
    </row>
    <row r="1746" spans="1:19" x14ac:dyDescent="0.25">
      <c r="A1746" s="88" t="str">
        <f>IFERROR(CONCATENATE('TARIFA SIN IVA MODIFICABLE '!A1746," ",'TARIFA SIN IVA MODIFICABLE '!B1746),"")</f>
        <v xml:space="preserve"> </v>
      </c>
      <c r="B1746" s="78">
        <f>'TARIFA SIN IVA MODIFICABLE '!C1746</f>
        <v>0</v>
      </c>
      <c r="C1746" s="78">
        <f t="shared" si="148"/>
        <v>0</v>
      </c>
      <c r="D1746" s="78">
        <f>'TARIFA SIN IVA MODIFICABLE '!D1746</f>
        <v>0</v>
      </c>
      <c r="E1746" s="78">
        <f t="shared" si="149"/>
        <v>0</v>
      </c>
      <c r="F1746" s="78">
        <f t="shared" si="149"/>
        <v>0</v>
      </c>
      <c r="G1746" s="78">
        <f t="shared" si="149"/>
        <v>0</v>
      </c>
      <c r="H1746" s="78">
        <f>'TARIFA SIN IVA MODIFICABLE '!E1746</f>
        <v>0</v>
      </c>
      <c r="I1746" s="78">
        <f t="shared" si="150"/>
        <v>0</v>
      </c>
      <c r="J1746" s="78">
        <f t="shared" si="150"/>
        <v>0</v>
      </c>
      <c r="K1746" s="78">
        <f t="shared" si="150"/>
        <v>0</v>
      </c>
      <c r="L1746" s="78">
        <f t="shared" si="152"/>
        <v>0</v>
      </c>
      <c r="M1746" s="78">
        <f t="shared" si="151"/>
        <v>0</v>
      </c>
      <c r="N1746" s="78">
        <f t="shared" si="151"/>
        <v>0</v>
      </c>
      <c r="O1746" s="78">
        <f t="shared" si="146"/>
        <v>0</v>
      </c>
      <c r="P1746" s="78">
        <f t="shared" si="146"/>
        <v>0</v>
      </c>
      <c r="Q1746" s="78">
        <f t="shared" si="146"/>
        <v>0</v>
      </c>
      <c r="R1746" s="78">
        <f t="shared" si="146"/>
        <v>0</v>
      </c>
      <c r="S1746" s="78">
        <f t="shared" si="147"/>
        <v>0</v>
      </c>
    </row>
    <row r="1747" spans="1:19" x14ac:dyDescent="0.25">
      <c r="A1747" s="88" t="str">
        <f>IFERROR(CONCATENATE('TARIFA SIN IVA MODIFICABLE '!A1747," ",'TARIFA SIN IVA MODIFICABLE '!B1747),"")</f>
        <v xml:space="preserve"> </v>
      </c>
      <c r="B1747" s="78">
        <f>'TARIFA SIN IVA MODIFICABLE '!C1747</f>
        <v>0</v>
      </c>
      <c r="C1747" s="78">
        <f t="shared" si="148"/>
        <v>0</v>
      </c>
      <c r="D1747" s="78">
        <f>'TARIFA SIN IVA MODIFICABLE '!D1747</f>
        <v>0</v>
      </c>
      <c r="E1747" s="78">
        <f t="shared" si="149"/>
        <v>0</v>
      </c>
      <c r="F1747" s="78">
        <f t="shared" si="149"/>
        <v>0</v>
      </c>
      <c r="G1747" s="78">
        <f t="shared" si="149"/>
        <v>0</v>
      </c>
      <c r="H1747" s="78">
        <f>'TARIFA SIN IVA MODIFICABLE '!E1747</f>
        <v>0</v>
      </c>
      <c r="I1747" s="78">
        <f t="shared" si="150"/>
        <v>0</v>
      </c>
      <c r="J1747" s="78">
        <f t="shared" si="150"/>
        <v>0</v>
      </c>
      <c r="K1747" s="78">
        <f t="shared" si="150"/>
        <v>0</v>
      </c>
      <c r="L1747" s="78">
        <f t="shared" si="152"/>
        <v>0</v>
      </c>
      <c r="M1747" s="78">
        <f t="shared" si="151"/>
        <v>0</v>
      </c>
      <c r="N1747" s="78">
        <f t="shared" si="151"/>
        <v>0</v>
      </c>
      <c r="O1747" s="78">
        <f t="shared" si="146"/>
        <v>0</v>
      </c>
      <c r="P1747" s="78">
        <f t="shared" si="146"/>
        <v>0</v>
      </c>
      <c r="Q1747" s="78">
        <f t="shared" si="146"/>
        <v>0</v>
      </c>
      <c r="R1747" s="78">
        <f t="shared" si="146"/>
        <v>0</v>
      </c>
      <c r="S1747" s="78">
        <f t="shared" si="147"/>
        <v>0</v>
      </c>
    </row>
    <row r="1748" spans="1:19" x14ac:dyDescent="0.25">
      <c r="A1748" s="88" t="str">
        <f>IFERROR(CONCATENATE('TARIFA SIN IVA MODIFICABLE '!A1748," ",'TARIFA SIN IVA MODIFICABLE '!B1748),"")</f>
        <v xml:space="preserve"> </v>
      </c>
      <c r="B1748" s="78">
        <f>'TARIFA SIN IVA MODIFICABLE '!C1748</f>
        <v>0</v>
      </c>
      <c r="C1748" s="78">
        <f t="shared" si="148"/>
        <v>0</v>
      </c>
      <c r="D1748" s="78">
        <f>'TARIFA SIN IVA MODIFICABLE '!D1748</f>
        <v>0</v>
      </c>
      <c r="E1748" s="78">
        <f t="shared" si="149"/>
        <v>0</v>
      </c>
      <c r="F1748" s="78">
        <f t="shared" si="149"/>
        <v>0</v>
      </c>
      <c r="G1748" s="78">
        <f t="shared" si="149"/>
        <v>0</v>
      </c>
      <c r="H1748" s="78">
        <f>'TARIFA SIN IVA MODIFICABLE '!E1748</f>
        <v>0</v>
      </c>
      <c r="I1748" s="78">
        <f t="shared" si="150"/>
        <v>0</v>
      </c>
      <c r="J1748" s="78">
        <f t="shared" si="150"/>
        <v>0</v>
      </c>
      <c r="K1748" s="78">
        <f t="shared" si="150"/>
        <v>0</v>
      </c>
      <c r="L1748" s="78">
        <f t="shared" si="152"/>
        <v>0</v>
      </c>
      <c r="M1748" s="78">
        <f t="shared" si="151"/>
        <v>0</v>
      </c>
      <c r="N1748" s="78">
        <f t="shared" si="151"/>
        <v>0</v>
      </c>
      <c r="O1748" s="78">
        <f t="shared" si="146"/>
        <v>0</v>
      </c>
      <c r="P1748" s="78">
        <f t="shared" si="146"/>
        <v>0</v>
      </c>
      <c r="Q1748" s="78">
        <f t="shared" si="146"/>
        <v>0</v>
      </c>
      <c r="R1748" s="78">
        <f t="shared" si="146"/>
        <v>0</v>
      </c>
      <c r="S1748" s="78">
        <f t="shared" si="147"/>
        <v>0</v>
      </c>
    </row>
    <row r="1749" spans="1:19" x14ac:dyDescent="0.25">
      <c r="A1749" s="88" t="str">
        <f>IFERROR(CONCATENATE('TARIFA SIN IVA MODIFICABLE '!A1749," ",'TARIFA SIN IVA MODIFICABLE '!B1749),"")</f>
        <v xml:space="preserve"> </v>
      </c>
      <c r="B1749" s="78">
        <f>'TARIFA SIN IVA MODIFICABLE '!C1749</f>
        <v>0</v>
      </c>
      <c r="C1749" s="78">
        <f t="shared" si="148"/>
        <v>0</v>
      </c>
      <c r="D1749" s="78">
        <f>'TARIFA SIN IVA MODIFICABLE '!D1749</f>
        <v>0</v>
      </c>
      <c r="E1749" s="78">
        <f t="shared" si="149"/>
        <v>0</v>
      </c>
      <c r="F1749" s="78">
        <f t="shared" si="149"/>
        <v>0</v>
      </c>
      <c r="G1749" s="78">
        <f t="shared" si="149"/>
        <v>0</v>
      </c>
      <c r="H1749" s="78">
        <f>'TARIFA SIN IVA MODIFICABLE '!E1749</f>
        <v>0</v>
      </c>
      <c r="I1749" s="78">
        <f t="shared" si="150"/>
        <v>0</v>
      </c>
      <c r="J1749" s="78">
        <f t="shared" si="150"/>
        <v>0</v>
      </c>
      <c r="K1749" s="78">
        <f t="shared" si="150"/>
        <v>0</v>
      </c>
      <c r="L1749" s="78">
        <f t="shared" si="152"/>
        <v>0</v>
      </c>
      <c r="M1749" s="78">
        <f t="shared" si="151"/>
        <v>0</v>
      </c>
      <c r="N1749" s="78">
        <f t="shared" si="151"/>
        <v>0</v>
      </c>
      <c r="O1749" s="78">
        <f t="shared" si="146"/>
        <v>0</v>
      </c>
      <c r="P1749" s="78">
        <f t="shared" si="146"/>
        <v>0</v>
      </c>
      <c r="Q1749" s="78">
        <f t="shared" si="146"/>
        <v>0</v>
      </c>
      <c r="R1749" s="78">
        <f t="shared" si="146"/>
        <v>0</v>
      </c>
      <c r="S1749" s="78">
        <f t="shared" si="147"/>
        <v>0</v>
      </c>
    </row>
    <row r="1750" spans="1:19" x14ac:dyDescent="0.25">
      <c r="A1750" s="88" t="str">
        <f>IFERROR(CONCATENATE('TARIFA SIN IVA MODIFICABLE '!A1750," ",'TARIFA SIN IVA MODIFICABLE '!B1750),"")</f>
        <v xml:space="preserve"> </v>
      </c>
      <c r="B1750" s="78">
        <f>'TARIFA SIN IVA MODIFICABLE '!C1750</f>
        <v>0</v>
      </c>
      <c r="C1750" s="78">
        <f t="shared" si="148"/>
        <v>0</v>
      </c>
      <c r="D1750" s="78">
        <f>'TARIFA SIN IVA MODIFICABLE '!D1750</f>
        <v>0</v>
      </c>
      <c r="E1750" s="78">
        <f t="shared" si="149"/>
        <v>0</v>
      </c>
      <c r="F1750" s="78">
        <f t="shared" si="149"/>
        <v>0</v>
      </c>
      <c r="G1750" s="78">
        <f t="shared" si="149"/>
        <v>0</v>
      </c>
      <c r="H1750" s="78">
        <f>'TARIFA SIN IVA MODIFICABLE '!E1750</f>
        <v>0</v>
      </c>
      <c r="I1750" s="78">
        <f t="shared" si="150"/>
        <v>0</v>
      </c>
      <c r="J1750" s="78">
        <f t="shared" si="150"/>
        <v>0</v>
      </c>
      <c r="K1750" s="78">
        <f t="shared" si="150"/>
        <v>0</v>
      </c>
      <c r="L1750" s="78">
        <f t="shared" si="152"/>
        <v>0</v>
      </c>
      <c r="M1750" s="78">
        <f t="shared" si="151"/>
        <v>0</v>
      </c>
      <c r="N1750" s="78">
        <f t="shared" si="151"/>
        <v>0</v>
      </c>
      <c r="O1750" s="78">
        <f t="shared" si="146"/>
        <v>0</v>
      </c>
      <c r="P1750" s="78">
        <f t="shared" si="146"/>
        <v>0</v>
      </c>
      <c r="Q1750" s="78">
        <f t="shared" si="146"/>
        <v>0</v>
      </c>
      <c r="R1750" s="78">
        <f t="shared" si="146"/>
        <v>0</v>
      </c>
      <c r="S1750" s="78">
        <f t="shared" si="147"/>
        <v>0</v>
      </c>
    </row>
    <row r="1751" spans="1:19" x14ac:dyDescent="0.25">
      <c r="A1751" s="88" t="str">
        <f>IFERROR(CONCATENATE('TARIFA SIN IVA MODIFICABLE '!A1751," ",'TARIFA SIN IVA MODIFICABLE '!B1751),"")</f>
        <v xml:space="preserve"> </v>
      </c>
      <c r="B1751" s="78">
        <f>'TARIFA SIN IVA MODIFICABLE '!C1751</f>
        <v>0</v>
      </c>
      <c r="C1751" s="78">
        <f t="shared" si="148"/>
        <v>0</v>
      </c>
      <c r="D1751" s="78">
        <f>'TARIFA SIN IVA MODIFICABLE '!D1751</f>
        <v>0</v>
      </c>
      <c r="E1751" s="78">
        <f t="shared" si="149"/>
        <v>0</v>
      </c>
      <c r="F1751" s="78">
        <f t="shared" si="149"/>
        <v>0</v>
      </c>
      <c r="G1751" s="78">
        <f t="shared" si="149"/>
        <v>0</v>
      </c>
      <c r="H1751" s="78">
        <f>'TARIFA SIN IVA MODIFICABLE '!E1751</f>
        <v>0</v>
      </c>
      <c r="I1751" s="78">
        <f t="shared" si="150"/>
        <v>0</v>
      </c>
      <c r="J1751" s="78">
        <f t="shared" si="150"/>
        <v>0</v>
      </c>
      <c r="K1751" s="78">
        <f t="shared" si="150"/>
        <v>0</v>
      </c>
      <c r="L1751" s="78">
        <f t="shared" si="152"/>
        <v>0</v>
      </c>
      <c r="M1751" s="78">
        <f t="shared" si="151"/>
        <v>0</v>
      </c>
      <c r="N1751" s="78">
        <f t="shared" si="151"/>
        <v>0</v>
      </c>
      <c r="O1751" s="78">
        <f t="shared" si="146"/>
        <v>0</v>
      </c>
      <c r="P1751" s="78">
        <f t="shared" si="146"/>
        <v>0</v>
      </c>
      <c r="Q1751" s="78">
        <f t="shared" si="146"/>
        <v>0</v>
      </c>
      <c r="R1751" s="78">
        <f t="shared" si="146"/>
        <v>0</v>
      </c>
      <c r="S1751" s="78">
        <f t="shared" si="147"/>
        <v>0</v>
      </c>
    </row>
    <row r="1752" spans="1:19" x14ac:dyDescent="0.25">
      <c r="A1752" s="88" t="str">
        <f>IFERROR(CONCATENATE('TARIFA SIN IVA MODIFICABLE '!A1752," ",'TARIFA SIN IVA MODIFICABLE '!B1752),"")</f>
        <v xml:space="preserve"> </v>
      </c>
      <c r="B1752" s="78">
        <f>'TARIFA SIN IVA MODIFICABLE '!C1752</f>
        <v>0</v>
      </c>
      <c r="C1752" s="78">
        <f t="shared" si="148"/>
        <v>0</v>
      </c>
      <c r="D1752" s="78">
        <f>'TARIFA SIN IVA MODIFICABLE '!D1752</f>
        <v>0</v>
      </c>
      <c r="E1752" s="78">
        <f t="shared" si="149"/>
        <v>0</v>
      </c>
      <c r="F1752" s="78">
        <f t="shared" si="149"/>
        <v>0</v>
      </c>
      <c r="G1752" s="78">
        <f t="shared" si="149"/>
        <v>0</v>
      </c>
      <c r="H1752" s="78">
        <f>'TARIFA SIN IVA MODIFICABLE '!E1752</f>
        <v>0</v>
      </c>
      <c r="I1752" s="78">
        <f t="shared" si="150"/>
        <v>0</v>
      </c>
      <c r="J1752" s="78">
        <f t="shared" si="150"/>
        <v>0</v>
      </c>
      <c r="K1752" s="78">
        <f t="shared" si="150"/>
        <v>0</v>
      </c>
      <c r="L1752" s="78">
        <f t="shared" si="152"/>
        <v>0</v>
      </c>
      <c r="M1752" s="78">
        <f t="shared" si="151"/>
        <v>0</v>
      </c>
      <c r="N1752" s="78">
        <f t="shared" si="151"/>
        <v>0</v>
      </c>
      <c r="O1752" s="78">
        <f t="shared" si="146"/>
        <v>0</v>
      </c>
      <c r="P1752" s="78">
        <f t="shared" si="146"/>
        <v>0</v>
      </c>
      <c r="Q1752" s="78">
        <f t="shared" si="146"/>
        <v>0</v>
      </c>
      <c r="R1752" s="78">
        <f t="shared" si="146"/>
        <v>0</v>
      </c>
      <c r="S1752" s="78">
        <f t="shared" si="147"/>
        <v>0</v>
      </c>
    </row>
    <row r="1753" spans="1:19" x14ac:dyDescent="0.25">
      <c r="A1753" s="88" t="str">
        <f>IFERROR(CONCATENATE('TARIFA SIN IVA MODIFICABLE '!A1753," ",'TARIFA SIN IVA MODIFICABLE '!B1753),"")</f>
        <v xml:space="preserve"> </v>
      </c>
      <c r="B1753" s="78">
        <f>'TARIFA SIN IVA MODIFICABLE '!C1753</f>
        <v>0</v>
      </c>
      <c r="C1753" s="78">
        <f t="shared" si="148"/>
        <v>0</v>
      </c>
      <c r="D1753" s="78">
        <f>'TARIFA SIN IVA MODIFICABLE '!D1753</f>
        <v>0</v>
      </c>
      <c r="E1753" s="78">
        <f t="shared" si="149"/>
        <v>0</v>
      </c>
      <c r="F1753" s="78">
        <f t="shared" si="149"/>
        <v>0</v>
      </c>
      <c r="G1753" s="78">
        <f t="shared" si="149"/>
        <v>0</v>
      </c>
      <c r="H1753" s="78">
        <f>'TARIFA SIN IVA MODIFICABLE '!E1753</f>
        <v>0</v>
      </c>
      <c r="I1753" s="78">
        <f t="shared" si="150"/>
        <v>0</v>
      </c>
      <c r="J1753" s="78">
        <f t="shared" si="150"/>
        <v>0</v>
      </c>
      <c r="K1753" s="78">
        <f t="shared" si="150"/>
        <v>0</v>
      </c>
      <c r="L1753" s="78">
        <f t="shared" si="152"/>
        <v>0</v>
      </c>
      <c r="M1753" s="78">
        <f t="shared" si="151"/>
        <v>0</v>
      </c>
      <c r="N1753" s="78">
        <f t="shared" si="151"/>
        <v>0</v>
      </c>
      <c r="O1753" s="78">
        <f t="shared" si="146"/>
        <v>0</v>
      </c>
      <c r="P1753" s="78">
        <f t="shared" si="146"/>
        <v>0</v>
      </c>
      <c r="Q1753" s="78">
        <f t="shared" si="146"/>
        <v>0</v>
      </c>
      <c r="R1753" s="78">
        <f t="shared" si="146"/>
        <v>0</v>
      </c>
      <c r="S1753" s="78">
        <f t="shared" si="147"/>
        <v>0</v>
      </c>
    </row>
    <row r="1754" spans="1:19" x14ac:dyDescent="0.25">
      <c r="A1754" s="88" t="str">
        <f>IFERROR(CONCATENATE('TARIFA SIN IVA MODIFICABLE '!A1754," ",'TARIFA SIN IVA MODIFICABLE '!B1754),"")</f>
        <v xml:space="preserve"> </v>
      </c>
      <c r="B1754" s="78">
        <f>'TARIFA SIN IVA MODIFICABLE '!C1754</f>
        <v>0</v>
      </c>
      <c r="C1754" s="78">
        <f t="shared" si="148"/>
        <v>0</v>
      </c>
      <c r="D1754" s="78">
        <f>'TARIFA SIN IVA MODIFICABLE '!D1754</f>
        <v>0</v>
      </c>
      <c r="E1754" s="78">
        <f t="shared" si="149"/>
        <v>0</v>
      </c>
      <c r="F1754" s="78">
        <f t="shared" si="149"/>
        <v>0</v>
      </c>
      <c r="G1754" s="78">
        <f t="shared" si="149"/>
        <v>0</v>
      </c>
      <c r="H1754" s="78">
        <f>'TARIFA SIN IVA MODIFICABLE '!E1754</f>
        <v>0</v>
      </c>
      <c r="I1754" s="78">
        <f t="shared" si="150"/>
        <v>0</v>
      </c>
      <c r="J1754" s="78">
        <f t="shared" si="150"/>
        <v>0</v>
      </c>
      <c r="K1754" s="78">
        <f t="shared" si="150"/>
        <v>0</v>
      </c>
      <c r="L1754" s="78">
        <f t="shared" si="152"/>
        <v>0</v>
      </c>
      <c r="M1754" s="78">
        <f t="shared" si="151"/>
        <v>0</v>
      </c>
      <c r="N1754" s="78">
        <f t="shared" si="151"/>
        <v>0</v>
      </c>
      <c r="O1754" s="78">
        <f t="shared" si="146"/>
        <v>0</v>
      </c>
      <c r="P1754" s="78">
        <f t="shared" si="146"/>
        <v>0</v>
      </c>
      <c r="Q1754" s="78">
        <f t="shared" si="146"/>
        <v>0</v>
      </c>
      <c r="R1754" s="78">
        <f t="shared" si="146"/>
        <v>0</v>
      </c>
      <c r="S1754" s="78">
        <f t="shared" si="147"/>
        <v>0</v>
      </c>
    </row>
    <row r="1755" spans="1:19" x14ac:dyDescent="0.25">
      <c r="A1755" s="88" t="str">
        <f>IFERROR(CONCATENATE('TARIFA SIN IVA MODIFICABLE '!A1755," ",'TARIFA SIN IVA MODIFICABLE '!B1755),"")</f>
        <v xml:space="preserve"> </v>
      </c>
      <c r="B1755" s="78">
        <f>'TARIFA SIN IVA MODIFICABLE '!C1755</f>
        <v>0</v>
      </c>
      <c r="C1755" s="78">
        <f t="shared" si="148"/>
        <v>0</v>
      </c>
      <c r="D1755" s="78">
        <f>'TARIFA SIN IVA MODIFICABLE '!D1755</f>
        <v>0</v>
      </c>
      <c r="E1755" s="78">
        <f t="shared" si="149"/>
        <v>0</v>
      </c>
      <c r="F1755" s="78">
        <f t="shared" si="149"/>
        <v>0</v>
      </c>
      <c r="G1755" s="78">
        <f t="shared" si="149"/>
        <v>0</v>
      </c>
      <c r="H1755" s="78">
        <f>'TARIFA SIN IVA MODIFICABLE '!E1755</f>
        <v>0</v>
      </c>
      <c r="I1755" s="78">
        <f t="shared" si="150"/>
        <v>0</v>
      </c>
      <c r="J1755" s="78">
        <f t="shared" si="150"/>
        <v>0</v>
      </c>
      <c r="K1755" s="78">
        <f t="shared" si="150"/>
        <v>0</v>
      </c>
      <c r="L1755" s="78">
        <f t="shared" si="152"/>
        <v>0</v>
      </c>
      <c r="M1755" s="78">
        <f t="shared" si="151"/>
        <v>0</v>
      </c>
      <c r="N1755" s="78">
        <f t="shared" si="151"/>
        <v>0</v>
      </c>
      <c r="O1755" s="78">
        <f t="shared" si="146"/>
        <v>0</v>
      </c>
      <c r="P1755" s="78">
        <f t="shared" si="146"/>
        <v>0</v>
      </c>
      <c r="Q1755" s="78">
        <f t="shared" si="146"/>
        <v>0</v>
      </c>
      <c r="R1755" s="78">
        <f t="shared" si="146"/>
        <v>0</v>
      </c>
      <c r="S1755" s="78">
        <f t="shared" si="147"/>
        <v>0</v>
      </c>
    </row>
    <row r="1756" spans="1:19" x14ac:dyDescent="0.25">
      <c r="A1756" s="88" t="str">
        <f>IFERROR(CONCATENATE('TARIFA SIN IVA MODIFICABLE '!A1756," ",'TARIFA SIN IVA MODIFICABLE '!B1756),"")</f>
        <v xml:space="preserve"> </v>
      </c>
      <c r="B1756" s="78">
        <f>'TARIFA SIN IVA MODIFICABLE '!C1756</f>
        <v>0</v>
      </c>
      <c r="C1756" s="78">
        <f t="shared" si="148"/>
        <v>0</v>
      </c>
      <c r="D1756" s="78">
        <f>'TARIFA SIN IVA MODIFICABLE '!D1756</f>
        <v>0</v>
      </c>
      <c r="E1756" s="78">
        <f t="shared" si="149"/>
        <v>0</v>
      </c>
      <c r="F1756" s="78">
        <f t="shared" si="149"/>
        <v>0</v>
      </c>
      <c r="G1756" s="78">
        <f t="shared" si="149"/>
        <v>0</v>
      </c>
      <c r="H1756" s="78">
        <f>'TARIFA SIN IVA MODIFICABLE '!E1756</f>
        <v>0</v>
      </c>
      <c r="I1756" s="78">
        <f t="shared" si="150"/>
        <v>0</v>
      </c>
      <c r="J1756" s="78">
        <f t="shared" si="150"/>
        <v>0</v>
      </c>
      <c r="K1756" s="78">
        <f t="shared" si="150"/>
        <v>0</v>
      </c>
      <c r="L1756" s="78">
        <f t="shared" si="152"/>
        <v>0</v>
      </c>
      <c r="M1756" s="78">
        <f t="shared" si="151"/>
        <v>0</v>
      </c>
      <c r="N1756" s="78">
        <f t="shared" si="151"/>
        <v>0</v>
      </c>
      <c r="O1756" s="78">
        <f t="shared" si="146"/>
        <v>0</v>
      </c>
      <c r="P1756" s="78">
        <f t="shared" si="146"/>
        <v>0</v>
      </c>
      <c r="Q1756" s="78">
        <f t="shared" si="146"/>
        <v>0</v>
      </c>
      <c r="R1756" s="78">
        <f t="shared" si="146"/>
        <v>0</v>
      </c>
      <c r="S1756" s="78">
        <f t="shared" si="147"/>
        <v>0</v>
      </c>
    </row>
    <row r="1757" spans="1:19" x14ac:dyDescent="0.25">
      <c r="A1757" s="88" t="str">
        <f>IFERROR(CONCATENATE('TARIFA SIN IVA MODIFICABLE '!A1757," ",'TARIFA SIN IVA MODIFICABLE '!B1757),"")</f>
        <v xml:space="preserve"> </v>
      </c>
      <c r="B1757" s="78">
        <f>'TARIFA SIN IVA MODIFICABLE '!C1757</f>
        <v>0</v>
      </c>
      <c r="C1757" s="78">
        <f t="shared" si="148"/>
        <v>0</v>
      </c>
      <c r="D1757" s="78">
        <f>'TARIFA SIN IVA MODIFICABLE '!D1757</f>
        <v>0</v>
      </c>
      <c r="E1757" s="78">
        <f t="shared" si="149"/>
        <v>0</v>
      </c>
      <c r="F1757" s="78">
        <f t="shared" si="149"/>
        <v>0</v>
      </c>
      <c r="G1757" s="78">
        <f t="shared" si="149"/>
        <v>0</v>
      </c>
      <c r="H1757" s="78">
        <f>'TARIFA SIN IVA MODIFICABLE '!E1757</f>
        <v>0</v>
      </c>
      <c r="I1757" s="78">
        <f t="shared" si="150"/>
        <v>0</v>
      </c>
      <c r="J1757" s="78">
        <f t="shared" si="150"/>
        <v>0</v>
      </c>
      <c r="K1757" s="78">
        <f t="shared" si="150"/>
        <v>0</v>
      </c>
      <c r="L1757" s="78">
        <f t="shared" si="152"/>
        <v>0</v>
      </c>
      <c r="M1757" s="78">
        <f t="shared" si="151"/>
        <v>0</v>
      </c>
      <c r="N1757" s="78">
        <f t="shared" si="151"/>
        <v>0</v>
      </c>
      <c r="O1757" s="78">
        <f t="shared" si="146"/>
        <v>0</v>
      </c>
      <c r="P1757" s="78">
        <f t="shared" si="146"/>
        <v>0</v>
      </c>
      <c r="Q1757" s="78">
        <f t="shared" si="146"/>
        <v>0</v>
      </c>
      <c r="R1757" s="78">
        <f t="shared" si="146"/>
        <v>0</v>
      </c>
      <c r="S1757" s="78">
        <f t="shared" si="147"/>
        <v>0</v>
      </c>
    </row>
    <row r="1758" spans="1:19" x14ac:dyDescent="0.25">
      <c r="A1758" s="88" t="str">
        <f>IFERROR(CONCATENATE('TARIFA SIN IVA MODIFICABLE '!A1758," ",'TARIFA SIN IVA MODIFICABLE '!B1758),"")</f>
        <v xml:space="preserve"> </v>
      </c>
      <c r="B1758" s="78">
        <f>'TARIFA SIN IVA MODIFICABLE '!C1758</f>
        <v>0</v>
      </c>
      <c r="C1758" s="78">
        <f t="shared" si="148"/>
        <v>0</v>
      </c>
      <c r="D1758" s="78">
        <f>'TARIFA SIN IVA MODIFICABLE '!D1758</f>
        <v>0</v>
      </c>
      <c r="E1758" s="78">
        <f t="shared" si="149"/>
        <v>0</v>
      </c>
      <c r="F1758" s="78">
        <f t="shared" si="149"/>
        <v>0</v>
      </c>
      <c r="G1758" s="78">
        <f t="shared" si="149"/>
        <v>0</v>
      </c>
      <c r="H1758" s="78">
        <f>'TARIFA SIN IVA MODIFICABLE '!E1758</f>
        <v>0</v>
      </c>
      <c r="I1758" s="78">
        <f t="shared" si="150"/>
        <v>0</v>
      </c>
      <c r="J1758" s="78">
        <f t="shared" si="150"/>
        <v>0</v>
      </c>
      <c r="K1758" s="78">
        <f t="shared" si="150"/>
        <v>0</v>
      </c>
      <c r="L1758" s="78">
        <f t="shared" si="152"/>
        <v>0</v>
      </c>
      <c r="M1758" s="78">
        <f t="shared" si="151"/>
        <v>0</v>
      </c>
      <c r="N1758" s="78">
        <f t="shared" si="151"/>
        <v>0</v>
      </c>
      <c r="O1758" s="78">
        <f t="shared" si="146"/>
        <v>0</v>
      </c>
      <c r="P1758" s="78">
        <f t="shared" si="146"/>
        <v>0</v>
      </c>
      <c r="Q1758" s="78">
        <f t="shared" si="146"/>
        <v>0</v>
      </c>
      <c r="R1758" s="78">
        <f t="shared" si="146"/>
        <v>0</v>
      </c>
      <c r="S1758" s="78">
        <f t="shared" si="147"/>
        <v>0</v>
      </c>
    </row>
    <row r="1759" spans="1:19" x14ac:dyDescent="0.25">
      <c r="A1759" s="88" t="str">
        <f>IFERROR(CONCATENATE('TARIFA SIN IVA MODIFICABLE '!A1759," ",'TARIFA SIN IVA MODIFICABLE '!B1759),"")</f>
        <v xml:space="preserve"> </v>
      </c>
      <c r="B1759" s="78">
        <f>'TARIFA SIN IVA MODIFICABLE '!C1759</f>
        <v>0</v>
      </c>
      <c r="C1759" s="78">
        <f t="shared" si="148"/>
        <v>0</v>
      </c>
      <c r="D1759" s="78">
        <f>'TARIFA SIN IVA MODIFICABLE '!D1759</f>
        <v>0</v>
      </c>
      <c r="E1759" s="78">
        <f t="shared" si="149"/>
        <v>0</v>
      </c>
      <c r="F1759" s="78">
        <f t="shared" si="149"/>
        <v>0</v>
      </c>
      <c r="G1759" s="78">
        <f t="shared" si="149"/>
        <v>0</v>
      </c>
      <c r="H1759" s="78">
        <f>'TARIFA SIN IVA MODIFICABLE '!E1759</f>
        <v>0</v>
      </c>
      <c r="I1759" s="78">
        <f t="shared" si="150"/>
        <v>0</v>
      </c>
      <c r="J1759" s="78">
        <f t="shared" si="150"/>
        <v>0</v>
      </c>
      <c r="K1759" s="78">
        <f t="shared" si="150"/>
        <v>0</v>
      </c>
      <c r="L1759" s="78">
        <f t="shared" si="152"/>
        <v>0</v>
      </c>
      <c r="M1759" s="78">
        <f t="shared" si="151"/>
        <v>0</v>
      </c>
      <c r="N1759" s="78">
        <f t="shared" si="151"/>
        <v>0</v>
      </c>
      <c r="O1759" s="78">
        <f t="shared" si="146"/>
        <v>0</v>
      </c>
      <c r="P1759" s="78">
        <f t="shared" si="146"/>
        <v>0</v>
      </c>
      <c r="Q1759" s="78">
        <f t="shared" si="146"/>
        <v>0</v>
      </c>
      <c r="R1759" s="78">
        <f t="shared" si="146"/>
        <v>0</v>
      </c>
      <c r="S1759" s="78">
        <f t="shared" si="147"/>
        <v>0</v>
      </c>
    </row>
    <row r="1760" spans="1:19" x14ac:dyDescent="0.25">
      <c r="A1760" s="88" t="str">
        <f>IFERROR(CONCATENATE('TARIFA SIN IVA MODIFICABLE '!A1760," ",'TARIFA SIN IVA MODIFICABLE '!B1760),"")</f>
        <v xml:space="preserve"> </v>
      </c>
      <c r="B1760" s="78">
        <f>'TARIFA SIN IVA MODIFICABLE '!C1760</f>
        <v>0</v>
      </c>
      <c r="C1760" s="78">
        <f t="shared" si="148"/>
        <v>0</v>
      </c>
      <c r="D1760" s="78">
        <f>'TARIFA SIN IVA MODIFICABLE '!D1760</f>
        <v>0</v>
      </c>
      <c r="E1760" s="78">
        <f t="shared" si="149"/>
        <v>0</v>
      </c>
      <c r="F1760" s="78">
        <f t="shared" si="149"/>
        <v>0</v>
      </c>
      <c r="G1760" s="78">
        <f t="shared" si="149"/>
        <v>0</v>
      </c>
      <c r="H1760" s="78">
        <f>'TARIFA SIN IVA MODIFICABLE '!E1760</f>
        <v>0</v>
      </c>
      <c r="I1760" s="78">
        <f t="shared" si="150"/>
        <v>0</v>
      </c>
      <c r="J1760" s="78">
        <f t="shared" si="150"/>
        <v>0</v>
      </c>
      <c r="K1760" s="78">
        <f t="shared" si="150"/>
        <v>0</v>
      </c>
      <c r="L1760" s="78">
        <f t="shared" si="152"/>
        <v>0</v>
      </c>
      <c r="M1760" s="78">
        <f t="shared" si="151"/>
        <v>0</v>
      </c>
      <c r="N1760" s="78">
        <f t="shared" si="151"/>
        <v>0</v>
      </c>
      <c r="O1760" s="78">
        <f t="shared" si="146"/>
        <v>0</v>
      </c>
      <c r="P1760" s="78">
        <f t="shared" si="146"/>
        <v>0</v>
      </c>
      <c r="Q1760" s="78">
        <f t="shared" si="146"/>
        <v>0</v>
      </c>
      <c r="R1760" s="78">
        <f t="shared" si="146"/>
        <v>0</v>
      </c>
      <c r="S1760" s="78">
        <f t="shared" si="147"/>
        <v>0</v>
      </c>
    </row>
    <row r="1761" spans="1:19" x14ac:dyDescent="0.25">
      <c r="A1761" s="88" t="str">
        <f>IFERROR(CONCATENATE('TARIFA SIN IVA MODIFICABLE '!A1761," ",'TARIFA SIN IVA MODIFICABLE '!B1761),"")</f>
        <v xml:space="preserve"> </v>
      </c>
      <c r="B1761" s="78">
        <f>'TARIFA SIN IVA MODIFICABLE '!C1761</f>
        <v>0</v>
      </c>
      <c r="C1761" s="78">
        <f t="shared" si="148"/>
        <v>0</v>
      </c>
      <c r="D1761" s="78">
        <f>'TARIFA SIN IVA MODIFICABLE '!D1761</f>
        <v>0</v>
      </c>
      <c r="E1761" s="78">
        <f t="shared" si="149"/>
        <v>0</v>
      </c>
      <c r="F1761" s="78">
        <f t="shared" si="149"/>
        <v>0</v>
      </c>
      <c r="G1761" s="78">
        <f t="shared" si="149"/>
        <v>0</v>
      </c>
      <c r="H1761" s="78">
        <f>'TARIFA SIN IVA MODIFICABLE '!E1761</f>
        <v>0</v>
      </c>
      <c r="I1761" s="78">
        <f t="shared" si="150"/>
        <v>0</v>
      </c>
      <c r="J1761" s="78">
        <f t="shared" si="150"/>
        <v>0</v>
      </c>
      <c r="K1761" s="78">
        <f t="shared" si="150"/>
        <v>0</v>
      </c>
      <c r="L1761" s="78">
        <f t="shared" si="152"/>
        <v>0</v>
      </c>
      <c r="M1761" s="78">
        <f t="shared" si="151"/>
        <v>0</v>
      </c>
      <c r="N1761" s="78">
        <f t="shared" si="151"/>
        <v>0</v>
      </c>
      <c r="O1761" s="78">
        <f t="shared" si="146"/>
        <v>0</v>
      </c>
      <c r="P1761" s="78">
        <f t="shared" si="146"/>
        <v>0</v>
      </c>
      <c r="Q1761" s="78">
        <f t="shared" si="146"/>
        <v>0</v>
      </c>
      <c r="R1761" s="78">
        <f t="shared" si="146"/>
        <v>0</v>
      </c>
      <c r="S1761" s="78">
        <f t="shared" si="147"/>
        <v>0</v>
      </c>
    </row>
    <row r="1762" spans="1:19" x14ac:dyDescent="0.25">
      <c r="A1762" s="88" t="str">
        <f>IFERROR(CONCATENATE('TARIFA SIN IVA MODIFICABLE '!A1762," ",'TARIFA SIN IVA MODIFICABLE '!B1762),"")</f>
        <v xml:space="preserve"> </v>
      </c>
      <c r="B1762" s="78">
        <f>'TARIFA SIN IVA MODIFICABLE '!C1762</f>
        <v>0</v>
      </c>
      <c r="C1762" s="78">
        <f t="shared" si="148"/>
        <v>0</v>
      </c>
      <c r="D1762" s="78">
        <f>'TARIFA SIN IVA MODIFICABLE '!D1762</f>
        <v>0</v>
      </c>
      <c r="E1762" s="78">
        <f t="shared" si="149"/>
        <v>0</v>
      </c>
      <c r="F1762" s="78">
        <f t="shared" si="149"/>
        <v>0</v>
      </c>
      <c r="G1762" s="78">
        <f t="shared" si="149"/>
        <v>0</v>
      </c>
      <c r="H1762" s="78">
        <f>'TARIFA SIN IVA MODIFICABLE '!E1762</f>
        <v>0</v>
      </c>
      <c r="I1762" s="78">
        <f t="shared" si="150"/>
        <v>0</v>
      </c>
      <c r="J1762" s="78">
        <f t="shared" si="150"/>
        <v>0</v>
      </c>
      <c r="K1762" s="78">
        <f t="shared" si="150"/>
        <v>0</v>
      </c>
      <c r="L1762" s="78">
        <f t="shared" si="152"/>
        <v>0</v>
      </c>
      <c r="M1762" s="78">
        <f t="shared" si="151"/>
        <v>0</v>
      </c>
      <c r="N1762" s="78">
        <f t="shared" si="151"/>
        <v>0</v>
      </c>
      <c r="O1762" s="78">
        <f t="shared" si="146"/>
        <v>0</v>
      </c>
      <c r="P1762" s="78">
        <f t="shared" si="146"/>
        <v>0</v>
      </c>
      <c r="Q1762" s="78">
        <f t="shared" si="146"/>
        <v>0</v>
      </c>
      <c r="R1762" s="78">
        <f t="shared" si="146"/>
        <v>0</v>
      </c>
      <c r="S1762" s="78">
        <f t="shared" si="147"/>
        <v>0</v>
      </c>
    </row>
    <row r="1763" spans="1:19" x14ac:dyDescent="0.25">
      <c r="A1763" s="88" t="str">
        <f>IFERROR(CONCATENATE('TARIFA SIN IVA MODIFICABLE '!A1763," ",'TARIFA SIN IVA MODIFICABLE '!B1763),"")</f>
        <v xml:space="preserve"> </v>
      </c>
      <c r="B1763" s="78">
        <f>'TARIFA SIN IVA MODIFICABLE '!C1763</f>
        <v>0</v>
      </c>
      <c r="C1763" s="78">
        <f t="shared" si="148"/>
        <v>0</v>
      </c>
      <c r="D1763" s="78">
        <f>'TARIFA SIN IVA MODIFICABLE '!D1763</f>
        <v>0</v>
      </c>
      <c r="E1763" s="78">
        <f t="shared" si="149"/>
        <v>0</v>
      </c>
      <c r="F1763" s="78">
        <f t="shared" si="149"/>
        <v>0</v>
      </c>
      <c r="G1763" s="78">
        <f t="shared" si="149"/>
        <v>0</v>
      </c>
      <c r="H1763" s="78">
        <f>'TARIFA SIN IVA MODIFICABLE '!E1763</f>
        <v>0</v>
      </c>
      <c r="I1763" s="78">
        <f t="shared" si="150"/>
        <v>0</v>
      </c>
      <c r="J1763" s="78">
        <f t="shared" si="150"/>
        <v>0</v>
      </c>
      <c r="K1763" s="78">
        <f t="shared" si="150"/>
        <v>0</v>
      </c>
      <c r="L1763" s="78">
        <f t="shared" si="152"/>
        <v>0</v>
      </c>
      <c r="M1763" s="78">
        <f t="shared" si="151"/>
        <v>0</v>
      </c>
      <c r="N1763" s="78">
        <f t="shared" si="151"/>
        <v>0</v>
      </c>
      <c r="O1763" s="78">
        <f t="shared" si="146"/>
        <v>0</v>
      </c>
      <c r="P1763" s="78">
        <f t="shared" si="146"/>
        <v>0</v>
      </c>
      <c r="Q1763" s="78">
        <f t="shared" si="146"/>
        <v>0</v>
      </c>
      <c r="R1763" s="78">
        <f t="shared" si="146"/>
        <v>0</v>
      </c>
      <c r="S1763" s="78">
        <f t="shared" si="147"/>
        <v>0</v>
      </c>
    </row>
    <row r="1764" spans="1:19" x14ac:dyDescent="0.25">
      <c r="A1764" s="88" t="str">
        <f>IFERROR(CONCATENATE('TARIFA SIN IVA MODIFICABLE '!A1764," ",'TARIFA SIN IVA MODIFICABLE '!B1764),"")</f>
        <v xml:space="preserve"> </v>
      </c>
      <c r="B1764" s="78">
        <f>'TARIFA SIN IVA MODIFICABLE '!C1764</f>
        <v>0</v>
      </c>
      <c r="C1764" s="78">
        <f t="shared" si="148"/>
        <v>0</v>
      </c>
      <c r="D1764" s="78">
        <f>'TARIFA SIN IVA MODIFICABLE '!D1764</f>
        <v>0</v>
      </c>
      <c r="E1764" s="78">
        <f t="shared" si="149"/>
        <v>0</v>
      </c>
      <c r="F1764" s="78">
        <f t="shared" si="149"/>
        <v>0</v>
      </c>
      <c r="G1764" s="78">
        <f t="shared" si="149"/>
        <v>0</v>
      </c>
      <c r="H1764" s="78">
        <f>'TARIFA SIN IVA MODIFICABLE '!E1764</f>
        <v>0</v>
      </c>
      <c r="I1764" s="78">
        <f t="shared" si="150"/>
        <v>0</v>
      </c>
      <c r="J1764" s="78">
        <f t="shared" si="150"/>
        <v>0</v>
      </c>
      <c r="K1764" s="78">
        <f t="shared" si="150"/>
        <v>0</v>
      </c>
      <c r="L1764" s="78">
        <f t="shared" si="152"/>
        <v>0</v>
      </c>
      <c r="M1764" s="78">
        <f t="shared" si="151"/>
        <v>0</v>
      </c>
      <c r="N1764" s="78">
        <f t="shared" si="151"/>
        <v>0</v>
      </c>
      <c r="O1764" s="78">
        <f t="shared" si="146"/>
        <v>0</v>
      </c>
      <c r="P1764" s="78">
        <f t="shared" si="146"/>
        <v>0</v>
      </c>
      <c r="Q1764" s="78">
        <f t="shared" si="146"/>
        <v>0</v>
      </c>
      <c r="R1764" s="78">
        <f t="shared" si="146"/>
        <v>0</v>
      </c>
      <c r="S1764" s="78">
        <f t="shared" si="147"/>
        <v>0</v>
      </c>
    </row>
    <row r="1765" spans="1:19" x14ac:dyDescent="0.25">
      <c r="A1765" s="88" t="str">
        <f>IFERROR(CONCATENATE('TARIFA SIN IVA MODIFICABLE '!A1765," ",'TARIFA SIN IVA MODIFICABLE '!B1765),"")</f>
        <v xml:space="preserve"> </v>
      </c>
      <c r="B1765" s="78">
        <f>'TARIFA SIN IVA MODIFICABLE '!C1765</f>
        <v>0</v>
      </c>
      <c r="C1765" s="78">
        <f t="shared" si="148"/>
        <v>0</v>
      </c>
      <c r="D1765" s="78">
        <f>'TARIFA SIN IVA MODIFICABLE '!D1765</f>
        <v>0</v>
      </c>
      <c r="E1765" s="78">
        <f t="shared" si="149"/>
        <v>0</v>
      </c>
      <c r="F1765" s="78">
        <f t="shared" si="149"/>
        <v>0</v>
      </c>
      <c r="G1765" s="78">
        <f t="shared" si="149"/>
        <v>0</v>
      </c>
      <c r="H1765" s="78">
        <f>'TARIFA SIN IVA MODIFICABLE '!E1765</f>
        <v>0</v>
      </c>
      <c r="I1765" s="78">
        <f t="shared" si="150"/>
        <v>0</v>
      </c>
      <c r="J1765" s="78">
        <f t="shared" si="150"/>
        <v>0</v>
      </c>
      <c r="K1765" s="78">
        <f t="shared" si="150"/>
        <v>0</v>
      </c>
      <c r="L1765" s="78">
        <f t="shared" si="152"/>
        <v>0</v>
      </c>
      <c r="M1765" s="78">
        <f t="shared" si="151"/>
        <v>0</v>
      </c>
      <c r="N1765" s="78">
        <f t="shared" si="151"/>
        <v>0</v>
      </c>
      <c r="O1765" s="78">
        <f t="shared" si="146"/>
        <v>0</v>
      </c>
      <c r="P1765" s="78">
        <f t="shared" si="146"/>
        <v>0</v>
      </c>
      <c r="Q1765" s="78">
        <f t="shared" si="146"/>
        <v>0</v>
      </c>
      <c r="R1765" s="78">
        <f t="shared" si="146"/>
        <v>0</v>
      </c>
      <c r="S1765" s="78">
        <f t="shared" si="147"/>
        <v>0</v>
      </c>
    </row>
    <row r="1766" spans="1:19" x14ac:dyDescent="0.25">
      <c r="A1766" s="88" t="str">
        <f>IFERROR(CONCATENATE('TARIFA SIN IVA MODIFICABLE '!A1766," ",'TARIFA SIN IVA MODIFICABLE '!B1766),"")</f>
        <v xml:space="preserve"> </v>
      </c>
      <c r="B1766" s="78">
        <f>'TARIFA SIN IVA MODIFICABLE '!C1766</f>
        <v>0</v>
      </c>
      <c r="C1766" s="78">
        <f t="shared" si="148"/>
        <v>0</v>
      </c>
      <c r="D1766" s="78">
        <f>'TARIFA SIN IVA MODIFICABLE '!D1766</f>
        <v>0</v>
      </c>
      <c r="E1766" s="78">
        <f t="shared" si="149"/>
        <v>0</v>
      </c>
      <c r="F1766" s="78">
        <f t="shared" si="149"/>
        <v>0</v>
      </c>
      <c r="G1766" s="78">
        <f t="shared" si="149"/>
        <v>0</v>
      </c>
      <c r="H1766" s="78">
        <f>'TARIFA SIN IVA MODIFICABLE '!E1766</f>
        <v>0</v>
      </c>
      <c r="I1766" s="78">
        <f t="shared" si="150"/>
        <v>0</v>
      </c>
      <c r="J1766" s="78">
        <f t="shared" si="150"/>
        <v>0</v>
      </c>
      <c r="K1766" s="78">
        <f t="shared" si="150"/>
        <v>0</v>
      </c>
      <c r="L1766" s="78">
        <f t="shared" si="152"/>
        <v>0</v>
      </c>
      <c r="M1766" s="78">
        <f t="shared" si="151"/>
        <v>0</v>
      </c>
      <c r="N1766" s="78">
        <f t="shared" si="151"/>
        <v>0</v>
      </c>
      <c r="O1766" s="78">
        <f t="shared" si="146"/>
        <v>0</v>
      </c>
      <c r="P1766" s="78">
        <f t="shared" si="146"/>
        <v>0</v>
      </c>
      <c r="Q1766" s="78">
        <f t="shared" si="146"/>
        <v>0</v>
      </c>
      <c r="R1766" s="78">
        <f t="shared" si="146"/>
        <v>0</v>
      </c>
      <c r="S1766" s="78">
        <f t="shared" si="147"/>
        <v>0</v>
      </c>
    </row>
    <row r="1767" spans="1:19" x14ac:dyDescent="0.25">
      <c r="A1767" s="88" t="str">
        <f>IFERROR(CONCATENATE('TARIFA SIN IVA MODIFICABLE '!A1767," ",'TARIFA SIN IVA MODIFICABLE '!B1767),"")</f>
        <v xml:space="preserve"> </v>
      </c>
      <c r="B1767" s="78">
        <f>'TARIFA SIN IVA MODIFICABLE '!C1767</f>
        <v>0</v>
      </c>
      <c r="C1767" s="78">
        <f t="shared" si="148"/>
        <v>0</v>
      </c>
      <c r="D1767" s="78">
        <f>'TARIFA SIN IVA MODIFICABLE '!D1767</f>
        <v>0</v>
      </c>
      <c r="E1767" s="78">
        <f t="shared" si="149"/>
        <v>0</v>
      </c>
      <c r="F1767" s="78">
        <f t="shared" si="149"/>
        <v>0</v>
      </c>
      <c r="G1767" s="78">
        <f t="shared" si="149"/>
        <v>0</v>
      </c>
      <c r="H1767" s="78">
        <f>'TARIFA SIN IVA MODIFICABLE '!E1767</f>
        <v>0</v>
      </c>
      <c r="I1767" s="78">
        <f t="shared" si="150"/>
        <v>0</v>
      </c>
      <c r="J1767" s="78">
        <f t="shared" si="150"/>
        <v>0</v>
      </c>
      <c r="K1767" s="78">
        <f t="shared" si="150"/>
        <v>0</v>
      </c>
      <c r="L1767" s="78">
        <f t="shared" si="152"/>
        <v>0</v>
      </c>
      <c r="M1767" s="78">
        <f t="shared" si="151"/>
        <v>0</v>
      </c>
      <c r="N1767" s="78">
        <f t="shared" si="151"/>
        <v>0</v>
      </c>
      <c r="O1767" s="78">
        <f t="shared" si="146"/>
        <v>0</v>
      </c>
      <c r="P1767" s="78">
        <f t="shared" si="146"/>
        <v>0</v>
      </c>
      <c r="Q1767" s="78">
        <f t="shared" si="146"/>
        <v>0</v>
      </c>
      <c r="R1767" s="78">
        <f t="shared" si="146"/>
        <v>0</v>
      </c>
      <c r="S1767" s="78">
        <f t="shared" si="147"/>
        <v>0</v>
      </c>
    </row>
    <row r="1768" spans="1:19" x14ac:dyDescent="0.25">
      <c r="A1768" s="88" t="str">
        <f>IFERROR(CONCATENATE('TARIFA SIN IVA MODIFICABLE '!A1768," ",'TARIFA SIN IVA MODIFICABLE '!B1768),"")</f>
        <v xml:space="preserve"> </v>
      </c>
      <c r="B1768" s="78">
        <f>'TARIFA SIN IVA MODIFICABLE '!C1768</f>
        <v>0</v>
      </c>
      <c r="C1768" s="78">
        <f t="shared" si="148"/>
        <v>0</v>
      </c>
      <c r="D1768" s="78">
        <f>'TARIFA SIN IVA MODIFICABLE '!D1768</f>
        <v>0</v>
      </c>
      <c r="E1768" s="78">
        <f t="shared" si="149"/>
        <v>0</v>
      </c>
      <c r="F1768" s="78">
        <f t="shared" si="149"/>
        <v>0</v>
      </c>
      <c r="G1768" s="78">
        <f t="shared" si="149"/>
        <v>0</v>
      </c>
      <c r="H1768" s="78">
        <f>'TARIFA SIN IVA MODIFICABLE '!E1768</f>
        <v>0</v>
      </c>
      <c r="I1768" s="78">
        <f t="shared" si="150"/>
        <v>0</v>
      </c>
      <c r="J1768" s="78">
        <f t="shared" si="150"/>
        <v>0</v>
      </c>
      <c r="K1768" s="78">
        <f t="shared" si="150"/>
        <v>0</v>
      </c>
      <c r="L1768" s="78">
        <f t="shared" si="152"/>
        <v>0</v>
      </c>
      <c r="M1768" s="78">
        <f t="shared" si="151"/>
        <v>0</v>
      </c>
      <c r="N1768" s="78">
        <f t="shared" si="151"/>
        <v>0</v>
      </c>
      <c r="O1768" s="78">
        <f t="shared" si="146"/>
        <v>0</v>
      </c>
      <c r="P1768" s="78">
        <f t="shared" si="146"/>
        <v>0</v>
      </c>
      <c r="Q1768" s="78">
        <f t="shared" si="146"/>
        <v>0</v>
      </c>
      <c r="R1768" s="78">
        <f t="shared" si="146"/>
        <v>0</v>
      </c>
      <c r="S1768" s="78">
        <f t="shared" si="147"/>
        <v>0</v>
      </c>
    </row>
    <row r="1769" spans="1:19" x14ac:dyDescent="0.25">
      <c r="A1769" s="88" t="str">
        <f>IFERROR(CONCATENATE('TARIFA SIN IVA MODIFICABLE '!A1769," ",'TARIFA SIN IVA MODIFICABLE '!B1769),"")</f>
        <v xml:space="preserve"> </v>
      </c>
      <c r="B1769" s="78">
        <f>'TARIFA SIN IVA MODIFICABLE '!C1769</f>
        <v>0</v>
      </c>
      <c r="C1769" s="78">
        <f t="shared" si="148"/>
        <v>0</v>
      </c>
      <c r="D1769" s="78">
        <f>'TARIFA SIN IVA MODIFICABLE '!D1769</f>
        <v>0</v>
      </c>
      <c r="E1769" s="78">
        <f t="shared" si="149"/>
        <v>0</v>
      </c>
      <c r="F1769" s="78">
        <f t="shared" si="149"/>
        <v>0</v>
      </c>
      <c r="G1769" s="78">
        <f t="shared" si="149"/>
        <v>0</v>
      </c>
      <c r="H1769" s="78">
        <f>'TARIFA SIN IVA MODIFICABLE '!E1769</f>
        <v>0</v>
      </c>
      <c r="I1769" s="78">
        <f t="shared" si="150"/>
        <v>0</v>
      </c>
      <c r="J1769" s="78">
        <f t="shared" si="150"/>
        <v>0</v>
      </c>
      <c r="K1769" s="78">
        <f t="shared" si="150"/>
        <v>0</v>
      </c>
      <c r="L1769" s="78">
        <f t="shared" si="152"/>
        <v>0</v>
      </c>
      <c r="M1769" s="78">
        <f t="shared" si="151"/>
        <v>0</v>
      </c>
      <c r="N1769" s="78">
        <f t="shared" si="151"/>
        <v>0</v>
      </c>
      <c r="O1769" s="78">
        <f t="shared" si="146"/>
        <v>0</v>
      </c>
      <c r="P1769" s="78">
        <f t="shared" si="146"/>
        <v>0</v>
      </c>
      <c r="Q1769" s="78">
        <f t="shared" si="146"/>
        <v>0</v>
      </c>
      <c r="R1769" s="78">
        <f t="shared" si="146"/>
        <v>0</v>
      </c>
      <c r="S1769" s="78">
        <f t="shared" si="147"/>
        <v>0</v>
      </c>
    </row>
    <row r="1770" spans="1:19" x14ac:dyDescent="0.25">
      <c r="A1770" s="88" t="str">
        <f>IFERROR(CONCATENATE('TARIFA SIN IVA MODIFICABLE '!A1770," ",'TARIFA SIN IVA MODIFICABLE '!B1770),"")</f>
        <v xml:space="preserve"> </v>
      </c>
      <c r="B1770" s="78">
        <f>'TARIFA SIN IVA MODIFICABLE '!C1770</f>
        <v>0</v>
      </c>
      <c r="C1770" s="78">
        <f t="shared" si="148"/>
        <v>0</v>
      </c>
      <c r="D1770" s="78">
        <f>'TARIFA SIN IVA MODIFICABLE '!D1770</f>
        <v>0</v>
      </c>
      <c r="E1770" s="78">
        <f t="shared" si="149"/>
        <v>0</v>
      </c>
      <c r="F1770" s="78">
        <f t="shared" si="149"/>
        <v>0</v>
      </c>
      <c r="G1770" s="78">
        <f t="shared" si="149"/>
        <v>0</v>
      </c>
      <c r="H1770" s="78">
        <f>'TARIFA SIN IVA MODIFICABLE '!E1770</f>
        <v>0</v>
      </c>
      <c r="I1770" s="78">
        <f t="shared" si="150"/>
        <v>0</v>
      </c>
      <c r="J1770" s="78">
        <f t="shared" si="150"/>
        <v>0</v>
      </c>
      <c r="K1770" s="78">
        <f t="shared" si="150"/>
        <v>0</v>
      </c>
      <c r="L1770" s="78">
        <f t="shared" si="152"/>
        <v>0</v>
      </c>
      <c r="M1770" s="78">
        <f t="shared" si="151"/>
        <v>0</v>
      </c>
      <c r="N1770" s="78">
        <f t="shared" si="151"/>
        <v>0</v>
      </c>
      <c r="O1770" s="78">
        <f t="shared" si="146"/>
        <v>0</v>
      </c>
      <c r="P1770" s="78">
        <f t="shared" si="146"/>
        <v>0</v>
      </c>
      <c r="Q1770" s="78">
        <f t="shared" si="146"/>
        <v>0</v>
      </c>
      <c r="R1770" s="78">
        <f t="shared" si="146"/>
        <v>0</v>
      </c>
      <c r="S1770" s="78">
        <f t="shared" si="147"/>
        <v>0</v>
      </c>
    </row>
    <row r="1771" spans="1:19" x14ac:dyDescent="0.25">
      <c r="A1771" s="88" t="str">
        <f>IFERROR(CONCATENATE('TARIFA SIN IVA MODIFICABLE '!A1771," ",'TARIFA SIN IVA MODIFICABLE '!B1771),"")</f>
        <v xml:space="preserve"> </v>
      </c>
      <c r="B1771" s="78">
        <f>'TARIFA SIN IVA MODIFICABLE '!C1771</f>
        <v>0</v>
      </c>
      <c r="C1771" s="78">
        <f t="shared" si="148"/>
        <v>0</v>
      </c>
      <c r="D1771" s="78">
        <f>'TARIFA SIN IVA MODIFICABLE '!D1771</f>
        <v>0</v>
      </c>
      <c r="E1771" s="78">
        <f t="shared" si="149"/>
        <v>0</v>
      </c>
      <c r="F1771" s="78">
        <f t="shared" si="149"/>
        <v>0</v>
      </c>
      <c r="G1771" s="78">
        <f t="shared" si="149"/>
        <v>0</v>
      </c>
      <c r="H1771" s="78">
        <f>'TARIFA SIN IVA MODIFICABLE '!E1771</f>
        <v>0</v>
      </c>
      <c r="I1771" s="78">
        <f t="shared" si="150"/>
        <v>0</v>
      </c>
      <c r="J1771" s="78">
        <f t="shared" si="150"/>
        <v>0</v>
      </c>
      <c r="K1771" s="78">
        <f t="shared" si="150"/>
        <v>0</v>
      </c>
      <c r="L1771" s="78">
        <f t="shared" si="152"/>
        <v>0</v>
      </c>
      <c r="M1771" s="78">
        <f t="shared" si="151"/>
        <v>0</v>
      </c>
      <c r="N1771" s="78">
        <f t="shared" si="151"/>
        <v>0</v>
      </c>
      <c r="O1771" s="78">
        <f t="shared" si="146"/>
        <v>0</v>
      </c>
      <c r="P1771" s="78">
        <f t="shared" si="146"/>
        <v>0</v>
      </c>
      <c r="Q1771" s="78">
        <f t="shared" si="146"/>
        <v>0</v>
      </c>
      <c r="R1771" s="78">
        <f t="shared" si="146"/>
        <v>0</v>
      </c>
      <c r="S1771" s="78">
        <f t="shared" si="147"/>
        <v>0</v>
      </c>
    </row>
    <row r="1772" spans="1:19" x14ac:dyDescent="0.25">
      <c r="A1772" s="88" t="str">
        <f>IFERROR(CONCATENATE('TARIFA SIN IVA MODIFICABLE '!A1772," ",'TARIFA SIN IVA MODIFICABLE '!B1772),"")</f>
        <v xml:space="preserve"> </v>
      </c>
      <c r="B1772" s="78">
        <f>'TARIFA SIN IVA MODIFICABLE '!C1772</f>
        <v>0</v>
      </c>
      <c r="C1772" s="78">
        <f t="shared" si="148"/>
        <v>0</v>
      </c>
      <c r="D1772" s="78">
        <f>'TARIFA SIN IVA MODIFICABLE '!D1772</f>
        <v>0</v>
      </c>
      <c r="E1772" s="78">
        <f t="shared" si="149"/>
        <v>0</v>
      </c>
      <c r="F1772" s="78">
        <f t="shared" si="149"/>
        <v>0</v>
      </c>
      <c r="G1772" s="78">
        <f t="shared" si="149"/>
        <v>0</v>
      </c>
      <c r="H1772" s="78">
        <f>'TARIFA SIN IVA MODIFICABLE '!E1772</f>
        <v>0</v>
      </c>
      <c r="I1772" s="78">
        <f t="shared" si="150"/>
        <v>0</v>
      </c>
      <c r="J1772" s="78">
        <f t="shared" si="150"/>
        <v>0</v>
      </c>
      <c r="K1772" s="78">
        <f t="shared" si="150"/>
        <v>0</v>
      </c>
      <c r="L1772" s="78">
        <f t="shared" si="152"/>
        <v>0</v>
      </c>
      <c r="M1772" s="78">
        <f t="shared" si="151"/>
        <v>0</v>
      </c>
      <c r="N1772" s="78">
        <f t="shared" si="151"/>
        <v>0</v>
      </c>
      <c r="O1772" s="78">
        <f t="shared" si="146"/>
        <v>0</v>
      </c>
      <c r="P1772" s="78">
        <f t="shared" si="146"/>
        <v>0</v>
      </c>
      <c r="Q1772" s="78">
        <f t="shared" si="146"/>
        <v>0</v>
      </c>
      <c r="R1772" s="78">
        <f t="shared" si="146"/>
        <v>0</v>
      </c>
      <c r="S1772" s="78">
        <f t="shared" si="147"/>
        <v>0</v>
      </c>
    </row>
    <row r="1773" spans="1:19" x14ac:dyDescent="0.25">
      <c r="A1773" s="88" t="str">
        <f>IFERROR(CONCATENATE('TARIFA SIN IVA MODIFICABLE '!A1773," ",'TARIFA SIN IVA MODIFICABLE '!B1773),"")</f>
        <v xml:space="preserve"> </v>
      </c>
      <c r="B1773" s="78">
        <f>'TARIFA SIN IVA MODIFICABLE '!C1773</f>
        <v>0</v>
      </c>
      <c r="C1773" s="78">
        <f t="shared" si="148"/>
        <v>0</v>
      </c>
      <c r="D1773" s="78">
        <f>'TARIFA SIN IVA MODIFICABLE '!D1773</f>
        <v>0</v>
      </c>
      <c r="E1773" s="78">
        <f t="shared" si="149"/>
        <v>0</v>
      </c>
      <c r="F1773" s="78">
        <f t="shared" si="149"/>
        <v>0</v>
      </c>
      <c r="G1773" s="78">
        <f t="shared" si="149"/>
        <v>0</v>
      </c>
      <c r="H1773" s="78">
        <f>'TARIFA SIN IVA MODIFICABLE '!E1773</f>
        <v>0</v>
      </c>
      <c r="I1773" s="78">
        <f t="shared" si="150"/>
        <v>0</v>
      </c>
      <c r="J1773" s="78">
        <f t="shared" si="150"/>
        <v>0</v>
      </c>
      <c r="K1773" s="78">
        <f t="shared" si="150"/>
        <v>0</v>
      </c>
      <c r="L1773" s="78">
        <f t="shared" si="152"/>
        <v>0</v>
      </c>
      <c r="M1773" s="78">
        <f t="shared" si="151"/>
        <v>0</v>
      </c>
      <c r="N1773" s="78">
        <f t="shared" si="151"/>
        <v>0</v>
      </c>
      <c r="O1773" s="78">
        <f t="shared" si="146"/>
        <v>0</v>
      </c>
      <c r="P1773" s="78">
        <f t="shared" si="146"/>
        <v>0</v>
      </c>
      <c r="Q1773" s="78">
        <f t="shared" si="146"/>
        <v>0</v>
      </c>
      <c r="R1773" s="78">
        <f t="shared" si="146"/>
        <v>0</v>
      </c>
      <c r="S1773" s="78">
        <f t="shared" si="147"/>
        <v>0</v>
      </c>
    </row>
    <row r="1774" spans="1:19" x14ac:dyDescent="0.25">
      <c r="A1774" s="88" t="str">
        <f>IFERROR(CONCATENATE('TARIFA SIN IVA MODIFICABLE '!A1774," ",'TARIFA SIN IVA MODIFICABLE '!B1774),"")</f>
        <v xml:space="preserve"> </v>
      </c>
      <c r="B1774" s="78">
        <f>'TARIFA SIN IVA MODIFICABLE '!C1774</f>
        <v>0</v>
      </c>
      <c r="C1774" s="78">
        <f t="shared" si="148"/>
        <v>0</v>
      </c>
      <c r="D1774" s="78">
        <f>'TARIFA SIN IVA MODIFICABLE '!D1774</f>
        <v>0</v>
      </c>
      <c r="E1774" s="78">
        <f t="shared" si="149"/>
        <v>0</v>
      </c>
      <c r="F1774" s="78">
        <f t="shared" si="149"/>
        <v>0</v>
      </c>
      <c r="G1774" s="78">
        <f t="shared" si="149"/>
        <v>0</v>
      </c>
      <c r="H1774" s="78">
        <f>'TARIFA SIN IVA MODIFICABLE '!E1774</f>
        <v>0</v>
      </c>
      <c r="I1774" s="78">
        <f t="shared" si="150"/>
        <v>0</v>
      </c>
      <c r="J1774" s="78">
        <f t="shared" si="150"/>
        <v>0</v>
      </c>
      <c r="K1774" s="78">
        <f t="shared" si="150"/>
        <v>0</v>
      </c>
      <c r="L1774" s="78">
        <f t="shared" si="152"/>
        <v>0</v>
      </c>
      <c r="M1774" s="78">
        <f t="shared" si="151"/>
        <v>0</v>
      </c>
      <c r="N1774" s="78">
        <f t="shared" si="151"/>
        <v>0</v>
      </c>
      <c r="O1774" s="78">
        <f t="shared" si="146"/>
        <v>0</v>
      </c>
      <c r="P1774" s="78">
        <f t="shared" si="146"/>
        <v>0</v>
      </c>
      <c r="Q1774" s="78">
        <f t="shared" si="146"/>
        <v>0</v>
      </c>
      <c r="R1774" s="78">
        <f t="shared" si="146"/>
        <v>0</v>
      </c>
      <c r="S1774" s="78">
        <f t="shared" si="147"/>
        <v>0</v>
      </c>
    </row>
    <row r="1775" spans="1:19" x14ac:dyDescent="0.25">
      <c r="A1775" s="88" t="str">
        <f>IFERROR(CONCATENATE('TARIFA SIN IVA MODIFICABLE '!A1775," ",'TARIFA SIN IVA MODIFICABLE '!B1775),"")</f>
        <v xml:space="preserve"> </v>
      </c>
      <c r="B1775" s="78">
        <f>'TARIFA SIN IVA MODIFICABLE '!C1775</f>
        <v>0</v>
      </c>
      <c r="C1775" s="78">
        <f t="shared" si="148"/>
        <v>0</v>
      </c>
      <c r="D1775" s="78">
        <f>'TARIFA SIN IVA MODIFICABLE '!D1775</f>
        <v>0</v>
      </c>
      <c r="E1775" s="78">
        <f t="shared" si="149"/>
        <v>0</v>
      </c>
      <c r="F1775" s="78">
        <f t="shared" si="149"/>
        <v>0</v>
      </c>
      <c r="G1775" s="78">
        <f t="shared" si="149"/>
        <v>0</v>
      </c>
      <c r="H1775" s="78">
        <f>'TARIFA SIN IVA MODIFICABLE '!E1775</f>
        <v>0</v>
      </c>
      <c r="I1775" s="78">
        <f t="shared" si="150"/>
        <v>0</v>
      </c>
      <c r="J1775" s="78">
        <f t="shared" si="150"/>
        <v>0</v>
      </c>
      <c r="K1775" s="78">
        <f t="shared" si="150"/>
        <v>0</v>
      </c>
      <c r="L1775" s="78">
        <f t="shared" si="152"/>
        <v>0</v>
      </c>
      <c r="M1775" s="78">
        <f t="shared" si="151"/>
        <v>0</v>
      </c>
      <c r="N1775" s="78">
        <f t="shared" si="151"/>
        <v>0</v>
      </c>
      <c r="O1775" s="78">
        <f t="shared" si="146"/>
        <v>0</v>
      </c>
      <c r="P1775" s="78">
        <f t="shared" si="146"/>
        <v>0</v>
      </c>
      <c r="Q1775" s="78">
        <f t="shared" si="146"/>
        <v>0</v>
      </c>
      <c r="R1775" s="78">
        <f t="shared" si="146"/>
        <v>0</v>
      </c>
      <c r="S1775" s="78">
        <f t="shared" si="147"/>
        <v>0</v>
      </c>
    </row>
    <row r="1776" spans="1:19" x14ac:dyDescent="0.25">
      <c r="A1776" s="88" t="str">
        <f>IFERROR(CONCATENATE('TARIFA SIN IVA MODIFICABLE '!A1776," ",'TARIFA SIN IVA MODIFICABLE '!B1776),"")</f>
        <v xml:space="preserve"> </v>
      </c>
      <c r="B1776" s="78">
        <f>'TARIFA SIN IVA MODIFICABLE '!C1776</f>
        <v>0</v>
      </c>
      <c r="C1776" s="78">
        <f t="shared" si="148"/>
        <v>0</v>
      </c>
      <c r="D1776" s="78">
        <f>'TARIFA SIN IVA MODIFICABLE '!D1776</f>
        <v>0</v>
      </c>
      <c r="E1776" s="78">
        <f t="shared" si="149"/>
        <v>0</v>
      </c>
      <c r="F1776" s="78">
        <f t="shared" si="149"/>
        <v>0</v>
      </c>
      <c r="G1776" s="78">
        <f t="shared" si="149"/>
        <v>0</v>
      </c>
      <c r="H1776" s="78">
        <f>'TARIFA SIN IVA MODIFICABLE '!E1776</f>
        <v>0</v>
      </c>
      <c r="I1776" s="78">
        <f t="shared" si="150"/>
        <v>0</v>
      </c>
      <c r="J1776" s="78">
        <f t="shared" si="150"/>
        <v>0</v>
      </c>
      <c r="K1776" s="78">
        <f t="shared" si="150"/>
        <v>0</v>
      </c>
      <c r="L1776" s="78">
        <f t="shared" si="152"/>
        <v>0</v>
      </c>
      <c r="M1776" s="78">
        <f t="shared" si="151"/>
        <v>0</v>
      </c>
      <c r="N1776" s="78">
        <f t="shared" si="151"/>
        <v>0</v>
      </c>
      <c r="O1776" s="78">
        <f t="shared" si="146"/>
        <v>0</v>
      </c>
      <c r="P1776" s="78">
        <f t="shared" si="146"/>
        <v>0</v>
      </c>
      <c r="Q1776" s="78">
        <f t="shared" si="146"/>
        <v>0</v>
      </c>
      <c r="R1776" s="78">
        <f t="shared" si="146"/>
        <v>0</v>
      </c>
      <c r="S1776" s="78">
        <f t="shared" si="147"/>
        <v>0</v>
      </c>
    </row>
    <row r="1777" spans="1:19" x14ac:dyDescent="0.25">
      <c r="A1777" s="88" t="str">
        <f>IFERROR(CONCATENATE('TARIFA SIN IVA MODIFICABLE '!A1777," ",'TARIFA SIN IVA MODIFICABLE '!B1777),"")</f>
        <v xml:space="preserve"> </v>
      </c>
      <c r="B1777" s="78">
        <f>'TARIFA SIN IVA MODIFICABLE '!C1777</f>
        <v>0</v>
      </c>
      <c r="C1777" s="78">
        <f t="shared" si="148"/>
        <v>0</v>
      </c>
      <c r="D1777" s="78">
        <f>'TARIFA SIN IVA MODIFICABLE '!D1777</f>
        <v>0</v>
      </c>
      <c r="E1777" s="78">
        <f t="shared" si="149"/>
        <v>0</v>
      </c>
      <c r="F1777" s="78">
        <f t="shared" si="149"/>
        <v>0</v>
      </c>
      <c r="G1777" s="78">
        <f t="shared" si="149"/>
        <v>0</v>
      </c>
      <c r="H1777" s="78">
        <f>'TARIFA SIN IVA MODIFICABLE '!E1777</f>
        <v>0</v>
      </c>
      <c r="I1777" s="78">
        <f t="shared" si="150"/>
        <v>0</v>
      </c>
      <c r="J1777" s="78">
        <f t="shared" si="150"/>
        <v>0</v>
      </c>
      <c r="K1777" s="78">
        <f t="shared" si="150"/>
        <v>0</v>
      </c>
      <c r="L1777" s="78">
        <f t="shared" si="152"/>
        <v>0</v>
      </c>
      <c r="M1777" s="78">
        <f t="shared" si="151"/>
        <v>0</v>
      </c>
      <c r="N1777" s="78">
        <f t="shared" si="151"/>
        <v>0</v>
      </c>
      <c r="O1777" s="78">
        <f t="shared" si="146"/>
        <v>0</v>
      </c>
      <c r="P1777" s="78">
        <f t="shared" si="146"/>
        <v>0</v>
      </c>
      <c r="Q1777" s="78">
        <f t="shared" si="146"/>
        <v>0</v>
      </c>
      <c r="R1777" s="78">
        <f t="shared" si="146"/>
        <v>0</v>
      </c>
      <c r="S1777" s="78">
        <f t="shared" si="147"/>
        <v>0</v>
      </c>
    </row>
    <row r="1778" spans="1:19" x14ac:dyDescent="0.25">
      <c r="A1778" s="88" t="str">
        <f>IFERROR(CONCATENATE('TARIFA SIN IVA MODIFICABLE '!A1778," ",'TARIFA SIN IVA MODIFICABLE '!B1778),"")</f>
        <v xml:space="preserve"> </v>
      </c>
      <c r="B1778" s="78">
        <f>'TARIFA SIN IVA MODIFICABLE '!C1778</f>
        <v>0</v>
      </c>
      <c r="C1778" s="78">
        <f t="shared" si="148"/>
        <v>0</v>
      </c>
      <c r="D1778" s="78">
        <f>'TARIFA SIN IVA MODIFICABLE '!D1778</f>
        <v>0</v>
      </c>
      <c r="E1778" s="78">
        <f t="shared" si="149"/>
        <v>0</v>
      </c>
      <c r="F1778" s="78">
        <f t="shared" si="149"/>
        <v>0</v>
      </c>
      <c r="G1778" s="78">
        <f t="shared" si="149"/>
        <v>0</v>
      </c>
      <c r="H1778" s="78">
        <f>'TARIFA SIN IVA MODIFICABLE '!E1778</f>
        <v>0</v>
      </c>
      <c r="I1778" s="78">
        <f t="shared" si="150"/>
        <v>0</v>
      </c>
      <c r="J1778" s="78">
        <f t="shared" si="150"/>
        <v>0</v>
      </c>
      <c r="K1778" s="78">
        <f t="shared" si="150"/>
        <v>0</v>
      </c>
      <c r="L1778" s="78">
        <f t="shared" si="152"/>
        <v>0</v>
      </c>
      <c r="M1778" s="78">
        <f t="shared" si="151"/>
        <v>0</v>
      </c>
      <c r="N1778" s="78">
        <f t="shared" si="151"/>
        <v>0</v>
      </c>
      <c r="O1778" s="78">
        <f t="shared" si="146"/>
        <v>0</v>
      </c>
      <c r="P1778" s="78">
        <f t="shared" si="146"/>
        <v>0</v>
      </c>
      <c r="Q1778" s="78">
        <f t="shared" si="146"/>
        <v>0</v>
      </c>
      <c r="R1778" s="78">
        <f t="shared" si="146"/>
        <v>0</v>
      </c>
      <c r="S1778" s="78">
        <f t="shared" si="147"/>
        <v>0</v>
      </c>
    </row>
    <row r="1779" spans="1:19" x14ac:dyDescent="0.25">
      <c r="A1779" s="88" t="str">
        <f>IFERROR(CONCATENATE('TARIFA SIN IVA MODIFICABLE '!A1779," ",'TARIFA SIN IVA MODIFICABLE '!B1779),"")</f>
        <v xml:space="preserve"> </v>
      </c>
      <c r="B1779" s="78">
        <f>'TARIFA SIN IVA MODIFICABLE '!C1779</f>
        <v>0</v>
      </c>
      <c r="C1779" s="78">
        <f t="shared" si="148"/>
        <v>0</v>
      </c>
      <c r="D1779" s="78">
        <f>'TARIFA SIN IVA MODIFICABLE '!D1779</f>
        <v>0</v>
      </c>
      <c r="E1779" s="78">
        <f t="shared" si="149"/>
        <v>0</v>
      </c>
      <c r="F1779" s="78">
        <f t="shared" si="149"/>
        <v>0</v>
      </c>
      <c r="G1779" s="78">
        <f t="shared" si="149"/>
        <v>0</v>
      </c>
      <c r="H1779" s="78">
        <f>'TARIFA SIN IVA MODIFICABLE '!E1779</f>
        <v>0</v>
      </c>
      <c r="I1779" s="78">
        <f t="shared" si="150"/>
        <v>0</v>
      </c>
      <c r="J1779" s="78">
        <f t="shared" si="150"/>
        <v>0</v>
      </c>
      <c r="K1779" s="78">
        <f t="shared" si="150"/>
        <v>0</v>
      </c>
      <c r="L1779" s="78">
        <f t="shared" si="152"/>
        <v>0</v>
      </c>
      <c r="M1779" s="78">
        <f t="shared" si="151"/>
        <v>0</v>
      </c>
      <c r="N1779" s="78">
        <f t="shared" si="151"/>
        <v>0</v>
      </c>
      <c r="O1779" s="78">
        <f t="shared" si="146"/>
        <v>0</v>
      </c>
      <c r="P1779" s="78">
        <f t="shared" si="146"/>
        <v>0</v>
      </c>
      <c r="Q1779" s="78">
        <f t="shared" si="146"/>
        <v>0</v>
      </c>
      <c r="R1779" s="78">
        <f t="shared" si="146"/>
        <v>0</v>
      </c>
      <c r="S1779" s="78">
        <f t="shared" si="147"/>
        <v>0</v>
      </c>
    </row>
    <row r="1780" spans="1:19" x14ac:dyDescent="0.25">
      <c r="A1780" s="88" t="str">
        <f>IFERROR(CONCATENATE('TARIFA SIN IVA MODIFICABLE '!A1780," ",'TARIFA SIN IVA MODIFICABLE '!B1780),"")</f>
        <v xml:space="preserve"> </v>
      </c>
      <c r="B1780" s="78">
        <f>'TARIFA SIN IVA MODIFICABLE '!C1780</f>
        <v>0</v>
      </c>
      <c r="C1780" s="78">
        <f t="shared" si="148"/>
        <v>0</v>
      </c>
      <c r="D1780" s="78">
        <f>'TARIFA SIN IVA MODIFICABLE '!D1780</f>
        <v>0</v>
      </c>
      <c r="E1780" s="78">
        <f t="shared" si="149"/>
        <v>0</v>
      </c>
      <c r="F1780" s="78">
        <f t="shared" si="149"/>
        <v>0</v>
      </c>
      <c r="G1780" s="78">
        <f t="shared" si="149"/>
        <v>0</v>
      </c>
      <c r="H1780" s="78">
        <f>'TARIFA SIN IVA MODIFICABLE '!E1780</f>
        <v>0</v>
      </c>
      <c r="I1780" s="78">
        <f t="shared" si="150"/>
        <v>0</v>
      </c>
      <c r="J1780" s="78">
        <f t="shared" si="150"/>
        <v>0</v>
      </c>
      <c r="K1780" s="78">
        <f t="shared" si="150"/>
        <v>0</v>
      </c>
      <c r="L1780" s="78">
        <f t="shared" si="152"/>
        <v>0</v>
      </c>
      <c r="M1780" s="78">
        <f t="shared" si="151"/>
        <v>0</v>
      </c>
      <c r="N1780" s="78">
        <f t="shared" si="151"/>
        <v>0</v>
      </c>
      <c r="O1780" s="78">
        <f t="shared" si="146"/>
        <v>0</v>
      </c>
      <c r="P1780" s="78">
        <f t="shared" si="146"/>
        <v>0</v>
      </c>
      <c r="Q1780" s="78">
        <f t="shared" si="146"/>
        <v>0</v>
      </c>
      <c r="R1780" s="78">
        <f t="shared" si="146"/>
        <v>0</v>
      </c>
      <c r="S1780" s="78">
        <f t="shared" si="147"/>
        <v>0</v>
      </c>
    </row>
    <row r="1781" spans="1:19" x14ac:dyDescent="0.25">
      <c r="A1781" s="88" t="str">
        <f>IFERROR(CONCATENATE('TARIFA SIN IVA MODIFICABLE '!A1781," ",'TARIFA SIN IVA MODIFICABLE '!B1781),"")</f>
        <v xml:space="preserve"> </v>
      </c>
      <c r="B1781" s="78">
        <f>'TARIFA SIN IVA MODIFICABLE '!C1781</f>
        <v>0</v>
      </c>
      <c r="C1781" s="78">
        <f t="shared" si="148"/>
        <v>0</v>
      </c>
      <c r="D1781" s="78">
        <f>'TARIFA SIN IVA MODIFICABLE '!D1781</f>
        <v>0</v>
      </c>
      <c r="E1781" s="78">
        <f t="shared" si="149"/>
        <v>0</v>
      </c>
      <c r="F1781" s="78">
        <f t="shared" si="149"/>
        <v>0</v>
      </c>
      <c r="G1781" s="78">
        <f t="shared" si="149"/>
        <v>0</v>
      </c>
      <c r="H1781" s="78">
        <f>'TARIFA SIN IVA MODIFICABLE '!E1781</f>
        <v>0</v>
      </c>
      <c r="I1781" s="78">
        <f t="shared" si="150"/>
        <v>0</v>
      </c>
      <c r="J1781" s="78">
        <f t="shared" si="150"/>
        <v>0</v>
      </c>
      <c r="K1781" s="78">
        <f t="shared" si="150"/>
        <v>0</v>
      </c>
      <c r="L1781" s="78">
        <f t="shared" si="152"/>
        <v>0</v>
      </c>
      <c r="M1781" s="78">
        <f t="shared" si="151"/>
        <v>0</v>
      </c>
      <c r="N1781" s="78">
        <f t="shared" si="151"/>
        <v>0</v>
      </c>
      <c r="O1781" s="78">
        <f t="shared" si="146"/>
        <v>0</v>
      </c>
      <c r="P1781" s="78">
        <f t="shared" si="146"/>
        <v>0</v>
      </c>
      <c r="Q1781" s="78">
        <f t="shared" si="146"/>
        <v>0</v>
      </c>
      <c r="R1781" s="78">
        <f t="shared" si="146"/>
        <v>0</v>
      </c>
      <c r="S1781" s="78">
        <f t="shared" si="147"/>
        <v>0</v>
      </c>
    </row>
    <row r="1782" spans="1:19" x14ac:dyDescent="0.25">
      <c r="A1782" s="88" t="str">
        <f>IFERROR(CONCATENATE('TARIFA SIN IVA MODIFICABLE '!A1782," ",'TARIFA SIN IVA MODIFICABLE '!B1782),"")</f>
        <v xml:space="preserve"> </v>
      </c>
      <c r="B1782" s="78">
        <f>'TARIFA SIN IVA MODIFICABLE '!C1782</f>
        <v>0</v>
      </c>
      <c r="C1782" s="78">
        <f t="shared" si="148"/>
        <v>0</v>
      </c>
      <c r="D1782" s="78">
        <f>'TARIFA SIN IVA MODIFICABLE '!D1782</f>
        <v>0</v>
      </c>
      <c r="E1782" s="78">
        <f t="shared" si="149"/>
        <v>0</v>
      </c>
      <c r="F1782" s="78">
        <f t="shared" si="149"/>
        <v>0</v>
      </c>
      <c r="G1782" s="78">
        <f t="shared" si="149"/>
        <v>0</v>
      </c>
      <c r="H1782" s="78">
        <f>'TARIFA SIN IVA MODIFICABLE '!E1782</f>
        <v>0</v>
      </c>
      <c r="I1782" s="78">
        <f t="shared" si="150"/>
        <v>0</v>
      </c>
      <c r="J1782" s="78">
        <f t="shared" si="150"/>
        <v>0</v>
      </c>
      <c r="K1782" s="78">
        <f t="shared" si="150"/>
        <v>0</v>
      </c>
      <c r="L1782" s="78">
        <f t="shared" si="152"/>
        <v>0</v>
      </c>
      <c r="M1782" s="78">
        <f t="shared" si="151"/>
        <v>0</v>
      </c>
      <c r="N1782" s="78">
        <f t="shared" si="151"/>
        <v>0</v>
      </c>
      <c r="O1782" s="78">
        <f t="shared" si="146"/>
        <v>0</v>
      </c>
      <c r="P1782" s="78">
        <f t="shared" si="146"/>
        <v>0</v>
      </c>
      <c r="Q1782" s="78">
        <f t="shared" si="146"/>
        <v>0</v>
      </c>
      <c r="R1782" s="78">
        <f t="shared" si="146"/>
        <v>0</v>
      </c>
      <c r="S1782" s="78">
        <f t="shared" si="147"/>
        <v>0</v>
      </c>
    </row>
    <row r="1783" spans="1:19" x14ac:dyDescent="0.25">
      <c r="A1783" s="88" t="str">
        <f>IFERROR(CONCATENATE('TARIFA SIN IVA MODIFICABLE '!A1783," ",'TARIFA SIN IVA MODIFICABLE '!B1783),"")</f>
        <v xml:space="preserve"> </v>
      </c>
      <c r="B1783" s="78">
        <f>'TARIFA SIN IVA MODIFICABLE '!C1783</f>
        <v>0</v>
      </c>
      <c r="C1783" s="78">
        <f t="shared" si="148"/>
        <v>0</v>
      </c>
      <c r="D1783" s="78">
        <f>'TARIFA SIN IVA MODIFICABLE '!D1783</f>
        <v>0</v>
      </c>
      <c r="E1783" s="78">
        <f t="shared" si="149"/>
        <v>0</v>
      </c>
      <c r="F1783" s="78">
        <f t="shared" si="149"/>
        <v>0</v>
      </c>
      <c r="G1783" s="78">
        <f t="shared" si="149"/>
        <v>0</v>
      </c>
      <c r="H1783" s="78">
        <f>'TARIFA SIN IVA MODIFICABLE '!E1783</f>
        <v>0</v>
      </c>
      <c r="I1783" s="78">
        <f t="shared" si="150"/>
        <v>0</v>
      </c>
      <c r="J1783" s="78">
        <f t="shared" si="150"/>
        <v>0</v>
      </c>
      <c r="K1783" s="78">
        <f t="shared" si="150"/>
        <v>0</v>
      </c>
      <c r="L1783" s="78">
        <f t="shared" si="152"/>
        <v>0</v>
      </c>
      <c r="M1783" s="78">
        <f t="shared" si="151"/>
        <v>0</v>
      </c>
      <c r="N1783" s="78">
        <f t="shared" si="151"/>
        <v>0</v>
      </c>
      <c r="O1783" s="78">
        <f t="shared" si="146"/>
        <v>0</v>
      </c>
      <c r="P1783" s="78">
        <f t="shared" si="146"/>
        <v>0</v>
      </c>
      <c r="Q1783" s="78">
        <f t="shared" si="146"/>
        <v>0</v>
      </c>
      <c r="R1783" s="78">
        <f t="shared" si="146"/>
        <v>0</v>
      </c>
      <c r="S1783" s="78">
        <f t="shared" si="147"/>
        <v>0</v>
      </c>
    </row>
    <row r="1784" spans="1:19" x14ac:dyDescent="0.25">
      <c r="A1784" s="88" t="str">
        <f>IFERROR(CONCATENATE('TARIFA SIN IVA MODIFICABLE '!A1784," ",'TARIFA SIN IVA MODIFICABLE '!B1784),"")</f>
        <v xml:space="preserve"> </v>
      </c>
      <c r="B1784" s="78">
        <f>'TARIFA SIN IVA MODIFICABLE '!C1784</f>
        <v>0</v>
      </c>
      <c r="C1784" s="78">
        <f t="shared" si="148"/>
        <v>0</v>
      </c>
      <c r="D1784" s="78">
        <f>'TARIFA SIN IVA MODIFICABLE '!D1784</f>
        <v>0</v>
      </c>
      <c r="E1784" s="78">
        <f t="shared" si="149"/>
        <v>0</v>
      </c>
      <c r="F1784" s="78">
        <f t="shared" si="149"/>
        <v>0</v>
      </c>
      <c r="G1784" s="78">
        <f t="shared" si="149"/>
        <v>0</v>
      </c>
      <c r="H1784" s="78">
        <f>'TARIFA SIN IVA MODIFICABLE '!E1784</f>
        <v>0</v>
      </c>
      <c r="I1784" s="78">
        <f t="shared" si="150"/>
        <v>0</v>
      </c>
      <c r="J1784" s="78">
        <f t="shared" si="150"/>
        <v>0</v>
      </c>
      <c r="K1784" s="78">
        <f t="shared" si="150"/>
        <v>0</v>
      </c>
      <c r="L1784" s="78">
        <f t="shared" si="152"/>
        <v>0</v>
      </c>
      <c r="M1784" s="78">
        <f t="shared" si="151"/>
        <v>0</v>
      </c>
      <c r="N1784" s="78">
        <f t="shared" si="151"/>
        <v>0</v>
      </c>
      <c r="O1784" s="78">
        <f t="shared" si="146"/>
        <v>0</v>
      </c>
      <c r="P1784" s="78">
        <f t="shared" si="146"/>
        <v>0</v>
      </c>
      <c r="Q1784" s="78">
        <f t="shared" si="146"/>
        <v>0</v>
      </c>
      <c r="R1784" s="78">
        <f t="shared" si="146"/>
        <v>0</v>
      </c>
      <c r="S1784" s="78">
        <f t="shared" si="147"/>
        <v>0</v>
      </c>
    </row>
    <row r="1785" spans="1:19" x14ac:dyDescent="0.25">
      <c r="A1785" s="88" t="str">
        <f>IFERROR(CONCATENATE('TARIFA SIN IVA MODIFICABLE '!A1785," ",'TARIFA SIN IVA MODIFICABLE '!B1785),"")</f>
        <v xml:space="preserve"> </v>
      </c>
      <c r="B1785" s="78">
        <f>'TARIFA SIN IVA MODIFICABLE '!C1785</f>
        <v>0</v>
      </c>
      <c r="C1785" s="78">
        <f t="shared" si="148"/>
        <v>0</v>
      </c>
      <c r="D1785" s="78">
        <f>'TARIFA SIN IVA MODIFICABLE '!D1785</f>
        <v>0</v>
      </c>
      <c r="E1785" s="78">
        <f t="shared" si="149"/>
        <v>0</v>
      </c>
      <c r="F1785" s="78">
        <f t="shared" si="149"/>
        <v>0</v>
      </c>
      <c r="G1785" s="78">
        <f t="shared" si="149"/>
        <v>0</v>
      </c>
      <c r="H1785" s="78">
        <f>'TARIFA SIN IVA MODIFICABLE '!E1785</f>
        <v>0</v>
      </c>
      <c r="I1785" s="78">
        <f t="shared" si="150"/>
        <v>0</v>
      </c>
      <c r="J1785" s="78">
        <f t="shared" si="150"/>
        <v>0</v>
      </c>
      <c r="K1785" s="78">
        <f t="shared" si="150"/>
        <v>0</v>
      </c>
      <c r="L1785" s="78">
        <f t="shared" si="152"/>
        <v>0</v>
      </c>
      <c r="M1785" s="78">
        <f t="shared" si="151"/>
        <v>0</v>
      </c>
      <c r="N1785" s="78">
        <f t="shared" si="151"/>
        <v>0</v>
      </c>
      <c r="O1785" s="78">
        <f t="shared" si="146"/>
        <v>0</v>
      </c>
      <c r="P1785" s="78">
        <f t="shared" si="146"/>
        <v>0</v>
      </c>
      <c r="Q1785" s="78">
        <f t="shared" si="146"/>
        <v>0</v>
      </c>
      <c r="R1785" s="78">
        <f t="shared" si="146"/>
        <v>0</v>
      </c>
      <c r="S1785" s="78">
        <f t="shared" si="147"/>
        <v>0</v>
      </c>
    </row>
    <row r="1786" spans="1:19" x14ac:dyDescent="0.25">
      <c r="A1786" s="88" t="str">
        <f>IFERROR(CONCATENATE('TARIFA SIN IVA MODIFICABLE '!A1786," ",'TARIFA SIN IVA MODIFICABLE '!B1786),"")</f>
        <v xml:space="preserve"> </v>
      </c>
      <c r="B1786" s="78">
        <f>'TARIFA SIN IVA MODIFICABLE '!C1786</f>
        <v>0</v>
      </c>
      <c r="C1786" s="78">
        <f t="shared" si="148"/>
        <v>0</v>
      </c>
      <c r="D1786" s="78">
        <f>'TARIFA SIN IVA MODIFICABLE '!D1786</f>
        <v>0</v>
      </c>
      <c r="E1786" s="78">
        <f t="shared" si="149"/>
        <v>0</v>
      </c>
      <c r="F1786" s="78">
        <f t="shared" si="149"/>
        <v>0</v>
      </c>
      <c r="G1786" s="78">
        <f t="shared" si="149"/>
        <v>0</v>
      </c>
      <c r="H1786" s="78">
        <f>'TARIFA SIN IVA MODIFICABLE '!E1786</f>
        <v>0</v>
      </c>
      <c r="I1786" s="78">
        <f t="shared" si="150"/>
        <v>0</v>
      </c>
      <c r="J1786" s="78">
        <f t="shared" si="150"/>
        <v>0</v>
      </c>
      <c r="K1786" s="78">
        <f t="shared" si="150"/>
        <v>0</v>
      </c>
      <c r="L1786" s="78">
        <f t="shared" si="152"/>
        <v>0</v>
      </c>
      <c r="M1786" s="78">
        <f t="shared" si="151"/>
        <v>0</v>
      </c>
      <c r="N1786" s="78">
        <f t="shared" si="151"/>
        <v>0</v>
      </c>
      <c r="O1786" s="78">
        <f t="shared" si="146"/>
        <v>0</v>
      </c>
      <c r="P1786" s="78">
        <f t="shared" si="146"/>
        <v>0</v>
      </c>
      <c r="Q1786" s="78">
        <f t="shared" si="146"/>
        <v>0</v>
      </c>
      <c r="R1786" s="78">
        <f t="shared" si="146"/>
        <v>0</v>
      </c>
      <c r="S1786" s="78">
        <f t="shared" si="147"/>
        <v>0</v>
      </c>
    </row>
    <row r="1787" spans="1:19" x14ac:dyDescent="0.25">
      <c r="A1787" s="88" t="str">
        <f>IFERROR(CONCATENATE('TARIFA SIN IVA MODIFICABLE '!A1787," ",'TARIFA SIN IVA MODIFICABLE '!B1787),"")</f>
        <v xml:space="preserve"> </v>
      </c>
      <c r="B1787" s="78">
        <f>'TARIFA SIN IVA MODIFICABLE '!C1787</f>
        <v>0</v>
      </c>
      <c r="C1787" s="78">
        <f t="shared" si="148"/>
        <v>0</v>
      </c>
      <c r="D1787" s="78">
        <f>'TARIFA SIN IVA MODIFICABLE '!D1787</f>
        <v>0</v>
      </c>
      <c r="E1787" s="78">
        <f t="shared" si="149"/>
        <v>0</v>
      </c>
      <c r="F1787" s="78">
        <f t="shared" si="149"/>
        <v>0</v>
      </c>
      <c r="G1787" s="78">
        <f t="shared" si="149"/>
        <v>0</v>
      </c>
      <c r="H1787" s="78">
        <f>'TARIFA SIN IVA MODIFICABLE '!E1787</f>
        <v>0</v>
      </c>
      <c r="I1787" s="78">
        <f t="shared" si="150"/>
        <v>0</v>
      </c>
      <c r="J1787" s="78">
        <f t="shared" si="150"/>
        <v>0</v>
      </c>
      <c r="K1787" s="78">
        <f t="shared" si="150"/>
        <v>0</v>
      </c>
      <c r="L1787" s="78">
        <f t="shared" si="152"/>
        <v>0</v>
      </c>
      <c r="M1787" s="78">
        <f t="shared" si="151"/>
        <v>0</v>
      </c>
      <c r="N1787" s="78">
        <f t="shared" si="151"/>
        <v>0</v>
      </c>
      <c r="O1787" s="78">
        <f t="shared" si="146"/>
        <v>0</v>
      </c>
      <c r="P1787" s="78">
        <f t="shared" si="146"/>
        <v>0</v>
      </c>
      <c r="Q1787" s="78">
        <f t="shared" si="146"/>
        <v>0</v>
      </c>
      <c r="R1787" s="78">
        <f t="shared" si="146"/>
        <v>0</v>
      </c>
      <c r="S1787" s="78">
        <f t="shared" si="147"/>
        <v>0</v>
      </c>
    </row>
    <row r="1788" spans="1:19" x14ac:dyDescent="0.25">
      <c r="A1788" s="88" t="str">
        <f>IFERROR(CONCATENATE('TARIFA SIN IVA MODIFICABLE '!A1788," ",'TARIFA SIN IVA MODIFICABLE '!B1788),"")</f>
        <v xml:space="preserve"> </v>
      </c>
      <c r="B1788" s="78">
        <f>'TARIFA SIN IVA MODIFICABLE '!C1788</f>
        <v>0</v>
      </c>
      <c r="C1788" s="78">
        <f t="shared" si="148"/>
        <v>0</v>
      </c>
      <c r="D1788" s="78">
        <f>'TARIFA SIN IVA MODIFICABLE '!D1788</f>
        <v>0</v>
      </c>
      <c r="E1788" s="78">
        <f t="shared" si="149"/>
        <v>0</v>
      </c>
      <c r="F1788" s="78">
        <f t="shared" si="149"/>
        <v>0</v>
      </c>
      <c r="G1788" s="78">
        <f t="shared" si="149"/>
        <v>0</v>
      </c>
      <c r="H1788" s="78">
        <f>'TARIFA SIN IVA MODIFICABLE '!E1788</f>
        <v>0</v>
      </c>
      <c r="I1788" s="78">
        <f t="shared" si="150"/>
        <v>0</v>
      </c>
      <c r="J1788" s="78">
        <f t="shared" si="150"/>
        <v>0</v>
      </c>
      <c r="K1788" s="78">
        <f t="shared" si="150"/>
        <v>0</v>
      </c>
      <c r="L1788" s="78">
        <f t="shared" si="152"/>
        <v>0</v>
      </c>
      <c r="M1788" s="78">
        <f t="shared" si="151"/>
        <v>0</v>
      </c>
      <c r="N1788" s="78">
        <f t="shared" si="151"/>
        <v>0</v>
      </c>
      <c r="O1788" s="78">
        <f t="shared" si="146"/>
        <v>0</v>
      </c>
      <c r="P1788" s="78">
        <f t="shared" si="146"/>
        <v>0</v>
      </c>
      <c r="Q1788" s="78">
        <f t="shared" si="146"/>
        <v>0</v>
      </c>
      <c r="R1788" s="78">
        <f t="shared" si="146"/>
        <v>0</v>
      </c>
      <c r="S1788" s="78">
        <f t="shared" si="147"/>
        <v>0</v>
      </c>
    </row>
    <row r="1789" spans="1:19" x14ac:dyDescent="0.25">
      <c r="A1789" s="88" t="str">
        <f>IFERROR(CONCATENATE('TARIFA SIN IVA MODIFICABLE '!A1789," ",'TARIFA SIN IVA MODIFICABLE '!B1789),"")</f>
        <v xml:space="preserve"> </v>
      </c>
      <c r="B1789" s="78">
        <f>'TARIFA SIN IVA MODIFICABLE '!C1789</f>
        <v>0</v>
      </c>
      <c r="C1789" s="78">
        <f t="shared" si="148"/>
        <v>0</v>
      </c>
      <c r="D1789" s="78">
        <f>'TARIFA SIN IVA MODIFICABLE '!D1789</f>
        <v>0</v>
      </c>
      <c r="E1789" s="78">
        <f t="shared" si="149"/>
        <v>0</v>
      </c>
      <c r="F1789" s="78">
        <f t="shared" si="149"/>
        <v>0</v>
      </c>
      <c r="G1789" s="78">
        <f t="shared" si="149"/>
        <v>0</v>
      </c>
      <c r="H1789" s="78">
        <f>'TARIFA SIN IVA MODIFICABLE '!E1789</f>
        <v>0</v>
      </c>
      <c r="I1789" s="78">
        <f t="shared" si="150"/>
        <v>0</v>
      </c>
      <c r="J1789" s="78">
        <f t="shared" si="150"/>
        <v>0</v>
      </c>
      <c r="K1789" s="78">
        <f t="shared" si="150"/>
        <v>0</v>
      </c>
      <c r="L1789" s="78">
        <f t="shared" si="152"/>
        <v>0</v>
      </c>
      <c r="M1789" s="78">
        <f t="shared" si="151"/>
        <v>0</v>
      </c>
      <c r="N1789" s="78">
        <f t="shared" si="151"/>
        <v>0</v>
      </c>
      <c r="O1789" s="78">
        <f t="shared" si="146"/>
        <v>0</v>
      </c>
      <c r="P1789" s="78">
        <f t="shared" si="146"/>
        <v>0</v>
      </c>
      <c r="Q1789" s="78">
        <f t="shared" si="146"/>
        <v>0</v>
      </c>
      <c r="R1789" s="78">
        <f t="shared" si="146"/>
        <v>0</v>
      </c>
      <c r="S1789" s="78">
        <f t="shared" si="147"/>
        <v>0</v>
      </c>
    </row>
    <row r="1790" spans="1:19" x14ac:dyDescent="0.25">
      <c r="A1790" s="88" t="str">
        <f>IFERROR(CONCATENATE('TARIFA SIN IVA MODIFICABLE '!A1790," ",'TARIFA SIN IVA MODIFICABLE '!B1790),"")</f>
        <v xml:space="preserve"> </v>
      </c>
      <c r="B1790" s="78">
        <f>'TARIFA SIN IVA MODIFICABLE '!C1790</f>
        <v>0</v>
      </c>
      <c r="C1790" s="78">
        <f t="shared" si="148"/>
        <v>0</v>
      </c>
      <c r="D1790" s="78">
        <f>'TARIFA SIN IVA MODIFICABLE '!D1790</f>
        <v>0</v>
      </c>
      <c r="E1790" s="78">
        <f t="shared" si="149"/>
        <v>0</v>
      </c>
      <c r="F1790" s="78">
        <f t="shared" si="149"/>
        <v>0</v>
      </c>
      <c r="G1790" s="78">
        <f t="shared" si="149"/>
        <v>0</v>
      </c>
      <c r="H1790" s="78">
        <f>'TARIFA SIN IVA MODIFICABLE '!E1790</f>
        <v>0</v>
      </c>
      <c r="I1790" s="78">
        <f t="shared" si="150"/>
        <v>0</v>
      </c>
      <c r="J1790" s="78">
        <f t="shared" si="150"/>
        <v>0</v>
      </c>
      <c r="K1790" s="78">
        <f t="shared" si="150"/>
        <v>0</v>
      </c>
      <c r="L1790" s="78">
        <f t="shared" si="152"/>
        <v>0</v>
      </c>
      <c r="M1790" s="78">
        <f t="shared" si="151"/>
        <v>0</v>
      </c>
      <c r="N1790" s="78">
        <f t="shared" si="151"/>
        <v>0</v>
      </c>
      <c r="O1790" s="78">
        <f t="shared" si="146"/>
        <v>0</v>
      </c>
      <c r="P1790" s="78">
        <f t="shared" si="146"/>
        <v>0</v>
      </c>
      <c r="Q1790" s="78">
        <f t="shared" si="146"/>
        <v>0</v>
      </c>
      <c r="R1790" s="78">
        <f t="shared" si="146"/>
        <v>0</v>
      </c>
      <c r="S1790" s="78">
        <f t="shared" si="147"/>
        <v>0</v>
      </c>
    </row>
    <row r="1791" spans="1:19" x14ac:dyDescent="0.25">
      <c r="A1791" s="88" t="str">
        <f>IFERROR(CONCATENATE('TARIFA SIN IVA MODIFICABLE '!A1791," ",'TARIFA SIN IVA MODIFICABLE '!B1791),"")</f>
        <v xml:space="preserve"> </v>
      </c>
      <c r="B1791" s="78">
        <f>'TARIFA SIN IVA MODIFICABLE '!C1791</f>
        <v>0</v>
      </c>
      <c r="C1791" s="78">
        <f t="shared" si="148"/>
        <v>0</v>
      </c>
      <c r="D1791" s="78">
        <f>'TARIFA SIN IVA MODIFICABLE '!D1791</f>
        <v>0</v>
      </c>
      <c r="E1791" s="78">
        <f t="shared" si="149"/>
        <v>0</v>
      </c>
      <c r="F1791" s="78">
        <f t="shared" si="149"/>
        <v>0</v>
      </c>
      <c r="G1791" s="78">
        <f t="shared" si="149"/>
        <v>0</v>
      </c>
      <c r="H1791" s="78">
        <f>'TARIFA SIN IVA MODIFICABLE '!E1791</f>
        <v>0</v>
      </c>
      <c r="I1791" s="78">
        <f t="shared" si="150"/>
        <v>0</v>
      </c>
      <c r="J1791" s="78">
        <f t="shared" si="150"/>
        <v>0</v>
      </c>
      <c r="K1791" s="78">
        <f t="shared" si="150"/>
        <v>0</v>
      </c>
      <c r="L1791" s="78">
        <f t="shared" si="152"/>
        <v>0</v>
      </c>
      <c r="M1791" s="78">
        <f t="shared" si="151"/>
        <v>0</v>
      </c>
      <c r="N1791" s="78">
        <f t="shared" si="151"/>
        <v>0</v>
      </c>
      <c r="O1791" s="78">
        <f t="shared" si="146"/>
        <v>0</v>
      </c>
      <c r="P1791" s="78">
        <f t="shared" si="146"/>
        <v>0</v>
      </c>
      <c r="Q1791" s="78">
        <f t="shared" si="146"/>
        <v>0</v>
      </c>
      <c r="R1791" s="78">
        <f t="shared" si="146"/>
        <v>0</v>
      </c>
      <c r="S1791" s="78">
        <f t="shared" si="147"/>
        <v>0</v>
      </c>
    </row>
    <row r="1792" spans="1:19" x14ac:dyDescent="0.25">
      <c r="A1792" s="88" t="str">
        <f>IFERROR(CONCATENATE('TARIFA SIN IVA MODIFICABLE '!A1792," ",'TARIFA SIN IVA MODIFICABLE '!B1792),"")</f>
        <v xml:space="preserve"> </v>
      </c>
      <c r="B1792" s="78">
        <f>'TARIFA SIN IVA MODIFICABLE '!C1792</f>
        <v>0</v>
      </c>
      <c r="C1792" s="78">
        <f t="shared" si="148"/>
        <v>0</v>
      </c>
      <c r="D1792" s="78">
        <f>'TARIFA SIN IVA MODIFICABLE '!D1792</f>
        <v>0</v>
      </c>
      <c r="E1792" s="78">
        <f t="shared" si="149"/>
        <v>0</v>
      </c>
      <c r="F1792" s="78">
        <f t="shared" si="149"/>
        <v>0</v>
      </c>
      <c r="G1792" s="78">
        <f t="shared" si="149"/>
        <v>0</v>
      </c>
      <c r="H1792" s="78">
        <f>'TARIFA SIN IVA MODIFICABLE '!E1792</f>
        <v>0</v>
      </c>
      <c r="I1792" s="78">
        <f t="shared" si="150"/>
        <v>0</v>
      </c>
      <c r="J1792" s="78">
        <f t="shared" si="150"/>
        <v>0</v>
      </c>
      <c r="K1792" s="78">
        <f t="shared" si="150"/>
        <v>0</v>
      </c>
      <c r="L1792" s="78">
        <f t="shared" si="152"/>
        <v>0</v>
      </c>
      <c r="M1792" s="78">
        <f t="shared" si="151"/>
        <v>0</v>
      </c>
      <c r="N1792" s="78">
        <f t="shared" si="151"/>
        <v>0</v>
      </c>
      <c r="O1792" s="78">
        <f t="shared" si="151"/>
        <v>0</v>
      </c>
      <c r="P1792" s="78">
        <f t="shared" si="151"/>
        <v>0</v>
      </c>
      <c r="Q1792" s="78">
        <f t="shared" si="151"/>
        <v>0</v>
      </c>
      <c r="R1792" s="78">
        <f t="shared" si="151"/>
        <v>0</v>
      </c>
      <c r="S1792" s="78">
        <f t="shared" si="147"/>
        <v>0</v>
      </c>
    </row>
    <row r="1793" spans="1:19" x14ac:dyDescent="0.25">
      <c r="A1793" s="88" t="str">
        <f>IFERROR(CONCATENATE('TARIFA SIN IVA MODIFICABLE '!A1793," ",'TARIFA SIN IVA MODIFICABLE '!B1793),"")</f>
        <v xml:space="preserve"> </v>
      </c>
      <c r="B1793" s="78">
        <f>'TARIFA SIN IVA MODIFICABLE '!C1793</f>
        <v>0</v>
      </c>
      <c r="C1793" s="78">
        <f t="shared" si="148"/>
        <v>0</v>
      </c>
      <c r="D1793" s="78">
        <f>'TARIFA SIN IVA MODIFICABLE '!D1793</f>
        <v>0</v>
      </c>
      <c r="E1793" s="78">
        <f t="shared" si="149"/>
        <v>0</v>
      </c>
      <c r="F1793" s="78">
        <f t="shared" si="149"/>
        <v>0</v>
      </c>
      <c r="G1793" s="78">
        <f t="shared" si="149"/>
        <v>0</v>
      </c>
      <c r="H1793" s="78">
        <f>'TARIFA SIN IVA MODIFICABLE '!E1793</f>
        <v>0</v>
      </c>
      <c r="I1793" s="78">
        <f t="shared" si="150"/>
        <v>0</v>
      </c>
      <c r="J1793" s="78">
        <f t="shared" si="150"/>
        <v>0</v>
      </c>
      <c r="K1793" s="78">
        <f t="shared" si="150"/>
        <v>0</v>
      </c>
      <c r="L1793" s="78">
        <f t="shared" si="152"/>
        <v>0</v>
      </c>
      <c r="M1793" s="78">
        <f t="shared" si="151"/>
        <v>0</v>
      </c>
      <c r="N1793" s="78">
        <f t="shared" si="151"/>
        <v>0</v>
      </c>
      <c r="O1793" s="78">
        <f t="shared" si="151"/>
        <v>0</v>
      </c>
      <c r="P1793" s="78">
        <f t="shared" si="151"/>
        <v>0</v>
      </c>
      <c r="Q1793" s="78">
        <f t="shared" si="151"/>
        <v>0</v>
      </c>
      <c r="R1793" s="78">
        <f t="shared" si="151"/>
        <v>0</v>
      </c>
      <c r="S1793" s="78">
        <f t="shared" si="151"/>
        <v>0</v>
      </c>
    </row>
  </sheetData>
  <autoFilter ref="A1:S1793" xr:uid="{108732DF-67F7-4840-B0D0-997B65484F21}"/>
  <dataConsolidate/>
  <pageMargins left="0.75" right="0.75" top="1" bottom="1" header="0.5" footer="0.5"/>
  <headerFooter>
    <oddFooter xml:space="preserve">&amp;C_x000D_&amp;1#&amp;"Calibri"&amp;9&amp;K000000 Información Pública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DB041-968D-46B1-AECC-BC45A7D06DC5}">
  <sheetPr codeName="Hoja6"/>
  <dimension ref="A1:D3"/>
  <sheetViews>
    <sheetView showGridLines="0" workbookViewId="0">
      <selection activeCell="D4" sqref="D4"/>
    </sheetView>
  </sheetViews>
  <sheetFormatPr baseColWidth="10" defaultColWidth="11.42578125" defaultRowHeight="15" x14ac:dyDescent="0.25"/>
  <cols>
    <col min="1" max="1" width="17" customWidth="1"/>
    <col min="3" max="3" width="17" customWidth="1"/>
  </cols>
  <sheetData>
    <row r="1" spans="1:4" ht="30" x14ac:dyDescent="0.25">
      <c r="A1" s="46" t="s">
        <v>186</v>
      </c>
      <c r="B1" s="46" t="s">
        <v>187</v>
      </c>
      <c r="C1" s="46" t="s">
        <v>188</v>
      </c>
      <c r="D1" s="46" t="s">
        <v>189</v>
      </c>
    </row>
    <row r="2" spans="1:4" ht="30" x14ac:dyDescent="0.25">
      <c r="A2" s="44" t="s">
        <v>190</v>
      </c>
      <c r="B2" s="44" t="str" cm="1">
        <f t="array" aca="1" ref="B2" ca="1">_FV(Tabla1[[#This Row],[CODIGO ISO ]],"De la moneda",TRUE)</f>
        <v>USD</v>
      </c>
      <c r="C2" s="44" t="e" vm="1">
        <v>#VALUE!</v>
      </c>
      <c r="D2" s="45" cm="1">
        <f t="array" aca="1" ref="D2" ca="1">_FV(Tabla1[[#This Row],[CODIGO ISO ]],"Apertura")</f>
        <v>4073.53</v>
      </c>
    </row>
    <row r="3" spans="1:4" x14ac:dyDescent="0.25">
      <c r="A3" s="44" t="s">
        <v>191</v>
      </c>
      <c r="B3" s="44" t="s">
        <v>192</v>
      </c>
      <c r="C3" s="44" t="s">
        <v>193</v>
      </c>
      <c r="D3" s="45">
        <v>1</v>
      </c>
    </row>
  </sheetData>
  <pageMargins left="0.7" right="0.7" top="0.75" bottom="0.75" header="0.3" footer="0.3"/>
  <pageSetup orientation="portrait" r:id="rId1"/>
  <headerFooter>
    <oddFooter xml:space="preserve">&amp;C_x000D_&amp;1#&amp;"Calibri"&amp;9&amp;K000000 Información Pública </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E1B0B-8E00-451C-BDCB-0FD3C95766C1}">
  <sheetPr codeName="Hoja7"/>
  <dimension ref="A1:V59"/>
  <sheetViews>
    <sheetView topLeftCell="A37" workbookViewId="0">
      <selection activeCell="F56" sqref="F56"/>
    </sheetView>
  </sheetViews>
  <sheetFormatPr baseColWidth="10" defaultColWidth="11.42578125" defaultRowHeight="15" x14ac:dyDescent="0.25"/>
  <cols>
    <col min="4" max="4" width="51.5703125" bestFit="1" customWidth="1"/>
    <col min="5" max="22" width="9.85546875" bestFit="1" customWidth="1"/>
  </cols>
  <sheetData>
    <row r="1" spans="1:22" x14ac:dyDescent="0.25">
      <c r="A1" s="259" t="s">
        <v>194</v>
      </c>
      <c r="B1" s="260" t="s">
        <v>195</v>
      </c>
      <c r="C1" s="260" t="s">
        <v>196</v>
      </c>
      <c r="D1" s="261" t="s">
        <v>197</v>
      </c>
      <c r="E1" s="260" t="s">
        <v>198</v>
      </c>
      <c r="F1" s="260" t="s">
        <v>458</v>
      </c>
      <c r="G1" s="260" t="s">
        <v>459</v>
      </c>
      <c r="H1" s="260" t="s">
        <v>460</v>
      </c>
      <c r="I1" s="260" t="s">
        <v>461</v>
      </c>
      <c r="J1" s="260" t="s">
        <v>462</v>
      </c>
      <c r="K1" s="260" t="s">
        <v>463</v>
      </c>
      <c r="L1" s="260" t="s">
        <v>464</v>
      </c>
      <c r="M1" s="260" t="s">
        <v>465</v>
      </c>
      <c r="N1" s="260" t="s">
        <v>466</v>
      </c>
      <c r="O1" s="260" t="s">
        <v>467</v>
      </c>
      <c r="P1" s="260" t="s">
        <v>468</v>
      </c>
      <c r="Q1" s="260" t="s">
        <v>469</v>
      </c>
      <c r="R1" s="260" t="s">
        <v>470</v>
      </c>
      <c r="S1" s="260" t="s">
        <v>471</v>
      </c>
      <c r="T1" s="260" t="s">
        <v>472</v>
      </c>
      <c r="U1" s="260" t="s">
        <v>473</v>
      </c>
      <c r="V1" s="262" t="s">
        <v>474</v>
      </c>
    </row>
    <row r="2" spans="1:22" x14ac:dyDescent="0.25">
      <c r="A2" s="257" t="s">
        <v>199</v>
      </c>
      <c r="B2" s="82">
        <v>45482</v>
      </c>
      <c r="C2" s="82">
        <v>45493</v>
      </c>
      <c r="D2" s="81" t="s">
        <v>200</v>
      </c>
      <c r="E2" s="80">
        <v>1</v>
      </c>
      <c r="F2" s="87">
        <v>2</v>
      </c>
      <c r="G2" s="87">
        <v>3</v>
      </c>
      <c r="H2" s="87">
        <v>4</v>
      </c>
      <c r="I2" s="87">
        <v>5</v>
      </c>
      <c r="J2" s="87">
        <v>6</v>
      </c>
      <c r="K2" s="87">
        <v>7</v>
      </c>
      <c r="L2" s="87">
        <v>8</v>
      </c>
      <c r="M2" s="87">
        <v>9</v>
      </c>
      <c r="N2" s="87">
        <v>10</v>
      </c>
      <c r="O2" s="87">
        <v>11</v>
      </c>
      <c r="P2" s="87">
        <v>12</v>
      </c>
      <c r="Q2" s="87"/>
      <c r="R2" s="87"/>
      <c r="S2" s="87"/>
      <c r="T2" s="87"/>
      <c r="U2" s="87"/>
      <c r="V2" s="258"/>
    </row>
    <row r="3" spans="1:22" x14ac:dyDescent="0.25">
      <c r="A3" s="257" t="s">
        <v>201</v>
      </c>
      <c r="B3" s="82">
        <v>45460</v>
      </c>
      <c r="C3" s="82">
        <v>45463</v>
      </c>
      <c r="D3" s="81" t="s">
        <v>202</v>
      </c>
      <c r="E3" s="80">
        <v>1</v>
      </c>
      <c r="F3" s="87">
        <v>2</v>
      </c>
      <c r="G3" s="87">
        <v>3</v>
      </c>
      <c r="H3" s="87">
        <v>4</v>
      </c>
      <c r="I3" s="87"/>
      <c r="J3" s="87"/>
      <c r="K3" s="87"/>
      <c r="L3" s="87"/>
      <c r="M3" s="87"/>
      <c r="N3" s="87"/>
      <c r="O3" s="87"/>
      <c r="P3" s="87"/>
      <c r="Q3" s="87"/>
      <c r="R3" s="87"/>
      <c r="S3" s="87"/>
      <c r="T3" s="87"/>
      <c r="U3" s="87"/>
      <c r="V3" s="258"/>
    </row>
    <row r="4" spans="1:22" x14ac:dyDescent="0.25">
      <c r="A4" s="257" t="s">
        <v>203</v>
      </c>
      <c r="B4" s="82">
        <v>45600</v>
      </c>
      <c r="C4" s="82">
        <v>45603</v>
      </c>
      <c r="D4" s="81" t="s">
        <v>204</v>
      </c>
      <c r="E4" s="80">
        <v>1</v>
      </c>
      <c r="F4" s="87">
        <v>2</v>
      </c>
      <c r="G4" s="87">
        <v>3</v>
      </c>
      <c r="H4" s="87">
        <v>4</v>
      </c>
      <c r="I4" s="87"/>
      <c r="J4" s="87"/>
      <c r="K4" s="87"/>
      <c r="L4" s="87"/>
      <c r="M4" s="87"/>
      <c r="N4" s="87"/>
      <c r="O4" s="87"/>
      <c r="P4" s="87"/>
      <c r="Q4" s="87"/>
      <c r="R4" s="87"/>
      <c r="S4" s="87"/>
      <c r="T4" s="87"/>
      <c r="U4" s="87"/>
      <c r="V4" s="258"/>
    </row>
    <row r="5" spans="1:22" x14ac:dyDescent="0.25">
      <c r="A5" s="257" t="s">
        <v>205</v>
      </c>
      <c r="B5" s="82">
        <v>45377</v>
      </c>
      <c r="C5" s="82">
        <v>45379</v>
      </c>
      <c r="D5" s="81" t="s">
        <v>206</v>
      </c>
      <c r="E5" s="80">
        <v>1</v>
      </c>
      <c r="F5" s="87">
        <v>2</v>
      </c>
      <c r="G5" s="87">
        <v>3</v>
      </c>
      <c r="H5" s="87"/>
      <c r="I5" s="87"/>
      <c r="J5" s="87"/>
      <c r="K5" s="87"/>
      <c r="L5" s="87"/>
      <c r="M5" s="87"/>
      <c r="N5" s="87"/>
      <c r="O5" s="87"/>
      <c r="P5" s="87"/>
      <c r="Q5" s="87"/>
      <c r="R5" s="87"/>
      <c r="S5" s="87"/>
      <c r="T5" s="87"/>
      <c r="U5" s="87"/>
      <c r="V5" s="258"/>
    </row>
    <row r="6" spans="1:22" x14ac:dyDescent="0.25">
      <c r="A6" s="257" t="s">
        <v>205</v>
      </c>
      <c r="B6" s="82">
        <v>45379</v>
      </c>
      <c r="C6" s="82">
        <v>45379</v>
      </c>
      <c r="D6" s="81" t="s">
        <v>207</v>
      </c>
      <c r="E6" s="80">
        <v>1</v>
      </c>
      <c r="F6" s="87"/>
      <c r="G6" s="87"/>
      <c r="H6" s="87"/>
      <c r="I6" s="87"/>
      <c r="J6" s="87"/>
      <c r="K6" s="87"/>
      <c r="L6" s="87"/>
      <c r="M6" s="87"/>
      <c r="N6" s="87"/>
      <c r="O6" s="87"/>
      <c r="P6" s="87"/>
      <c r="Q6" s="87"/>
      <c r="R6" s="87"/>
      <c r="S6" s="87"/>
      <c r="T6" s="87"/>
      <c r="U6" s="87"/>
      <c r="V6" s="258"/>
    </row>
    <row r="7" spans="1:22" x14ac:dyDescent="0.25">
      <c r="A7" s="257" t="s">
        <v>208</v>
      </c>
      <c r="B7" s="82">
        <v>45581</v>
      </c>
      <c r="C7" s="82">
        <v>45582</v>
      </c>
      <c r="D7" s="81" t="s">
        <v>209</v>
      </c>
      <c r="E7" s="80">
        <v>1</v>
      </c>
      <c r="F7" s="87">
        <v>2</v>
      </c>
      <c r="G7" s="87"/>
      <c r="H7" s="87"/>
      <c r="I7" s="87"/>
      <c r="J7" s="87"/>
      <c r="K7" s="87"/>
      <c r="L7" s="87"/>
      <c r="M7" s="87"/>
      <c r="N7" s="87"/>
      <c r="O7" s="87"/>
      <c r="P7" s="87"/>
      <c r="Q7" s="87"/>
      <c r="R7" s="87"/>
      <c r="S7" s="87"/>
      <c r="T7" s="87"/>
      <c r="U7" s="87"/>
      <c r="V7" s="258"/>
    </row>
    <row r="8" spans="1:22" x14ac:dyDescent="0.25">
      <c r="A8" s="257" t="s">
        <v>210</v>
      </c>
      <c r="B8" s="82">
        <v>45443</v>
      </c>
      <c r="C8" s="82">
        <v>45444</v>
      </c>
      <c r="D8" s="81" t="s">
        <v>211</v>
      </c>
      <c r="E8" s="80">
        <v>1</v>
      </c>
      <c r="F8" s="87">
        <v>2</v>
      </c>
      <c r="G8" s="87"/>
      <c r="H8" s="87"/>
      <c r="I8" s="87"/>
      <c r="J8" s="87"/>
      <c r="K8" s="87"/>
      <c r="L8" s="87"/>
      <c r="M8" s="87"/>
      <c r="N8" s="87"/>
      <c r="O8" s="87"/>
      <c r="P8" s="87"/>
      <c r="Q8" s="87"/>
      <c r="R8" s="87"/>
      <c r="S8" s="87"/>
      <c r="T8" s="87"/>
      <c r="U8" s="87"/>
      <c r="V8" s="258"/>
    </row>
    <row r="9" spans="1:22" x14ac:dyDescent="0.25">
      <c r="A9" s="257" t="s">
        <v>212</v>
      </c>
      <c r="B9" s="82">
        <v>45517</v>
      </c>
      <c r="C9" s="82">
        <v>45521</v>
      </c>
      <c r="D9" s="81" t="s">
        <v>213</v>
      </c>
      <c r="E9" s="80">
        <v>1</v>
      </c>
      <c r="F9" s="87">
        <v>2</v>
      </c>
      <c r="G9" s="87">
        <v>3</v>
      </c>
      <c r="H9" s="87">
        <v>4</v>
      </c>
      <c r="I9" s="87">
        <v>5</v>
      </c>
      <c r="J9" s="87"/>
      <c r="K9" s="87"/>
      <c r="L9" s="87"/>
      <c r="M9" s="87"/>
      <c r="N9" s="87"/>
      <c r="O9" s="87"/>
      <c r="P9" s="87"/>
      <c r="Q9" s="87"/>
      <c r="R9" s="87"/>
      <c r="S9" s="87"/>
      <c r="T9" s="87"/>
      <c r="U9" s="87"/>
      <c r="V9" s="258"/>
    </row>
    <row r="10" spans="1:22" x14ac:dyDescent="0.25">
      <c r="A10" s="257" t="s">
        <v>214</v>
      </c>
      <c r="B10" s="82">
        <v>45588</v>
      </c>
      <c r="C10" s="82">
        <v>45591</v>
      </c>
      <c r="D10" s="81" t="s">
        <v>215</v>
      </c>
      <c r="E10" s="80">
        <v>1</v>
      </c>
      <c r="F10" s="87">
        <v>2</v>
      </c>
      <c r="G10" s="87">
        <v>3</v>
      </c>
      <c r="H10" s="87">
        <v>4</v>
      </c>
      <c r="I10" s="87"/>
      <c r="J10" s="87"/>
      <c r="K10" s="87"/>
      <c r="L10" s="87"/>
      <c r="M10" s="87"/>
      <c r="N10" s="87"/>
      <c r="O10" s="87"/>
      <c r="P10" s="87"/>
      <c r="Q10" s="87"/>
      <c r="R10" s="87"/>
      <c r="S10" s="87"/>
      <c r="T10" s="87"/>
      <c r="U10" s="87"/>
      <c r="V10" s="258"/>
    </row>
    <row r="11" spans="1:22" x14ac:dyDescent="0.25">
      <c r="A11" s="257" t="s">
        <v>210</v>
      </c>
      <c r="B11" s="82">
        <v>45442</v>
      </c>
      <c r="C11" s="82">
        <v>45443</v>
      </c>
      <c r="D11" s="81" t="s">
        <v>216</v>
      </c>
      <c r="E11" s="80">
        <v>1</v>
      </c>
      <c r="F11" s="87">
        <v>2</v>
      </c>
      <c r="G11" s="87"/>
      <c r="H11" s="87"/>
      <c r="I11" s="87"/>
      <c r="J11" s="87"/>
      <c r="K11" s="87"/>
      <c r="L11" s="87"/>
      <c r="M11" s="87"/>
      <c r="N11" s="87"/>
      <c r="O11" s="87"/>
      <c r="P11" s="87"/>
      <c r="Q11" s="87"/>
      <c r="R11" s="87"/>
      <c r="S11" s="87"/>
      <c r="T11" s="87"/>
      <c r="U11" s="87"/>
      <c r="V11" s="258"/>
    </row>
    <row r="12" spans="1:22" x14ac:dyDescent="0.25">
      <c r="A12" s="257" t="s">
        <v>203</v>
      </c>
      <c r="B12" s="82">
        <v>45624</v>
      </c>
      <c r="C12" s="82">
        <v>45626</v>
      </c>
      <c r="D12" s="81" t="s">
        <v>217</v>
      </c>
      <c r="E12" s="80">
        <v>1</v>
      </c>
      <c r="F12" s="87">
        <v>2</v>
      </c>
      <c r="G12" s="87">
        <v>3</v>
      </c>
      <c r="H12" s="87"/>
      <c r="I12" s="87"/>
      <c r="J12" s="87"/>
      <c r="K12" s="87"/>
      <c r="L12" s="87"/>
      <c r="M12" s="87"/>
      <c r="N12" s="87"/>
      <c r="O12" s="87"/>
      <c r="P12" s="87"/>
      <c r="Q12" s="87"/>
      <c r="R12" s="87"/>
      <c r="S12" s="87"/>
      <c r="T12" s="87"/>
      <c r="U12" s="87"/>
      <c r="V12" s="258"/>
    </row>
    <row r="13" spans="1:22" x14ac:dyDescent="0.25">
      <c r="A13" s="257" t="s">
        <v>214</v>
      </c>
      <c r="B13" s="82">
        <v>45566</v>
      </c>
      <c r="C13" s="82">
        <v>45569</v>
      </c>
      <c r="D13" s="81" t="s">
        <v>218</v>
      </c>
      <c r="E13" s="80">
        <v>1</v>
      </c>
      <c r="F13" s="87">
        <v>2</v>
      </c>
      <c r="G13" s="87">
        <v>3</v>
      </c>
      <c r="H13" s="87">
        <v>4</v>
      </c>
      <c r="I13" s="87"/>
      <c r="J13" s="87"/>
      <c r="K13" s="87"/>
      <c r="L13" s="87"/>
      <c r="M13" s="87"/>
      <c r="N13" s="87"/>
      <c r="O13" s="87"/>
      <c r="P13" s="87"/>
      <c r="Q13" s="87"/>
      <c r="R13" s="87"/>
      <c r="S13" s="87"/>
      <c r="T13" s="87"/>
      <c r="U13" s="87"/>
      <c r="V13" s="258"/>
    </row>
    <row r="14" spans="1:22" x14ac:dyDescent="0.25">
      <c r="A14" s="257" t="s">
        <v>201</v>
      </c>
      <c r="B14" s="82">
        <v>45470</v>
      </c>
      <c r="C14" s="82">
        <v>45473</v>
      </c>
      <c r="D14" s="81" t="s">
        <v>219</v>
      </c>
      <c r="E14" s="80">
        <v>1</v>
      </c>
      <c r="F14" s="87">
        <v>2</v>
      </c>
      <c r="G14" s="87">
        <v>3</v>
      </c>
      <c r="H14" s="87">
        <v>4</v>
      </c>
      <c r="I14" s="87"/>
      <c r="J14" s="87"/>
      <c r="K14" s="87"/>
      <c r="L14" s="87"/>
      <c r="M14" s="87"/>
      <c r="N14" s="87"/>
      <c r="O14" s="87"/>
      <c r="P14" s="87"/>
      <c r="Q14" s="87"/>
      <c r="R14" s="87"/>
      <c r="S14" s="87"/>
      <c r="T14" s="87"/>
      <c r="U14" s="87"/>
      <c r="V14" s="258"/>
    </row>
    <row r="15" spans="1:22" x14ac:dyDescent="0.25">
      <c r="A15" s="257" t="s">
        <v>220</v>
      </c>
      <c r="B15" s="82">
        <v>45359</v>
      </c>
      <c r="C15" s="82">
        <v>45359</v>
      </c>
      <c r="D15" s="81" t="s">
        <v>221</v>
      </c>
      <c r="E15" s="80">
        <v>1</v>
      </c>
      <c r="F15" s="87"/>
      <c r="G15" s="87"/>
      <c r="H15" s="87"/>
      <c r="I15" s="87"/>
      <c r="J15" s="87"/>
      <c r="K15" s="87"/>
      <c r="L15" s="87"/>
      <c r="M15" s="87"/>
      <c r="N15" s="87"/>
      <c r="O15" s="87"/>
      <c r="P15" s="87"/>
      <c r="Q15" s="87"/>
      <c r="R15" s="87"/>
      <c r="S15" s="87"/>
      <c r="T15" s="87"/>
      <c r="U15" s="87"/>
      <c r="V15" s="258"/>
    </row>
    <row r="16" spans="1:22" x14ac:dyDescent="0.25">
      <c r="A16" s="257" t="s">
        <v>201</v>
      </c>
      <c r="B16" s="82">
        <v>45454</v>
      </c>
      <c r="C16" s="82">
        <v>45456</v>
      </c>
      <c r="D16" s="81" t="s">
        <v>222</v>
      </c>
      <c r="E16" s="80">
        <v>1</v>
      </c>
      <c r="F16" s="87">
        <v>2</v>
      </c>
      <c r="G16" s="87">
        <v>3</v>
      </c>
      <c r="H16" s="87"/>
      <c r="I16" s="87"/>
      <c r="J16" s="87"/>
      <c r="K16" s="87"/>
      <c r="L16" s="87"/>
      <c r="M16" s="87"/>
      <c r="N16" s="87"/>
      <c r="O16" s="87"/>
      <c r="P16" s="87"/>
      <c r="Q16" s="87"/>
      <c r="R16" s="87"/>
      <c r="S16" s="87"/>
      <c r="T16" s="87"/>
      <c r="U16" s="87"/>
      <c r="V16" s="258"/>
    </row>
    <row r="17" spans="1:22" x14ac:dyDescent="0.25">
      <c r="A17" s="257" t="s">
        <v>212</v>
      </c>
      <c r="B17" s="82">
        <v>45531</v>
      </c>
      <c r="C17" s="82">
        <v>45533</v>
      </c>
      <c r="D17" s="81" t="s">
        <v>223</v>
      </c>
      <c r="E17" s="80">
        <v>1</v>
      </c>
      <c r="F17" s="87">
        <v>2</v>
      </c>
      <c r="G17" s="87">
        <v>3</v>
      </c>
      <c r="H17" s="87"/>
      <c r="I17" s="87"/>
      <c r="J17" s="87"/>
      <c r="K17" s="87"/>
      <c r="L17" s="87"/>
      <c r="M17" s="87"/>
      <c r="N17" s="87"/>
      <c r="O17" s="87"/>
      <c r="P17" s="87"/>
      <c r="Q17" s="87"/>
      <c r="R17" s="87"/>
      <c r="S17" s="87"/>
      <c r="T17" s="87"/>
      <c r="U17" s="87"/>
      <c r="V17" s="258"/>
    </row>
    <row r="18" spans="1:22" x14ac:dyDescent="0.25">
      <c r="A18" s="257" t="s">
        <v>224</v>
      </c>
      <c r="B18" s="82">
        <v>45310</v>
      </c>
      <c r="C18" s="82">
        <v>45310</v>
      </c>
      <c r="D18" s="81" t="s">
        <v>225</v>
      </c>
      <c r="E18" s="80">
        <v>1</v>
      </c>
      <c r="F18" s="87"/>
      <c r="G18" s="87"/>
      <c r="H18" s="87"/>
      <c r="I18" s="87"/>
      <c r="J18" s="87"/>
      <c r="K18" s="87"/>
      <c r="L18" s="87"/>
      <c r="M18" s="87"/>
      <c r="N18" s="87"/>
      <c r="O18" s="87"/>
      <c r="P18" s="87"/>
      <c r="Q18" s="87"/>
      <c r="R18" s="87"/>
      <c r="S18" s="87"/>
      <c r="T18" s="87"/>
      <c r="U18" s="87"/>
      <c r="V18" s="258"/>
    </row>
    <row r="19" spans="1:22" x14ac:dyDescent="0.25">
      <c r="A19" s="257" t="s">
        <v>212</v>
      </c>
      <c r="B19" s="82">
        <v>45531</v>
      </c>
      <c r="C19" s="82">
        <v>45533</v>
      </c>
      <c r="D19" s="81" t="s">
        <v>226</v>
      </c>
      <c r="E19" s="80">
        <v>1</v>
      </c>
      <c r="F19" s="87">
        <v>2</v>
      </c>
      <c r="G19" s="87">
        <v>3</v>
      </c>
      <c r="H19" s="87"/>
      <c r="I19" s="87"/>
      <c r="J19" s="87"/>
      <c r="K19" s="87"/>
      <c r="L19" s="87"/>
      <c r="M19" s="87"/>
      <c r="N19" s="87"/>
      <c r="O19" s="87"/>
      <c r="P19" s="87"/>
      <c r="Q19" s="87"/>
      <c r="R19" s="87"/>
      <c r="S19" s="87"/>
      <c r="T19" s="87"/>
      <c r="U19" s="87"/>
      <c r="V19" s="258"/>
    </row>
    <row r="20" spans="1:22" x14ac:dyDescent="0.25">
      <c r="A20" s="257" t="s">
        <v>199</v>
      </c>
      <c r="B20" s="82">
        <v>45497</v>
      </c>
      <c r="C20" s="82">
        <v>45500</v>
      </c>
      <c r="D20" s="81" t="s">
        <v>227</v>
      </c>
      <c r="E20" s="80">
        <v>1</v>
      </c>
      <c r="F20" s="87">
        <v>2</v>
      </c>
      <c r="G20" s="87">
        <v>3</v>
      </c>
      <c r="H20" s="87">
        <v>4</v>
      </c>
      <c r="I20" s="87"/>
      <c r="J20" s="87"/>
      <c r="K20" s="87"/>
      <c r="L20" s="87"/>
      <c r="M20" s="87"/>
      <c r="N20" s="87"/>
      <c r="O20" s="87"/>
      <c r="P20" s="87"/>
      <c r="Q20" s="87"/>
      <c r="R20" s="87"/>
      <c r="S20" s="87"/>
      <c r="T20" s="87"/>
      <c r="U20" s="87"/>
      <c r="V20" s="258"/>
    </row>
    <row r="21" spans="1:22" x14ac:dyDescent="0.25">
      <c r="A21" s="257" t="s">
        <v>214</v>
      </c>
      <c r="B21" s="82">
        <v>45588</v>
      </c>
      <c r="C21" s="82">
        <v>45591</v>
      </c>
      <c r="D21" s="81" t="s">
        <v>228</v>
      </c>
      <c r="E21" s="80">
        <v>1</v>
      </c>
      <c r="F21" s="87">
        <v>2</v>
      </c>
      <c r="G21" s="87">
        <v>3</v>
      </c>
      <c r="H21" s="87">
        <v>4</v>
      </c>
      <c r="I21" s="87"/>
      <c r="J21" s="87"/>
      <c r="K21" s="87"/>
      <c r="L21" s="87"/>
      <c r="M21" s="87"/>
      <c r="N21" s="87"/>
      <c r="O21" s="87"/>
      <c r="P21" s="87"/>
      <c r="Q21" s="87"/>
      <c r="R21" s="87"/>
      <c r="S21" s="87"/>
      <c r="T21" s="87"/>
      <c r="U21" s="87"/>
      <c r="V21" s="258"/>
    </row>
    <row r="22" spans="1:22" x14ac:dyDescent="0.25">
      <c r="A22" s="257" t="s">
        <v>229</v>
      </c>
      <c r="B22" s="82">
        <v>45631</v>
      </c>
      <c r="C22" s="82">
        <v>45644</v>
      </c>
      <c r="D22" s="81" t="s">
        <v>230</v>
      </c>
      <c r="E22" s="80">
        <v>1</v>
      </c>
      <c r="F22" s="87">
        <v>2</v>
      </c>
      <c r="G22" s="87">
        <v>3</v>
      </c>
      <c r="H22" s="87">
        <v>4</v>
      </c>
      <c r="I22" s="87">
        <v>5</v>
      </c>
      <c r="J22" s="87">
        <v>6</v>
      </c>
      <c r="K22" s="87">
        <v>7</v>
      </c>
      <c r="L22" s="87">
        <v>8</v>
      </c>
      <c r="M22" s="87">
        <v>9</v>
      </c>
      <c r="N22" s="87">
        <v>10</v>
      </c>
      <c r="O22" s="87">
        <v>11</v>
      </c>
      <c r="P22" s="87">
        <v>12</v>
      </c>
      <c r="Q22" s="87">
        <v>13</v>
      </c>
      <c r="R22" s="87">
        <v>14</v>
      </c>
      <c r="S22" s="87"/>
      <c r="T22" s="87"/>
      <c r="U22" s="87"/>
      <c r="V22" s="258"/>
    </row>
    <row r="23" spans="1:22" x14ac:dyDescent="0.25">
      <c r="A23" s="257" t="s">
        <v>212</v>
      </c>
      <c r="B23" s="82">
        <v>45895</v>
      </c>
      <c r="C23" s="82">
        <v>45896</v>
      </c>
      <c r="D23" s="81" t="s">
        <v>457</v>
      </c>
      <c r="E23" s="80">
        <v>1</v>
      </c>
      <c r="F23" s="87">
        <v>2</v>
      </c>
      <c r="G23" s="87"/>
      <c r="H23" s="87"/>
      <c r="I23" s="87"/>
      <c r="J23" s="87"/>
      <c r="K23" s="87"/>
      <c r="L23" s="87"/>
      <c r="M23" s="87"/>
      <c r="N23" s="87"/>
      <c r="O23" s="87"/>
      <c r="P23" s="87"/>
      <c r="Q23" s="87"/>
      <c r="R23" s="87"/>
      <c r="S23" s="87"/>
      <c r="T23" s="87"/>
      <c r="U23" s="87"/>
      <c r="V23" s="258"/>
    </row>
    <row r="24" spans="1:22" x14ac:dyDescent="0.25">
      <c r="A24" s="257" t="s">
        <v>210</v>
      </c>
      <c r="B24" s="82">
        <v>45432</v>
      </c>
      <c r="C24" s="82">
        <v>45437</v>
      </c>
      <c r="D24" s="81" t="s">
        <v>231</v>
      </c>
      <c r="E24" s="80">
        <v>1</v>
      </c>
      <c r="F24" s="87">
        <v>2</v>
      </c>
      <c r="G24" s="87">
        <v>3</v>
      </c>
      <c r="H24" s="87">
        <v>4</v>
      </c>
      <c r="I24" s="87">
        <v>5</v>
      </c>
      <c r="J24" s="87">
        <v>6</v>
      </c>
      <c r="K24" s="87"/>
      <c r="L24" s="87"/>
      <c r="M24" s="87"/>
      <c r="N24" s="87"/>
      <c r="O24" s="87"/>
      <c r="P24" s="87"/>
      <c r="Q24" s="87"/>
      <c r="R24" s="87"/>
      <c r="S24" s="87"/>
      <c r="T24" s="87"/>
      <c r="U24" s="87"/>
      <c r="V24" s="258"/>
    </row>
    <row r="25" spans="1:22" x14ac:dyDescent="0.25">
      <c r="A25" s="257" t="s">
        <v>229</v>
      </c>
      <c r="B25" s="82">
        <v>45627</v>
      </c>
      <c r="C25" s="82">
        <v>45629</v>
      </c>
      <c r="D25" s="81" t="s">
        <v>232</v>
      </c>
      <c r="E25" s="80">
        <v>1</v>
      </c>
      <c r="F25" s="87">
        <v>2</v>
      </c>
      <c r="G25" s="87">
        <v>3</v>
      </c>
      <c r="H25" s="87"/>
      <c r="I25" s="87"/>
      <c r="J25" s="87"/>
      <c r="K25" s="87"/>
      <c r="L25" s="87"/>
      <c r="M25" s="87"/>
      <c r="N25" s="87"/>
      <c r="O25" s="87"/>
      <c r="P25" s="87"/>
      <c r="Q25" s="87"/>
      <c r="R25" s="87"/>
      <c r="S25" s="87"/>
      <c r="T25" s="87"/>
      <c r="U25" s="87"/>
      <c r="V25" s="258"/>
    </row>
    <row r="26" spans="1:22" x14ac:dyDescent="0.25">
      <c r="A26" s="257" t="s">
        <v>214</v>
      </c>
      <c r="B26" s="82">
        <v>45594</v>
      </c>
      <c r="C26" s="82">
        <v>45597</v>
      </c>
      <c r="D26" s="81" t="s">
        <v>233</v>
      </c>
      <c r="E26" s="80">
        <v>1</v>
      </c>
      <c r="F26" s="87">
        <v>2</v>
      </c>
      <c r="G26" s="87">
        <v>3</v>
      </c>
      <c r="H26" s="87">
        <v>4</v>
      </c>
      <c r="I26" s="87"/>
      <c r="J26" s="87"/>
      <c r="K26" s="87"/>
      <c r="L26" s="87"/>
      <c r="M26" s="87"/>
      <c r="N26" s="87"/>
      <c r="O26" s="87"/>
      <c r="P26" s="87"/>
      <c r="Q26" s="87"/>
      <c r="R26" s="87"/>
      <c r="S26" s="87"/>
      <c r="T26" s="87"/>
      <c r="U26" s="87"/>
      <c r="V26" s="258"/>
    </row>
    <row r="27" spans="1:22" x14ac:dyDescent="0.25">
      <c r="A27" s="257" t="s">
        <v>201</v>
      </c>
      <c r="B27" s="82">
        <v>45447</v>
      </c>
      <c r="C27" s="82">
        <v>45449</v>
      </c>
      <c r="D27" s="81" t="s">
        <v>234</v>
      </c>
      <c r="E27" s="80">
        <v>1</v>
      </c>
      <c r="F27" s="87">
        <v>2</v>
      </c>
      <c r="G27" s="87">
        <v>3</v>
      </c>
      <c r="H27" s="87"/>
      <c r="I27" s="87"/>
      <c r="J27" s="87"/>
      <c r="K27" s="87"/>
      <c r="L27" s="87"/>
      <c r="M27" s="87"/>
      <c r="N27" s="87"/>
      <c r="O27" s="87"/>
      <c r="P27" s="87"/>
      <c r="Q27" s="87"/>
      <c r="R27" s="87"/>
      <c r="S27" s="87"/>
      <c r="T27" s="87"/>
      <c r="U27" s="87"/>
      <c r="V27" s="258"/>
    </row>
    <row r="28" spans="1:22" x14ac:dyDescent="0.25">
      <c r="A28" s="257" t="s">
        <v>212</v>
      </c>
      <c r="B28" s="82">
        <v>45518</v>
      </c>
      <c r="C28" s="82">
        <v>45522</v>
      </c>
      <c r="D28" s="81" t="s">
        <v>235</v>
      </c>
      <c r="E28" s="80">
        <v>1</v>
      </c>
      <c r="F28" s="87">
        <v>2</v>
      </c>
      <c r="G28" s="87">
        <v>3</v>
      </c>
      <c r="H28" s="87">
        <v>4</v>
      </c>
      <c r="I28" s="87">
        <v>5</v>
      </c>
      <c r="J28" s="87"/>
      <c r="K28" s="87"/>
      <c r="L28" s="87"/>
      <c r="M28" s="87"/>
      <c r="N28" s="87"/>
      <c r="O28" s="87"/>
      <c r="P28" s="87"/>
      <c r="Q28" s="87"/>
      <c r="R28" s="87"/>
      <c r="S28" s="87"/>
      <c r="T28" s="87"/>
      <c r="U28" s="87"/>
      <c r="V28" s="258"/>
    </row>
    <row r="29" spans="1:22" x14ac:dyDescent="0.25">
      <c r="A29" s="257" t="s">
        <v>214</v>
      </c>
      <c r="B29" s="82">
        <v>45946</v>
      </c>
      <c r="C29" s="82">
        <v>45948</v>
      </c>
      <c r="D29" s="81" t="s">
        <v>456</v>
      </c>
      <c r="E29" s="80">
        <v>1</v>
      </c>
      <c r="F29" s="80">
        <v>2</v>
      </c>
      <c r="G29" s="80">
        <v>3</v>
      </c>
      <c r="H29" s="87"/>
      <c r="I29" s="87"/>
      <c r="J29" s="87"/>
      <c r="K29" s="87"/>
      <c r="L29" s="87"/>
      <c r="M29" s="87"/>
      <c r="N29" s="87"/>
      <c r="O29" s="87"/>
      <c r="P29" s="87"/>
      <c r="Q29" s="87"/>
      <c r="R29" s="87"/>
      <c r="S29" s="87"/>
      <c r="T29" s="87"/>
      <c r="U29" s="87"/>
      <c r="V29" s="258"/>
    </row>
    <row r="30" spans="1:22" x14ac:dyDescent="0.25">
      <c r="A30" s="257" t="s">
        <v>212</v>
      </c>
      <c r="B30" s="82">
        <v>45524</v>
      </c>
      <c r="C30" s="82">
        <v>45526</v>
      </c>
      <c r="D30" s="81" t="s">
        <v>236</v>
      </c>
      <c r="E30" s="80">
        <v>1</v>
      </c>
      <c r="F30" s="87">
        <v>2</v>
      </c>
      <c r="G30" s="87">
        <v>3</v>
      </c>
      <c r="H30" s="87"/>
      <c r="I30" s="87"/>
      <c r="J30" s="87"/>
      <c r="K30" s="87"/>
      <c r="L30" s="87"/>
      <c r="M30" s="87"/>
      <c r="N30" s="87"/>
      <c r="O30" s="87"/>
      <c r="P30" s="87"/>
      <c r="Q30" s="87"/>
      <c r="R30" s="87"/>
      <c r="S30" s="87"/>
      <c r="T30" s="87"/>
      <c r="U30" s="87"/>
      <c r="V30" s="258"/>
    </row>
    <row r="31" spans="1:22" x14ac:dyDescent="0.25">
      <c r="A31" s="257" t="s">
        <v>237</v>
      </c>
      <c r="B31" s="82">
        <v>45539</v>
      </c>
      <c r="C31" s="82">
        <v>45556</v>
      </c>
      <c r="D31" s="81" t="s">
        <v>10</v>
      </c>
      <c r="E31" s="80">
        <v>1</v>
      </c>
      <c r="F31" s="87">
        <v>2</v>
      </c>
      <c r="G31" s="87">
        <v>3</v>
      </c>
      <c r="H31" s="87">
        <v>4</v>
      </c>
      <c r="I31" s="87">
        <v>5</v>
      </c>
      <c r="J31" s="87">
        <v>6</v>
      </c>
      <c r="K31" s="87">
        <v>7</v>
      </c>
      <c r="L31" s="87">
        <v>8</v>
      </c>
      <c r="M31" s="87">
        <v>9</v>
      </c>
      <c r="N31" s="87">
        <v>10</v>
      </c>
      <c r="O31" s="87">
        <v>11</v>
      </c>
      <c r="P31" s="87">
        <v>12</v>
      </c>
      <c r="Q31" s="87">
        <v>13</v>
      </c>
      <c r="R31" s="87">
        <v>14</v>
      </c>
      <c r="S31" s="87">
        <v>15</v>
      </c>
      <c r="T31" s="87">
        <v>16</v>
      </c>
      <c r="U31" s="87">
        <v>17</v>
      </c>
      <c r="V31" s="258">
        <v>18</v>
      </c>
    </row>
    <row r="32" spans="1:22" x14ac:dyDescent="0.25">
      <c r="A32" s="257" t="s">
        <v>220</v>
      </c>
      <c r="B32" s="82">
        <v>45366</v>
      </c>
      <c r="C32" s="82">
        <v>45366</v>
      </c>
      <c r="D32" s="81" t="s">
        <v>238</v>
      </c>
      <c r="E32" s="80">
        <v>1</v>
      </c>
      <c r="F32" s="87"/>
      <c r="G32" s="87"/>
      <c r="H32" s="87"/>
      <c r="I32" s="87"/>
      <c r="J32" s="87"/>
      <c r="K32" s="87"/>
      <c r="L32" s="87"/>
      <c r="M32" s="87"/>
      <c r="N32" s="87"/>
      <c r="O32" s="87"/>
      <c r="P32" s="87"/>
      <c r="Q32" s="87"/>
      <c r="R32" s="87"/>
      <c r="S32" s="87"/>
      <c r="T32" s="87"/>
      <c r="U32" s="87"/>
      <c r="V32" s="258"/>
    </row>
    <row r="33" spans="1:22" x14ac:dyDescent="0.25">
      <c r="A33" s="257" t="s">
        <v>239</v>
      </c>
      <c r="B33" s="82">
        <v>45407</v>
      </c>
      <c r="C33" s="82">
        <v>45423</v>
      </c>
      <c r="D33" s="81" t="s">
        <v>240</v>
      </c>
      <c r="E33" s="80">
        <v>1</v>
      </c>
      <c r="F33" s="87">
        <v>2</v>
      </c>
      <c r="G33" s="87">
        <v>3</v>
      </c>
      <c r="H33" s="87">
        <v>4</v>
      </c>
      <c r="I33" s="87">
        <v>5</v>
      </c>
      <c r="J33" s="87">
        <v>6</v>
      </c>
      <c r="K33" s="87">
        <v>7</v>
      </c>
      <c r="L33" s="87">
        <v>8</v>
      </c>
      <c r="M33" s="87">
        <v>9</v>
      </c>
      <c r="N33" s="87">
        <v>10</v>
      </c>
      <c r="O33" s="87">
        <v>11</v>
      </c>
      <c r="P33" s="87">
        <v>12</v>
      </c>
      <c r="Q33" s="87">
        <v>13</v>
      </c>
      <c r="R33" s="87">
        <v>14</v>
      </c>
      <c r="S33" s="87">
        <v>15</v>
      </c>
      <c r="T33" s="87">
        <v>16</v>
      </c>
      <c r="U33" s="87">
        <v>17</v>
      </c>
      <c r="V33" s="258"/>
    </row>
    <row r="34" spans="1:22" x14ac:dyDescent="0.25">
      <c r="A34" s="257" t="s">
        <v>205</v>
      </c>
      <c r="B34" s="82">
        <v>45366</v>
      </c>
      <c r="C34" s="82">
        <v>45366</v>
      </c>
      <c r="D34" s="81" t="s">
        <v>241</v>
      </c>
      <c r="E34" s="80">
        <v>1</v>
      </c>
      <c r="F34" s="87"/>
      <c r="G34" s="87"/>
      <c r="H34" s="87"/>
      <c r="I34" s="87"/>
      <c r="J34" s="87"/>
      <c r="K34" s="87"/>
      <c r="L34" s="87"/>
      <c r="M34" s="87"/>
      <c r="N34" s="87"/>
      <c r="O34" s="87"/>
      <c r="P34" s="87"/>
      <c r="Q34" s="87"/>
      <c r="R34" s="87"/>
      <c r="S34" s="87"/>
      <c r="T34" s="87"/>
      <c r="U34" s="87"/>
      <c r="V34" s="258"/>
    </row>
    <row r="35" spans="1:22" x14ac:dyDescent="0.25">
      <c r="A35" s="257" t="s">
        <v>224</v>
      </c>
      <c r="B35" s="82">
        <v>45309</v>
      </c>
      <c r="C35" s="82">
        <v>45309</v>
      </c>
      <c r="D35" s="81" t="s">
        <v>242</v>
      </c>
      <c r="E35" s="80">
        <v>1</v>
      </c>
      <c r="F35" s="87"/>
      <c r="G35" s="87"/>
      <c r="H35" s="87"/>
      <c r="I35" s="87"/>
      <c r="J35" s="87"/>
      <c r="K35" s="87"/>
      <c r="L35" s="87"/>
      <c r="M35" s="87"/>
      <c r="N35" s="87"/>
      <c r="O35" s="87"/>
      <c r="P35" s="87"/>
      <c r="Q35" s="87"/>
      <c r="R35" s="87"/>
      <c r="S35" s="87"/>
      <c r="T35" s="87"/>
      <c r="U35" s="87"/>
      <c r="V35" s="258"/>
    </row>
    <row r="36" spans="1:22" x14ac:dyDescent="0.25">
      <c r="A36" s="257" t="s">
        <v>229</v>
      </c>
      <c r="B36" s="82">
        <v>45634</v>
      </c>
      <c r="C36" s="82">
        <v>45634</v>
      </c>
      <c r="D36" s="81" t="s">
        <v>243</v>
      </c>
      <c r="E36" s="80">
        <v>1</v>
      </c>
      <c r="F36" s="87"/>
      <c r="G36" s="87"/>
      <c r="H36" s="87"/>
      <c r="I36" s="87"/>
      <c r="J36" s="87"/>
      <c r="K36" s="87"/>
      <c r="L36" s="87"/>
      <c r="M36" s="87"/>
      <c r="N36" s="87"/>
      <c r="O36" s="87"/>
      <c r="P36" s="87"/>
      <c r="Q36" s="87"/>
      <c r="R36" s="87"/>
      <c r="S36" s="87"/>
      <c r="T36" s="87"/>
      <c r="U36" s="87"/>
      <c r="V36" s="258"/>
    </row>
    <row r="37" spans="1:22" x14ac:dyDescent="0.25">
      <c r="A37" s="257" t="s">
        <v>201</v>
      </c>
      <c r="B37" s="82">
        <v>45462</v>
      </c>
      <c r="C37" s="82">
        <v>45464</v>
      </c>
      <c r="D37" s="81" t="s">
        <v>244</v>
      </c>
      <c r="E37" s="80">
        <v>1</v>
      </c>
      <c r="F37" s="87">
        <v>2</v>
      </c>
      <c r="G37" s="87">
        <v>3</v>
      </c>
      <c r="H37" s="87"/>
      <c r="I37" s="87"/>
      <c r="J37" s="87"/>
      <c r="K37" s="87"/>
      <c r="L37" s="87"/>
      <c r="M37" s="87"/>
      <c r="N37" s="87"/>
      <c r="O37" s="87"/>
      <c r="P37" s="87"/>
      <c r="Q37" s="87"/>
      <c r="R37" s="87"/>
      <c r="S37" s="87"/>
      <c r="T37" s="87"/>
      <c r="U37" s="87"/>
      <c r="V37" s="258"/>
    </row>
    <row r="38" spans="1:22" x14ac:dyDescent="0.25">
      <c r="A38" s="257" t="s">
        <v>210</v>
      </c>
      <c r="B38" s="82">
        <v>45427</v>
      </c>
      <c r="C38" s="82">
        <v>45428</v>
      </c>
      <c r="D38" s="81" t="s">
        <v>245</v>
      </c>
      <c r="E38" s="80">
        <v>1</v>
      </c>
      <c r="F38" s="87">
        <v>2</v>
      </c>
      <c r="G38" s="87"/>
      <c r="H38" s="87"/>
      <c r="I38" s="87"/>
      <c r="J38" s="87"/>
      <c r="K38" s="87"/>
      <c r="L38" s="87"/>
      <c r="M38" s="87"/>
      <c r="N38" s="87"/>
      <c r="O38" s="87"/>
      <c r="P38" s="87"/>
      <c r="Q38" s="87"/>
      <c r="R38" s="87"/>
      <c r="S38" s="87"/>
      <c r="T38" s="87"/>
      <c r="U38" s="87"/>
      <c r="V38" s="258"/>
    </row>
    <row r="39" spans="1:22" x14ac:dyDescent="0.25">
      <c r="A39" s="257" t="s">
        <v>212</v>
      </c>
      <c r="B39" s="82">
        <v>45527</v>
      </c>
      <c r="C39" s="82">
        <v>45527</v>
      </c>
      <c r="D39" s="81" t="s">
        <v>246</v>
      </c>
      <c r="E39" s="80">
        <v>1</v>
      </c>
      <c r="F39" s="87"/>
      <c r="G39" s="87"/>
      <c r="H39" s="87"/>
      <c r="I39" s="87"/>
      <c r="J39" s="87"/>
      <c r="K39" s="87"/>
      <c r="L39" s="87"/>
      <c r="M39" s="87"/>
      <c r="N39" s="87"/>
      <c r="O39" s="87"/>
      <c r="P39" s="87"/>
      <c r="Q39" s="87"/>
      <c r="R39" s="87"/>
      <c r="S39" s="87"/>
      <c r="T39" s="87"/>
      <c r="U39" s="87"/>
      <c r="V39" s="258"/>
    </row>
    <row r="40" spans="1:22" x14ac:dyDescent="0.25">
      <c r="A40" s="257" t="s">
        <v>210</v>
      </c>
      <c r="B40" s="82">
        <v>45430</v>
      </c>
      <c r="C40" s="82">
        <v>45433</v>
      </c>
      <c r="D40" s="81" t="s">
        <v>247</v>
      </c>
      <c r="E40" s="80">
        <v>1</v>
      </c>
      <c r="F40" s="87">
        <v>2</v>
      </c>
      <c r="G40" s="87">
        <v>3</v>
      </c>
      <c r="H40" s="87">
        <v>4</v>
      </c>
      <c r="I40" s="87"/>
      <c r="J40" s="87"/>
      <c r="K40" s="87"/>
      <c r="L40" s="87"/>
      <c r="M40" s="87"/>
      <c r="N40" s="87"/>
      <c r="O40" s="87"/>
      <c r="P40" s="87"/>
      <c r="Q40" s="87"/>
      <c r="R40" s="87"/>
      <c r="S40" s="87"/>
      <c r="T40" s="87"/>
      <c r="U40" s="87"/>
      <c r="V40" s="258"/>
    </row>
    <row r="41" spans="1:22" x14ac:dyDescent="0.25">
      <c r="A41" s="257" t="s">
        <v>203</v>
      </c>
      <c r="B41" s="82">
        <v>45602</v>
      </c>
      <c r="C41" s="82">
        <v>45604</v>
      </c>
      <c r="D41" s="81" t="s">
        <v>248</v>
      </c>
      <c r="E41" s="80">
        <v>1</v>
      </c>
      <c r="F41" s="87">
        <v>2</v>
      </c>
      <c r="G41" s="87">
        <v>3</v>
      </c>
      <c r="H41" s="87"/>
      <c r="I41" s="87"/>
      <c r="J41" s="87"/>
      <c r="K41" s="87"/>
      <c r="L41" s="87"/>
      <c r="M41" s="87"/>
      <c r="N41" s="87"/>
      <c r="O41" s="87"/>
      <c r="P41" s="87"/>
      <c r="Q41" s="87"/>
      <c r="R41" s="87"/>
      <c r="S41" s="87"/>
      <c r="T41" s="87"/>
      <c r="U41" s="87"/>
      <c r="V41" s="258"/>
    </row>
    <row r="42" spans="1:22" x14ac:dyDescent="0.25">
      <c r="A42" s="257" t="s">
        <v>220</v>
      </c>
      <c r="B42" s="82">
        <v>45378</v>
      </c>
      <c r="C42" s="82">
        <v>45381</v>
      </c>
      <c r="D42" s="81" t="s">
        <v>249</v>
      </c>
      <c r="E42" s="80">
        <v>1</v>
      </c>
      <c r="F42" s="87">
        <v>2</v>
      </c>
      <c r="G42" s="87">
        <v>3</v>
      </c>
      <c r="H42" s="87">
        <v>4</v>
      </c>
      <c r="I42" s="87"/>
      <c r="J42" s="87"/>
      <c r="K42" s="87"/>
      <c r="L42" s="87"/>
      <c r="M42" s="87"/>
      <c r="N42" s="87"/>
      <c r="O42" s="87"/>
      <c r="P42" s="87"/>
      <c r="Q42" s="87"/>
      <c r="R42" s="87"/>
      <c r="S42" s="87"/>
      <c r="T42" s="87"/>
      <c r="U42" s="87"/>
      <c r="V42" s="258"/>
    </row>
    <row r="43" spans="1:22" x14ac:dyDescent="0.25">
      <c r="A43" s="257" t="s">
        <v>250</v>
      </c>
      <c r="B43" s="82">
        <v>45326</v>
      </c>
      <c r="C43" s="82">
        <v>45329</v>
      </c>
      <c r="D43" s="83" t="s">
        <v>251</v>
      </c>
      <c r="E43" s="80">
        <v>1</v>
      </c>
      <c r="F43" s="87">
        <v>2</v>
      </c>
      <c r="G43" s="87">
        <v>3</v>
      </c>
      <c r="H43" s="87">
        <v>4</v>
      </c>
      <c r="I43" s="87"/>
      <c r="J43" s="87"/>
      <c r="K43" s="87"/>
      <c r="L43" s="87"/>
      <c r="M43" s="87"/>
      <c r="N43" s="87"/>
      <c r="O43" s="87"/>
      <c r="P43" s="87"/>
      <c r="Q43" s="87"/>
      <c r="R43" s="87"/>
      <c r="S43" s="87"/>
      <c r="T43" s="87"/>
      <c r="U43" s="87"/>
      <c r="V43" s="258"/>
    </row>
    <row r="44" spans="1:22" x14ac:dyDescent="0.25">
      <c r="A44" s="257" t="s">
        <v>199</v>
      </c>
      <c r="B44" s="82">
        <v>45474</v>
      </c>
      <c r="C44" s="82">
        <v>45477</v>
      </c>
      <c r="D44" s="83" t="s">
        <v>252</v>
      </c>
      <c r="E44" s="80">
        <v>1</v>
      </c>
      <c r="F44" s="87">
        <v>2</v>
      </c>
      <c r="G44" s="87">
        <v>3</v>
      </c>
      <c r="H44" s="87">
        <v>4</v>
      </c>
      <c r="I44" s="87"/>
      <c r="J44" s="87"/>
      <c r="K44" s="87"/>
      <c r="L44" s="87"/>
      <c r="M44" s="87"/>
      <c r="N44" s="87"/>
      <c r="O44" s="87"/>
      <c r="P44" s="87"/>
      <c r="Q44" s="87"/>
      <c r="R44" s="87"/>
      <c r="S44" s="87"/>
      <c r="T44" s="87"/>
      <c r="U44" s="87"/>
      <c r="V44" s="258"/>
    </row>
    <row r="45" spans="1:22" x14ac:dyDescent="0.25">
      <c r="A45" s="257" t="s">
        <v>239</v>
      </c>
      <c r="B45" s="82">
        <v>45390</v>
      </c>
      <c r="C45" s="82">
        <v>45392</v>
      </c>
      <c r="D45" s="81" t="s">
        <v>253</v>
      </c>
      <c r="E45" s="80">
        <v>1</v>
      </c>
      <c r="F45" s="87">
        <v>2</v>
      </c>
      <c r="G45" s="87">
        <v>3</v>
      </c>
      <c r="H45" s="87"/>
      <c r="I45" s="87"/>
      <c r="J45" s="87"/>
      <c r="K45" s="87"/>
      <c r="L45" s="87"/>
      <c r="M45" s="87"/>
      <c r="N45" s="87"/>
      <c r="O45" s="87"/>
      <c r="P45" s="87"/>
      <c r="Q45" s="87"/>
      <c r="R45" s="87"/>
      <c r="S45" s="87"/>
      <c r="T45" s="87"/>
      <c r="U45" s="87"/>
      <c r="V45" s="258"/>
    </row>
    <row r="46" spans="1:22" x14ac:dyDescent="0.25">
      <c r="A46" s="257" t="s">
        <v>201</v>
      </c>
      <c r="B46" s="82">
        <v>45448</v>
      </c>
      <c r="C46" s="82">
        <v>45450</v>
      </c>
      <c r="D46" s="81" t="s">
        <v>254</v>
      </c>
      <c r="E46" s="80">
        <v>1</v>
      </c>
      <c r="F46" s="87">
        <v>2</v>
      </c>
      <c r="G46" s="87">
        <v>3</v>
      </c>
      <c r="H46" s="87"/>
      <c r="I46" s="87"/>
      <c r="J46" s="87"/>
      <c r="K46" s="87"/>
      <c r="L46" s="87"/>
      <c r="M46" s="87"/>
      <c r="N46" s="87"/>
      <c r="O46" s="87"/>
      <c r="P46" s="87"/>
      <c r="Q46" s="87"/>
      <c r="R46" s="87"/>
      <c r="S46" s="87"/>
      <c r="T46" s="87"/>
      <c r="U46" s="87"/>
      <c r="V46" s="258"/>
    </row>
    <row r="47" spans="1:22" x14ac:dyDescent="0.25">
      <c r="A47" s="257" t="s">
        <v>210</v>
      </c>
      <c r="B47" s="82">
        <v>45440</v>
      </c>
      <c r="C47" s="82">
        <v>45441</v>
      </c>
      <c r="D47" s="81" t="s">
        <v>255</v>
      </c>
      <c r="E47" s="80">
        <v>1</v>
      </c>
      <c r="F47" s="87">
        <v>2</v>
      </c>
      <c r="G47" s="87"/>
      <c r="H47" s="87"/>
      <c r="I47" s="87"/>
      <c r="J47" s="87"/>
      <c r="K47" s="87"/>
      <c r="L47" s="87"/>
      <c r="M47" s="87"/>
      <c r="N47" s="87"/>
      <c r="O47" s="87"/>
      <c r="P47" s="87"/>
      <c r="Q47" s="87"/>
      <c r="R47" s="87"/>
      <c r="S47" s="87"/>
      <c r="T47" s="87"/>
      <c r="U47" s="87"/>
      <c r="V47" s="258"/>
    </row>
    <row r="48" spans="1:22" x14ac:dyDescent="0.25">
      <c r="A48" s="257" t="s">
        <v>199</v>
      </c>
      <c r="B48" s="82">
        <v>45498</v>
      </c>
      <c r="C48" s="82">
        <v>45500</v>
      </c>
      <c r="D48" s="81" t="s">
        <v>256</v>
      </c>
      <c r="E48" s="80">
        <v>1</v>
      </c>
      <c r="F48" s="87">
        <v>2</v>
      </c>
      <c r="G48" s="87">
        <v>3</v>
      </c>
      <c r="H48" s="87"/>
      <c r="I48" s="87"/>
      <c r="J48" s="87"/>
      <c r="K48" s="87"/>
      <c r="L48" s="87"/>
      <c r="M48" s="87"/>
      <c r="N48" s="87"/>
      <c r="O48" s="87"/>
      <c r="P48" s="87"/>
      <c r="Q48" s="87"/>
      <c r="R48" s="87"/>
      <c r="S48" s="87"/>
      <c r="T48" s="87"/>
      <c r="U48" s="87"/>
      <c r="V48" s="258"/>
    </row>
    <row r="49" spans="1:22" x14ac:dyDescent="0.25">
      <c r="A49" s="257" t="s">
        <v>224</v>
      </c>
      <c r="B49" s="82">
        <v>45314</v>
      </c>
      <c r="C49" s="82">
        <v>45317</v>
      </c>
      <c r="D49" s="81" t="s">
        <v>257</v>
      </c>
      <c r="E49" s="80">
        <v>1</v>
      </c>
      <c r="F49" s="87">
        <v>2</v>
      </c>
      <c r="G49" s="87">
        <v>3</v>
      </c>
      <c r="H49" s="87">
        <v>4</v>
      </c>
      <c r="I49" s="87"/>
      <c r="J49" s="87"/>
      <c r="K49" s="87"/>
      <c r="L49" s="87"/>
      <c r="M49" s="87"/>
      <c r="N49" s="87"/>
      <c r="O49" s="87"/>
      <c r="P49" s="87"/>
      <c r="Q49" s="87"/>
      <c r="R49" s="87"/>
      <c r="S49" s="87"/>
      <c r="T49" s="87"/>
      <c r="U49" s="87"/>
      <c r="V49" s="258"/>
    </row>
    <row r="50" spans="1:22" x14ac:dyDescent="0.25">
      <c r="A50" s="257" t="s">
        <v>199</v>
      </c>
      <c r="B50" s="82">
        <v>45504</v>
      </c>
      <c r="C50" s="82">
        <v>45507</v>
      </c>
      <c r="D50" s="81" t="s">
        <v>258</v>
      </c>
      <c r="E50" s="80">
        <v>1</v>
      </c>
      <c r="F50" s="87">
        <v>2</v>
      </c>
      <c r="G50" s="87">
        <v>3</v>
      </c>
      <c r="H50" s="87">
        <v>4</v>
      </c>
      <c r="I50" s="87"/>
      <c r="J50" s="87"/>
      <c r="K50" s="87"/>
      <c r="L50" s="87"/>
      <c r="M50" s="87"/>
      <c r="N50" s="87"/>
      <c r="O50" s="87"/>
      <c r="P50" s="87"/>
      <c r="Q50" s="87"/>
      <c r="R50" s="87"/>
      <c r="S50" s="87"/>
      <c r="T50" s="87"/>
      <c r="U50" s="87"/>
      <c r="V50" s="258"/>
    </row>
    <row r="51" spans="1:22" x14ac:dyDescent="0.25">
      <c r="A51" s="257" t="s">
        <v>214</v>
      </c>
      <c r="B51" s="82">
        <v>45566</v>
      </c>
      <c r="C51" s="82">
        <v>45569</v>
      </c>
      <c r="D51" s="81" t="s">
        <v>259</v>
      </c>
      <c r="E51" s="80">
        <v>1</v>
      </c>
      <c r="F51" s="87">
        <v>2</v>
      </c>
      <c r="G51" s="87">
        <v>3</v>
      </c>
      <c r="H51" s="87">
        <v>4</v>
      </c>
      <c r="I51" s="87"/>
      <c r="J51" s="87"/>
      <c r="K51" s="87"/>
      <c r="L51" s="87"/>
      <c r="M51" s="87"/>
      <c r="N51" s="87"/>
      <c r="O51" s="87"/>
      <c r="P51" s="87"/>
      <c r="Q51" s="87"/>
      <c r="R51" s="87"/>
      <c r="S51" s="87"/>
      <c r="T51" s="87"/>
      <c r="U51" s="87"/>
      <c r="V51" s="258"/>
    </row>
    <row r="52" spans="1:22" x14ac:dyDescent="0.25">
      <c r="A52" s="257" t="s">
        <v>212</v>
      </c>
      <c r="B52" s="82">
        <v>45525</v>
      </c>
      <c r="C52" s="82">
        <v>45528</v>
      </c>
      <c r="D52" s="81" t="s">
        <v>260</v>
      </c>
      <c r="E52" s="80">
        <v>1</v>
      </c>
      <c r="F52" s="87">
        <v>2</v>
      </c>
      <c r="G52" s="87">
        <v>3</v>
      </c>
      <c r="H52" s="87">
        <v>4</v>
      </c>
      <c r="I52" s="87"/>
      <c r="J52" s="87"/>
      <c r="K52" s="87"/>
      <c r="L52" s="87"/>
      <c r="M52" s="87"/>
      <c r="N52" s="87"/>
      <c r="O52" s="87"/>
      <c r="P52" s="87"/>
      <c r="Q52" s="87"/>
      <c r="R52" s="87"/>
      <c r="S52" s="87"/>
      <c r="T52" s="87"/>
      <c r="U52" s="87"/>
      <c r="V52" s="258"/>
    </row>
    <row r="53" spans="1:22" x14ac:dyDescent="0.25">
      <c r="A53" s="257" t="s">
        <v>203</v>
      </c>
      <c r="B53" s="82">
        <v>45610</v>
      </c>
      <c r="C53" s="82">
        <v>45619</v>
      </c>
      <c r="D53" s="81" t="s">
        <v>261</v>
      </c>
      <c r="E53" s="80">
        <v>1</v>
      </c>
      <c r="F53" s="87">
        <v>2</v>
      </c>
      <c r="G53" s="87">
        <v>3</v>
      </c>
      <c r="H53" s="87">
        <v>4</v>
      </c>
      <c r="I53" s="87">
        <v>5</v>
      </c>
      <c r="J53" s="87">
        <v>6</v>
      </c>
      <c r="K53" s="87">
        <v>7</v>
      </c>
      <c r="L53" s="87">
        <v>8</v>
      </c>
      <c r="M53" s="87">
        <v>9</v>
      </c>
      <c r="N53" s="87">
        <v>10</v>
      </c>
      <c r="O53" s="87"/>
      <c r="P53" s="87"/>
      <c r="Q53" s="87"/>
      <c r="R53" s="87"/>
      <c r="S53" s="87"/>
      <c r="T53" s="87"/>
      <c r="U53" s="87"/>
      <c r="V53" s="258"/>
    </row>
    <row r="54" spans="1:22" x14ac:dyDescent="0.25">
      <c r="A54" s="257" t="s">
        <v>214</v>
      </c>
      <c r="B54" s="82">
        <v>45574</v>
      </c>
      <c r="C54" s="82">
        <v>45578</v>
      </c>
      <c r="D54" s="81" t="s">
        <v>262</v>
      </c>
      <c r="E54" s="80">
        <v>1</v>
      </c>
      <c r="F54" s="87">
        <v>2</v>
      </c>
      <c r="G54" s="87">
        <v>3</v>
      </c>
      <c r="H54" s="87">
        <v>4</v>
      </c>
      <c r="I54" s="87">
        <v>5</v>
      </c>
      <c r="J54" s="87"/>
      <c r="K54" s="87"/>
      <c r="L54" s="87"/>
      <c r="M54" s="87"/>
      <c r="N54" s="87"/>
      <c r="O54" s="87"/>
      <c r="P54" s="87"/>
      <c r="Q54" s="87"/>
      <c r="R54" s="87"/>
      <c r="S54" s="87"/>
      <c r="T54" s="87"/>
      <c r="U54" s="87"/>
      <c r="V54" s="258"/>
    </row>
    <row r="55" spans="1:22" x14ac:dyDescent="0.25">
      <c r="A55" s="257" t="s">
        <v>199</v>
      </c>
      <c r="B55" s="82">
        <v>45497</v>
      </c>
      <c r="C55" s="82">
        <v>45499</v>
      </c>
      <c r="D55" s="81" t="s">
        <v>263</v>
      </c>
      <c r="E55" s="80">
        <v>1</v>
      </c>
      <c r="F55" s="87">
        <v>2</v>
      </c>
      <c r="G55" s="87">
        <v>3</v>
      </c>
      <c r="H55" s="87"/>
      <c r="I55" s="87"/>
      <c r="J55" s="87"/>
      <c r="K55" s="87"/>
      <c r="L55" s="87"/>
      <c r="M55" s="87"/>
      <c r="N55" s="87"/>
      <c r="O55" s="87"/>
      <c r="P55" s="87"/>
      <c r="Q55" s="87"/>
      <c r="R55" s="87"/>
      <c r="S55" s="87"/>
      <c r="T55" s="87"/>
      <c r="U55" s="87"/>
      <c r="V55" s="258"/>
    </row>
    <row r="56" spans="1:22" x14ac:dyDescent="0.25">
      <c r="A56" s="257" t="s">
        <v>212</v>
      </c>
      <c r="B56" s="82">
        <v>45511</v>
      </c>
      <c r="C56" s="82">
        <v>45512</v>
      </c>
      <c r="D56" s="81" t="s">
        <v>264</v>
      </c>
      <c r="E56" s="80">
        <v>1</v>
      </c>
      <c r="F56" s="87">
        <v>2</v>
      </c>
      <c r="G56" s="87"/>
      <c r="H56" s="87"/>
      <c r="I56" s="87"/>
      <c r="J56" s="87"/>
      <c r="K56" s="87"/>
      <c r="L56" s="87"/>
      <c r="M56" s="87"/>
      <c r="N56" s="87"/>
      <c r="O56" s="87"/>
      <c r="P56" s="87"/>
      <c r="Q56" s="87"/>
      <c r="R56" s="87"/>
      <c r="S56" s="87"/>
      <c r="T56" s="87"/>
      <c r="U56" s="87"/>
      <c r="V56" s="258"/>
    </row>
    <row r="57" spans="1:22" x14ac:dyDescent="0.25">
      <c r="A57" s="257" t="s">
        <v>265</v>
      </c>
      <c r="B57" s="82">
        <v>45348</v>
      </c>
      <c r="C57" s="82">
        <v>45350</v>
      </c>
      <c r="D57" s="81" t="s">
        <v>266</v>
      </c>
      <c r="E57" s="80">
        <v>1</v>
      </c>
      <c r="F57" s="87">
        <v>2</v>
      </c>
      <c r="G57" s="87">
        <v>3</v>
      </c>
      <c r="H57" s="87"/>
      <c r="I57" s="87"/>
      <c r="J57" s="87"/>
      <c r="K57" s="87"/>
      <c r="L57" s="87"/>
      <c r="M57" s="87"/>
      <c r="N57" s="87"/>
      <c r="O57" s="87"/>
      <c r="P57" s="87"/>
      <c r="Q57" s="87"/>
      <c r="R57" s="87"/>
      <c r="S57" s="87"/>
      <c r="T57" s="87"/>
      <c r="U57" s="87"/>
      <c r="V57" s="258"/>
    </row>
    <row r="58" spans="1:22" x14ac:dyDescent="0.25">
      <c r="A58" s="257" t="s">
        <v>239</v>
      </c>
      <c r="B58" s="82">
        <v>45386</v>
      </c>
      <c r="C58" s="82">
        <v>45386</v>
      </c>
      <c r="D58" s="81" t="s">
        <v>267</v>
      </c>
      <c r="E58" s="80">
        <v>1</v>
      </c>
      <c r="F58" s="87"/>
      <c r="G58" s="87"/>
      <c r="H58" s="87"/>
      <c r="I58" s="87"/>
      <c r="J58" s="87"/>
      <c r="K58" s="87"/>
      <c r="L58" s="87"/>
      <c r="M58" s="87"/>
      <c r="N58" s="87"/>
      <c r="O58" s="87"/>
      <c r="P58" s="87"/>
      <c r="Q58" s="87"/>
      <c r="R58" s="87"/>
      <c r="S58" s="87"/>
      <c r="T58" s="87"/>
      <c r="U58" s="87"/>
      <c r="V58" s="258"/>
    </row>
    <row r="59" spans="1:22" x14ac:dyDescent="0.25">
      <c r="A59" s="263" t="s">
        <v>201</v>
      </c>
      <c r="B59" s="264">
        <v>45455</v>
      </c>
      <c r="C59" s="264">
        <v>45458</v>
      </c>
      <c r="D59" s="265" t="s">
        <v>268</v>
      </c>
      <c r="E59" s="266">
        <v>1</v>
      </c>
      <c r="F59" s="267">
        <v>2</v>
      </c>
      <c r="G59" s="267">
        <v>3</v>
      </c>
      <c r="H59" s="267">
        <v>4</v>
      </c>
      <c r="I59" s="267"/>
      <c r="J59" s="267"/>
      <c r="K59" s="267"/>
      <c r="L59" s="267"/>
      <c r="M59" s="267"/>
      <c r="N59" s="267"/>
      <c r="O59" s="267"/>
      <c r="P59" s="267"/>
      <c r="Q59" s="267"/>
      <c r="R59" s="267"/>
      <c r="S59" s="267"/>
      <c r="T59" s="267"/>
      <c r="U59" s="267"/>
      <c r="V59" s="268"/>
    </row>
  </sheetData>
  <pageMargins left="0.7" right="0.7" top="0.75" bottom="0.75" header="0.3" footer="0.3"/>
  <headerFooter>
    <oddFooter xml:space="preserve">&amp;C_x000D_&amp;1#&amp;"Calibri"&amp;9&amp;K000000 Información Pública </oddFoot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B32C79F25615A4181A9778839A3ACF7" ma:contentTypeVersion="15" ma:contentTypeDescription="Crear nuevo documento." ma:contentTypeScope="" ma:versionID="ff02341535df7c3811867a6b40035bf5">
  <xsd:schema xmlns:xsd="http://www.w3.org/2001/XMLSchema" xmlns:xs="http://www.w3.org/2001/XMLSchema" xmlns:p="http://schemas.microsoft.com/office/2006/metadata/properties" xmlns:ns3="ecf70249-335d-4c1f-9e53-561bf122e5d3" xmlns:ns4="eda748db-48c8-4242-a8a7-d53d10e40ff3" targetNamespace="http://schemas.microsoft.com/office/2006/metadata/properties" ma:root="true" ma:fieldsID="0170dad7b302d7d66f2ea943b35ad577" ns3:_="" ns4:_="">
    <xsd:import namespace="ecf70249-335d-4c1f-9e53-561bf122e5d3"/>
    <xsd:import namespace="eda748db-48c8-4242-a8a7-d53d10e40ff3"/>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_activity" minOccurs="0"/>
                <xsd:element ref="ns3:MediaServiceObjectDetectorVersion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f70249-335d-4c1f-9e53-561bf122e5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_activity" ma:index="11" nillable="true" ma:displayName="_activity" ma:hidden="true" ma:internalName="_activity">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a748db-48c8-4242-a8a7-d53d10e40ff3"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SharingHintHash" ma:index="20"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cf70249-335d-4c1f-9e53-561bf122e5d3" xsi:nil="true"/>
  </documentManagement>
</p:properties>
</file>

<file path=customXml/item4.xml>��< ? x m l   v e r s i o n = " 1 . 0 "   e n c o d i n g = " u t f - 1 6 " ? > < D a t a M a s h u p   s q m i d = " 6 3 2 6 7 f 9 9 - a 5 6 b - 4 f 1 5 - b 1 5 e - b b 7 0 a b f c d 1 2 3 "   x m l n s = " h t t p : / / s c h e m a s . m i c r o s o f t . c o m / D a t a M a s h u p " > A A A A A C 4 E A A B Q S w M E F A A C A A g A u U z Y W v W Y M E u k A A A A 9 g A A A B I A H A B D b 2 5 m a W c v U G F j a 2 F n Z S 5 4 b W w g o h g A K K A U A A A A A A A A A A A A A A A A A A A A A A A A A A A A h Y 9 N D o I w G E S v Q r q n P 2 D U k I + y Y C v R x M S 4 b W q F R i i G F s v d X H g k r y B G U X c u 5 8 1 b z N y v N 8 i G p g 4 u q r O 6 N S l i m K J A G d k e t C l T 1 L t j u E Q Z h 4 2 Q J 1 G q Y J S N T Q Z 7 S F H l 3 D k h x H u P f Y z b r i Q R p Y z s i 9 V W V q o R 6 C P r / 3 K o j X X C S I U 4 7 F 5 j e I T Z L M Z s M c c U y A S h 0 O Y r R O P e Z / s D I e 9 r 1 3 e K K x v m a y B T B P L + w B 9 Q S w M E F A A C A A g A u U z Y W l 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L l M 2 F o 0 D + G c M Q E A A E 8 E A A A T A B w A R m 9 y b X V s Y X M v U 2 V j d G l v b j E u b S C i G A A o o B Q A A A A A A A A A A A A A A A A A A A A A A A A A A A D l k s 1 K A z E Q x + 8 L f Y c h X r a 6 T W l 7 U 3 r Q X n r w C 7 v g Q T z M 7 o 4 2 m M 0 s S b R K 6 S P 5 F L 6 Y 2 a 5 C K 4 v V q w Z C Y P j N x 3 / y d 5 R 7 x Q Z m z T s 4 i i I 3 R 0 s F 7 I k U M 4 0 w E j A G T b 4 T Q T g X V t 2 T C Z F r y u S J 5 Y U j O 2 H j y X g X i 7 n 3 l T v s 9 w v W a O V C 6 Q d l H J s q l z m X 4 f Z F N 2 n q f F a n Z 2 / x 7 b V A Q K j Q e m W h I J i m Z 6 d 1 2 6 k v t a x B i p v G C S y X Y s L 6 s T Q D k Y C Q B p 8 y t C B 9 K N Q r K G e L t Y 6 e Y U N i F f A P e r i m 2 y g 4 g N n l 8 f k m P N o F h 2 d f r E L G z R U v Z q T D 8 t i O d 0 x z u 6 F d V Q w 5 l p n C g m u h a 4 0 y t W j c H d u y G S N 9 q c j F P 9 h U s r U U H 9 K g n u C L / L b 4 a C u + 6 n Y i Z d q H b D E G x M P u H z L H d 3 T z 4 b 9 z S O O q / 2 W S d 1 B L A Q I t A B Q A A g A I A L l M 2 F r 1 m D B L p A A A A P Y A A A A S A A A A A A A A A A A A A A A A A A A A A A B D b 2 5 m a W c v U G F j a 2 F n Z S 5 4 b W x Q S w E C L Q A U A A I A C A C 5 T N h a U 3 I 4 L J s A A A D h A A A A E w A A A A A A A A A A A A A A A A D w A A A A W 0 N v b n R l b n R f V H l w Z X N d L n h t b F B L A Q I t A B Q A A g A I A L l M 2 F o 0 D + G c M Q E A A E 8 E A A A T A A A A A A A A A A A A A A A A A N g B A A B G b 3 J t d W x h c y 9 T Z W N 0 a W 9 u M S 5 t U E s F B g A A A A A D A A M A w g A A A F Y 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M S A A A A A A A A c R I A A O + 7 v z w / e G 1 s I H Z l c n N p b 2 4 9 I j E u M C I g Z W 5 j b 2 R p b m c 9 I n V 0 Z i 0 4 I j 8 + P E x v Y 2 F s U G F j a 2 F n Z U 1 l d G F k Y X R h R m l s Z S B 4 b W x u c z p 4 c 2 Q 9 I m h 0 d H A 6 L y 9 3 d 3 c u d z M u b 3 J n L z I w M D E v W E 1 M U 2 N o Z W 1 h I i B 4 b W x u c z p 4 c 2 k 9 I m h 0 d H A 6 L y 9 3 d 3 c u d z M u b 3 J n L z I w M D E v W E 1 M U 2 N o Z W 1 h L W l u c 3 R h b m N l I j 4 8 S X R l b X M + P E l 0 Z W 0 + P E l 0 Z W 1 M b 2 N h d G l v b j 4 8 S X R l b V R 5 c G U + R m 9 y b X V s Y T w v S X R l b V R 5 c G U + P E l 0 Z W 1 Q Y X R o P l N l Y 3 R p b 2 4 x L 1 R h Y m x h J T I w M z w v S X R l b V B h d G g + P C 9 J d G V t T G 9 j Y X R p b 2 4 + P F N 0 Y W J s Z U V u d H J p Z X M + P E V u d H J 5 I F R 5 c G U 9 I k Z p b G x F b m F i b G V k I i B W Y W x 1 Z T 0 i b D A i I C 8 + P E V u d H J 5 I F R 5 c G U 9 I k Z p b G x l Z E N v b X B s Z X R l U m V z d W x 0 V G 9 X b 3 J r c 2 h l Z X Q i I F Z h b H V l P S J s M S I g L z 4 8 R W 5 0 c n k g V H l w Z T 0 i S X N Q c m l 2 Y X R l I i B W Y W x 1 Z T 0 i b D A i I C 8 + P E V u d H J 5 I F R 5 c G U 9 I l F 1 Z X J 5 S U Q i I F Z h b H V l P S J z N j d m Y j h l M G Q t O T U 4 Z i 0 0 Y T Y 4 L W I x Y m I t Z T F m N D A 5 Y 2 U 4 N W Y 0 I i A v P j x F b n R y e S B U e X B l P S J S Z X N 1 b H R U e X B l I i B W Y W x 1 Z T 0 i c 1 R h Y m x l I i A v P j x F b n R y e S B U e X B l P S J C d W Z m Z X J O Z X h 0 U m V m c m V z a C I g V m F s d W U 9 I m w w I i A v P j x F b n R y e S B U e X B l P S J G a W x s Q 2 9 s d W 1 u T m F t Z X M i I F Z h b H V l P S J z W y Z x d W 9 0 O 0 N v b H V t b j E m c X V v d D s s J n F 1 b 3 Q 7 Q 2 9 s d W 1 u M i Z x d W 9 0 O y w m c X V v d D t D b 2 x 1 b W 4 z J n F 1 b 3 Q 7 X S I g L z 4 8 R W 5 0 c n k g V H l w Z T 0 i R m l s b F R v R G F 0 Y U 1 v Z G V s R W 5 h Y m x l Z C I g V m F s d W U 9 I m w w I i A v P j x F b n R y e S B U e X B l P S J G a W x s T G F z d F V w Z G F 0 Z W Q i I F Z h b H V l P S J k M j A y N S 0 w N i 0 y N F Q x N D o z N z o 1 M S 4 z M D U 1 M T Q 5 W i I g L z 4 8 R W 5 0 c n k g V H l w Z T 0 i T m F t Z V V w Z G F 0 Z W R B Z n R l c k Z p b G w i I F Z h b H V l P S J s M C I g L z 4 8 R W 5 0 c n k g V H l w Z T 0 i R m l s b F N 0 Y X R 1 c y I g V m F s d W U 9 I n N D b 2 1 w b G V 0 Z S I g L z 4 8 R W 5 0 c n k g V H l w Z T 0 i R m l s b E 9 i a m V j d F R 5 c G U i I F Z h b H V l P S J z Q 2 9 u b m V j d G l v b k 9 u b H k i I C 8 + P E V u d H J 5 I F R 5 c G U 9 I k Z p b G x D b 2 x 1 b W 5 U e X B l c y I g V m F s d W U 9 I n N C Z 1 l H I i A v P j x F b n R y e S B U e X B l P S J G a W x s R X J y b 3 J D b 3 V u d C I g V m F s d W U 9 I m w w I i A v P j x F b n R y e S B U e X B l P S J G a W x s R X J y b 3 J D b 2 R l I i B W Y W x 1 Z T 0 i c 1 V u a 2 5 v d 2 4 i I C 8 + P E V u d H J 5 I F R 5 c G U 9 I k Z p b G x D b 3 V u d C I g V m F s d W U 9 I m w 0 M i I g L z 4 8 R W 5 0 c n k g V H l w Z T 0 i U m V s Y X R p b 2 5 z a G l w S W 5 m b 0 N v b n R h a W 5 l c i I g V m F s d W U 9 I n N 7 J n F 1 b 3 Q 7 Y 2 9 s d W 1 u Q 2 9 1 b n Q m c X V v d D s 6 M y w m c X V v d D t r Z X l D b 2 x 1 b W 5 O Y W 1 l c y Z x d W 9 0 O z p b X S w m c X V v d D t x d W V y e V J l b G F 0 a W 9 u c 2 h p c H M m c X V v d D s 6 W 1 0 s J n F 1 b 3 Q 7 Y 2 9 s d W 1 u S W R l b n R p d G l l c y Z x d W 9 0 O z p b J n F 1 b 3 Q 7 U 2 V j d G l v b j E v V G F i b G E g M y 9 B d X R v U m V t b 3 Z l Z E N v b H V t b n M x L n t D b 2 x 1 b W 4 x L D B 9 J n F 1 b 3 Q 7 L C Z x d W 9 0 O 1 N l Y 3 R p b 2 4 x L 1 R h Y m x h I D M v Q X V 0 b 1 J l b W 9 2 Z W R D b 2 x 1 b W 5 z M S 5 7 Q 2 9 s d W 1 u M i w x f S Z x d W 9 0 O y w m c X V v d D t T Z W N 0 a W 9 u M S 9 U Y W J s Y S A z L 0 F 1 d G 9 S Z W 1 v d m V k Q 2 9 s d W 1 u c z E u e 0 N v b H V t b j M s M n 0 m c X V v d D t d L C Z x d W 9 0 O 0 N v b H V t b k N v d W 5 0 J n F 1 b 3 Q 7 O j M s J n F 1 b 3 Q 7 S 2 V 5 Q 2 9 s d W 1 u T m F t Z X M m c X V v d D s 6 W 1 0 s J n F 1 b 3 Q 7 Q 2 9 s d W 1 u S W R l b n R p d G l l c y Z x d W 9 0 O z p b J n F 1 b 3 Q 7 U 2 V j d G l v b j E v V G F i b G E g M y 9 B d X R v U m V t b 3 Z l Z E N v b H V t b n M x L n t D b 2 x 1 b W 4 x L D B 9 J n F 1 b 3 Q 7 L C Z x d W 9 0 O 1 N l Y 3 R p b 2 4 x L 1 R h Y m x h I D M v Q X V 0 b 1 J l b W 9 2 Z W R D b 2 x 1 b W 5 z M S 5 7 Q 2 9 s d W 1 u M i w x f S Z x d W 9 0 O y w m c X V v d D t T Z W N 0 a W 9 u M S 9 U Y W J s Y S A z L 0 F 1 d G 9 S Z W 1 v d m V k Q 2 9 s d W 1 u c z E u e 0 N v b H V t b j M s M n 0 m c X V v d D t d L C Z x d W 9 0 O 1 J l b G F 0 a W 9 u c 2 h p c E l u Z m 8 m c X V v d D s 6 W 1 1 9 I i A v P j x F b n R y e S B U e X B l P S J B Z G R l Z F R v R G F 0 Y U 1 v Z G V s I i B W Y W x 1 Z T 0 i b D A i I C 8 + P C 9 T d G F i b G V F b n R y a W V z P j w v S X R l b T 4 8 S X R l b T 4 8 S X R l b U x v Y 2 F 0 a W 9 u P j x J d G V t V H l w Z T 5 G b 3 J t d W x h P C 9 J d G V t V H l w Z T 4 8 S X R l b V B h d G g + U 2 V j d G l v b j E v V G F i b G E l M j A z J T I w K D I p P C 9 J d G V t U G F 0 a D 4 8 L 0 l 0 Z W 1 M b 2 N h d G l v b j 4 8 U 3 R h Y m x l R W 5 0 c m l l c z 4 8 R W 5 0 c n k g V H l w Z T 0 i R m l s b E V u Y W J s Z W Q i I F Z h b H V l P S J s M C I g L z 4 8 R W 5 0 c n k g V H l w Z T 0 i R m l s b G V k Q 2 9 t c G x l d G V S Z X N 1 b H R U b 1 d v c m t z a G V l d C I g V m F s d W U 9 I m w x I i A v P j x F b n R y e S B U e X B l P S J J c 1 B y a X Z h d G U i I F Z h b H V l P S J s M C I g L z 4 8 R W 5 0 c n k g V H l w Z T 0 i U X V l c n l J R C I g V m F s d W U 9 I n M 5 Z D h k M T E 3 M S 0 y O D E w L T R j Y 2 Q t Y W N j Z S 0 3 M W M 1 M z F h Z W N i O T E i I C 8 + P E V u d H J 5 I F R 5 c G U 9 I l J l c 3 V s d F R 5 c G U i I F Z h b H V l P S J z V G F i b G U i I C 8 + P E V u d H J 5 I F R 5 c G U 9 I k J 1 Z m Z l c k 5 l e H R S Z W Z y Z X N o I i B W Y W x 1 Z T 0 i b D A i I C 8 + P E V u d H J 5 I F R 5 c G U 9 I k Z p b G x D b 2 x 1 b W 5 O Y W 1 l c y I g V m F s d W U 9 I n N b J n F 1 b 3 Q 7 Q 2 9 s d W 1 u M S Z x d W 9 0 O y w m c X V v d D t D b 2 x 1 b W 4 y J n F 1 b 3 Q 7 L C Z x d W 9 0 O 0 N v b H V t b j M m c X V v d D t d I i A v P j x F b n R y e S B U e X B l P S J G a W x s V G 9 E Y X R h T W 9 k Z W x F b m F i b G V k I i B W Y W x 1 Z T 0 i b D A i I C 8 + P E V u d H J 5 I F R 5 c G U 9 I k Z p b G x M Y X N 0 V X B k Y X R l Z C I g V m F s d W U 9 I m Q y M D I 1 L T A 2 L T I 0 V D E 0 O j M 3 O j U x L j M y M T E y O D d a I i A v P j x F b n R y e S B U e X B l P S J O Y W 1 l V X B k Y X R l Z E F m d G V y R m l s b C I g V m F s d W U 9 I m w w I i A v P j x F b n R y e S B U e X B l P S J G a W x s U 3 R h d H V z I i B W Y W x 1 Z T 0 i c 0 N v b X B s Z X R l I i A v P j x F b n R y e S B U e X B l P S J G a W x s T 2 J q Z W N 0 V H l w Z S I g V m F s d W U 9 I n N D b 2 5 u Z W N 0 a W 9 u T 2 5 s e S I g L z 4 8 R W 5 0 c n k g V H l w Z T 0 i R m l s b E N v b H V t b l R 5 c G V z I i B W Y W x 1 Z T 0 i c 0 J n W U c i I C 8 + P E V u d H J 5 I F R 5 c G U 9 I k Z p b G x F c n J v c k N v d W 5 0 I i B W Y W x 1 Z T 0 i b D A i I C 8 + P E V u d H J 5 I F R 5 c G U 9 I k Z p b G x F c n J v c k N v Z G U i I F Z h b H V l P S J z V W 5 r b m 9 3 b i I g L z 4 8 R W 5 0 c n k g V H l w Z T 0 i R m l s b E N v d W 5 0 I i B W Y W x 1 Z T 0 i b D Q x I i A v P j x F b n R y e S B U e X B l P S J S Z W x h d G l v b n N o a X B J b m Z v Q 2 9 u d G F p b m V y I i B W Y W x 1 Z T 0 i c 3 s m c X V v d D t j b 2 x 1 b W 5 D b 3 V u d C Z x d W 9 0 O z o z L C Z x d W 9 0 O 2 t l e U N v b H V t b k 5 h b W V z J n F 1 b 3 Q 7 O l t d L C Z x d W 9 0 O 3 F 1 Z X J 5 U m V s Y X R p b 2 5 z a G l w c y Z x d W 9 0 O z p b X S w m c X V v d D t j b 2 x 1 b W 5 J Z G V u d G l 0 a W V z J n F 1 b 3 Q 7 O l s m c X V v d D t T Z W N 0 a W 9 u M S 9 U Y W J s Y S A z I C g y K S 9 B d X R v U m V t b 3 Z l Z E N v b H V t b n M x L n t D b 2 x 1 b W 4 x L D B 9 J n F 1 b 3 Q 7 L C Z x d W 9 0 O 1 N l Y 3 R p b 2 4 x L 1 R h Y m x h I D M g K D I p L 0 F 1 d G 9 S Z W 1 v d m V k Q 2 9 s d W 1 u c z E u e 0 N v b H V t b j I s M X 0 m c X V v d D s s J n F 1 b 3 Q 7 U 2 V j d G l v b j E v V G F i b G E g M y A o M i k v Q X V 0 b 1 J l b W 9 2 Z W R D b 2 x 1 b W 5 z M S 5 7 Q 2 9 s d W 1 u M y w y f S Z x d W 9 0 O 1 0 s J n F 1 b 3 Q 7 Q 2 9 s d W 1 u Q 2 9 1 b n Q m c X V v d D s 6 M y w m c X V v d D t L Z X l D b 2 x 1 b W 5 O Y W 1 l c y Z x d W 9 0 O z p b X S w m c X V v d D t D b 2 x 1 b W 5 J Z G V u d G l 0 a W V z J n F 1 b 3 Q 7 O l s m c X V v d D t T Z W N 0 a W 9 u M S 9 U Y W J s Y S A z I C g y K S 9 B d X R v U m V t b 3 Z l Z E N v b H V t b n M x L n t D b 2 x 1 b W 4 x L D B 9 J n F 1 b 3 Q 7 L C Z x d W 9 0 O 1 N l Y 3 R p b 2 4 x L 1 R h Y m x h I D M g K D I p L 0 F 1 d G 9 S Z W 1 v d m V k Q 2 9 s d W 1 u c z E u e 0 N v b H V t b j I s M X 0 m c X V v d D s s J n F 1 b 3 Q 7 U 2 V j d G l v b j E v V G F i b G E g M y A o M i k v Q X V 0 b 1 J l b W 9 2 Z W R D b 2 x 1 b W 5 z M S 5 7 Q 2 9 s d W 1 u M y w y f S Z x d W 9 0 O 1 0 s J n F 1 b 3 Q 7 U m V s Y X R p b 2 5 z a G l w S W 5 m b y Z x d W 9 0 O z p b X X 0 i I C 8 + P E V u d H J 5 I F R 5 c G U 9 I k F k Z G V k V G 9 E Y X R h T W 9 k Z W w i I F Z h b H V l P S J s M C I g L z 4 8 L 1 N 0 Y W J s Z U V u d H J p Z X M + P C 9 J d G V t P j x J d G V t P j x J d G V t T G 9 j Y X R p b 2 4 + P E l 0 Z W 1 U e X B l P k Z v c m 1 1 b G E 8 L 0 l 0 Z W 1 U e X B l P j x J d G V t U G F 0 a D 5 T Z W N 0 a W 9 u M S 9 U Y W J s Y S U y M D M v T 3 J p Z 2 V u P C 9 J d G V t U G F 0 a D 4 8 L 0 l 0 Z W 1 M b 2 N h d G l v b j 4 8 U 3 R h Y m x l R W 5 0 c m l l c y A v P j w v S X R l b T 4 8 S X R l b T 4 8 S X R l b U x v Y 2 F 0 a W 9 u P j x J d G V t V H l w Z T 5 G b 3 J t d W x h P C 9 J d G V t V H l w Z T 4 8 S X R l b V B h d G g + U 2 V j d G l v b j E v V G F i b G E l M j A z L 1 R h Y m x h J T I w Z X h 0 c m E l Q z M l Q U R k Y S U y M G E l M j B w Y X J 0 a X I l M j B k Z S U y M E h U T U w 8 L 0 l 0 Z W 1 Q Y X R o P j w v S X R l b U x v Y 2 F 0 a W 9 u P j x T d G F i b G V F b n R y a W V z I C 8 + P C 9 J d G V t P j x J d G V t P j x J d G V t T G 9 j Y X R p b 2 4 + P E l 0 Z W 1 U e X B l P k Z v c m 1 1 b G E 8 L 0 l 0 Z W 1 U e X B l P j x J d G V t U G F 0 a D 5 T Z W N 0 a W 9 u M S 9 U Y W J s Y S U y M D M v V G l w b y U y M G N h b W J p Y W R v P C 9 J d G V t U G F 0 a D 4 8 L 0 l 0 Z W 1 M b 2 N h d G l v b j 4 8 U 3 R h Y m x l R W 5 0 c m l l c y A v P j w v S X R l b T 4 8 S X R l b T 4 8 S X R l b U x v Y 2 F 0 a W 9 u P j x J d G V t V H l w Z T 5 G b 3 J t d W x h P C 9 J d G V t V H l w Z T 4 8 S X R l b V B h d G g + U 2 V j d G l v b j E v V G F i b G E l M j A z J T I w K D I p L 0 9 y a W d l b j w v S X R l b V B h d G g + P C 9 J d G V t T G 9 j Y X R p b 2 4 + P F N 0 Y W J s Z U V u d H J p Z X M g L z 4 8 L 0 l 0 Z W 0 + P E l 0 Z W 0 + P E l 0 Z W 1 M b 2 N h d G l v b j 4 8 S X R l b V R 5 c G U + R m 9 y b X V s Y T w v S X R l b V R 5 c G U + P E l 0 Z W 1 Q Y X R o P l N l Y 3 R p b 2 4 x L 1 R h Y m x h J T I w M y U y M C g y K S 9 U Y W J s Y S U y M G V 4 d H J h J U M z J U F E Z G E l M j B h J T I w c G F y d G l y J T I w Z G U l M j B I V E 1 M P C 9 J d G V t U G F 0 a D 4 8 L 0 l 0 Z W 1 M b 2 N h d G l v b j 4 8 U 3 R h Y m x l R W 5 0 c m l l c y A v P j w v S X R l b T 4 8 S X R l b T 4 8 S X R l b U x v Y 2 F 0 a W 9 u P j x J d G V t V H l w Z T 5 G b 3 J t d W x h P C 9 J d G V t V H l w Z T 4 8 S X R l b V B h d G g + U 2 V j d G l v b j E v V G F i b G E l M j A z J T I w K D I p L 1 R p c G 8 l M j B j Y W 1 i a W F k b z w v S X R l b V B h d G g + P C 9 J d G V t T G 9 j Y X R p b 2 4 + P F N 0 Y W J s Z U V u d H J p Z X M g L z 4 8 L 0 l 0 Z W 0 + 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D a A A A A A Q A A A N C M n d 8 B F d E R j H o A w E / C l + s B A A A A 0 0 + A o P h 2 b 0 u x L y d 2 X g P z k w A A A A A C A A A A A A A D Z g A A w A A A A B A A A A C 3 c q 3 Y O n g H D S 9 4 W 3 D g F m U s A A A A A A S A A A C g A A A A E A A A A M W L l H X / x t r U p R p O y C X O t A F Q A A A A 1 r / I G s 9 H M 6 N l / H I s 7 / 6 5 e P D v d z F H d 6 C C q l H c 8 k m 2 l i e E l p T v r 2 z B 7 R c i 3 A H U n j j r M b F Y g K e W F x d W L y K N 5 V w i e s b j l Z m i b N 4 Y 6 Q v Z O Z 9 6 1 v 8 U A A A A 5 H T Q O x l a G N I v 6 I n 2 F C i k Q n 5 E + v Q = < / D a t a M a s h u p > 
</file>

<file path=customXml/itemProps1.xml><?xml version="1.0" encoding="utf-8"?>
<ds:datastoreItem xmlns:ds="http://schemas.openxmlformats.org/officeDocument/2006/customXml" ds:itemID="{210F5A87-330C-4B42-9AF5-5A57E9DA79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f70249-335d-4c1f-9e53-561bf122e5d3"/>
    <ds:schemaRef ds:uri="eda748db-48c8-4242-a8a7-d53d10e40f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55D94EC-2EE0-4A18-8BF3-DCC4ACC72211}">
  <ds:schemaRefs>
    <ds:schemaRef ds:uri="http://schemas.microsoft.com/sharepoint/v3/contenttype/forms"/>
  </ds:schemaRefs>
</ds:datastoreItem>
</file>

<file path=customXml/itemProps3.xml><?xml version="1.0" encoding="utf-8"?>
<ds:datastoreItem xmlns:ds="http://schemas.openxmlformats.org/officeDocument/2006/customXml" ds:itemID="{80A3F414-444A-4572-AD43-4274410928D0}">
  <ds:schemaRefs>
    <ds:schemaRef ds:uri="http://www.w3.org/XML/1998/namespace"/>
    <ds:schemaRef ds:uri="http://schemas.microsoft.com/office/2006/documentManagement/types"/>
    <ds:schemaRef ds:uri="http://purl.org/dc/terms/"/>
    <ds:schemaRef ds:uri="http://purl.org/dc/dcmitype/"/>
    <ds:schemaRef ds:uri="http://schemas.microsoft.com/office/infopath/2007/PartnerControls"/>
    <ds:schemaRef ds:uri="ecf70249-335d-4c1f-9e53-561bf122e5d3"/>
    <ds:schemaRef ds:uri="http://schemas.microsoft.com/office/2006/metadata/properties"/>
    <ds:schemaRef ds:uri="http://purl.org/dc/elements/1.1/"/>
    <ds:schemaRef ds:uri="http://schemas.openxmlformats.org/package/2006/metadata/core-properties"/>
    <ds:schemaRef ds:uri="eda748db-48c8-4242-a8a7-d53d10e40ff3"/>
  </ds:schemaRefs>
</ds:datastoreItem>
</file>

<file path=customXml/itemProps4.xml><?xml version="1.0" encoding="utf-8"?>
<ds:datastoreItem xmlns:ds="http://schemas.openxmlformats.org/officeDocument/2006/customXml" ds:itemID="{1C90CDA8-7900-43A8-B539-F8E55E173EBB}">
  <ds:schemaRefs>
    <ds:schemaRef ds:uri="http://schemas.microsoft.com/DataMashup"/>
  </ds:schemaRefs>
</ds:datastoreItem>
</file>

<file path=docMetadata/LabelInfo.xml><?xml version="1.0" encoding="utf-8"?>
<clbl:labelList xmlns:clbl="http://schemas.microsoft.com/office/2020/mipLabelMetadata">
  <clbl:label id="{97c7c70e-2ef2-45d7-b501-0d3f79a09698}" enabled="1" method="Privileged" siteId="{20cec2fc-7fcc-487f-97f8-620c9c04c1f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63</vt:i4>
      </vt:variant>
    </vt:vector>
  </HeadingPairs>
  <TitlesOfParts>
    <vt:vector size="70" baseType="lpstr">
      <vt:lpstr>SOLICITUD DE SERVICIOS</vt:lpstr>
      <vt:lpstr>TARIFAS DE SERVICIOS</vt:lpstr>
      <vt:lpstr>TÉRMINOS Y CONDICIONES</vt:lpstr>
      <vt:lpstr>TARIFA SIN IVA MODIFICABLE </vt:lpstr>
      <vt:lpstr>TARIFAS SIN IVA </vt:lpstr>
      <vt:lpstr>Divisas Moneda</vt:lpstr>
      <vt:lpstr>FERIAS</vt:lpstr>
      <vt:lpstr>AGROEXPO</vt:lpstr>
      <vt:lpstr>ANDIGRAFICA</vt:lpstr>
      <vt:lpstr>ANDINAPACK</vt:lpstr>
      <vt:lpstr>'SOLICITUD DE SERVICIOS'!Área_de_impresión</vt:lpstr>
      <vt:lpstr>'TÉRMINOS Y CONDICIONES'!Área_de_impresión</vt:lpstr>
      <vt:lpstr>ASAMBLEA_CORFERIAS</vt:lpstr>
      <vt:lpstr>ASAMBLEA_ECOPETROL</vt:lpstr>
      <vt:lpstr>ATENCION_PREHOSPITALARIA_ACOTAPH</vt:lpstr>
      <vt:lpstr>BAUM_FESIVAL</vt:lpstr>
      <vt:lpstr>BELLEZA_Y_SALUD</vt:lpstr>
      <vt:lpstr>CAFES_DE_COLOMBIA</vt:lpstr>
      <vt:lpstr>CARRERA_ALINZA</vt:lpstr>
      <vt:lpstr>CHOCOSHOW</vt:lpstr>
      <vt:lpstr>COLOMBIA_4_0</vt:lpstr>
      <vt:lpstr>COMICON</vt:lpstr>
      <vt:lpstr>CONVENCION_GANOEXCEL</vt:lpstr>
      <vt:lpstr>CREATEX</vt:lpstr>
      <vt:lpstr>EDUTECHNIA</vt:lpstr>
      <vt:lpstr>EFICIENCIA_Y_SEGURIDAD</vt:lpstr>
      <vt:lpstr>ENTREGA_DE_KITS_TUS_COMPRAS</vt:lpstr>
      <vt:lpstr>EXPO_BURGUER</vt:lpstr>
      <vt:lpstr>EXPO_MEDIA_MARATON</vt:lpstr>
      <vt:lpstr>EXPO_SOLAR</vt:lpstr>
      <vt:lpstr>EXPO2_RUEDAS</vt:lpstr>
      <vt:lpstr>EXPOARTESANIAS</vt:lpstr>
      <vt:lpstr>EXPOCONSTRUCCION_Y_EXPODISEÑO</vt:lpstr>
      <vt:lpstr>EXPODEFENSA</vt:lpstr>
      <vt:lpstr>EXPOESTUDIANTE</vt:lpstr>
      <vt:lpstr>EXPOPARTES</vt:lpstr>
      <vt:lpstr>EXPOPET</vt:lpstr>
      <vt:lpstr>FANYF</vt:lpstr>
      <vt:lpstr>FERIA_DEL_HOGAR</vt:lpstr>
      <vt:lpstr>FERIA_FINANCIERA_EXPERIAN_2025</vt:lpstr>
      <vt:lpstr>FERIA_INTERNACIONAL_DEL_LIBRO</vt:lpstr>
      <vt:lpstr>FERIAS</vt:lpstr>
      <vt:lpstr>FESTIVAL_INDUSTRIAL_DEL_JUEGO_Y_LAS_APUESTAS_2025</vt:lpstr>
      <vt:lpstr>FIESTA_DE_BIENVENIDA_TUS_COMPRAS</vt:lpstr>
      <vt:lpstr>FIESTA_DE_FIN_DE_AÑO_FUNDACION_SOCIAL</vt:lpstr>
      <vt:lpstr>FIMA_FERIA_DEL_MEDIO_AMBIENTE</vt:lpstr>
      <vt:lpstr>FRANJA</vt:lpstr>
      <vt:lpstr>GANOEXCEL</vt:lpstr>
      <vt:lpstr>GRAN_CUMBRE_NEGRA__2025</vt:lpstr>
      <vt:lpstr>GRAN_SALON_FERRETERO</vt:lpstr>
      <vt:lpstr>INBOG_DESING_BOGOTA</vt:lpstr>
      <vt:lpstr>INTERNATIONAL_FOOTWEAR_Y_LEATHER_SHOW_FEBRERO</vt:lpstr>
      <vt:lpstr>INTERNATIONAL_FOOTWEAR_Y_LEATHER_SHOW_JULIO</vt:lpstr>
      <vt:lpstr>listadeservicios</vt:lpstr>
      <vt:lpstr>MACRO_RUEDA_PROCOLOMBIA</vt:lpstr>
      <vt:lpstr>MAS_TALANTE</vt:lpstr>
      <vt:lpstr>MEGAFERIA_1_SEMESTRE_COPIDROGAS</vt:lpstr>
      <vt:lpstr>MEJOR_COLOMBIANO</vt:lpstr>
      <vt:lpstr>MONEDA</vt:lpstr>
      <vt:lpstr>MOTOR_CAR_MOVEMENT_SHOW_2025</vt:lpstr>
      <vt:lpstr>NEXTCAR</vt:lpstr>
      <vt:lpstr>PROFLORA</vt:lpstr>
      <vt:lpstr>SALON_INMOBILIARIO</vt:lpstr>
      <vt:lpstr>SALON_INTERANCIONAL_DEL_AUTOMOVIL</vt:lpstr>
      <vt:lpstr>SOFA</vt:lpstr>
      <vt:lpstr>TALANTE</vt:lpstr>
      <vt:lpstr>TECNO_TELEVISION</vt:lpstr>
      <vt:lpstr>VITRINA_TURISTICA_ANATO__2025</vt:lpstr>
      <vt:lpstr>VIVA_MERENGUE</vt:lpstr>
      <vt:lpstr>VIVE_SANTANDER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Karen Gineth Aldana Castro</dc:creator>
  <cp:keywords/>
  <dc:description/>
  <cp:lastModifiedBy>Brigny Adriana Patiño Figueroa</cp:lastModifiedBy>
  <cp:revision/>
  <cp:lastPrinted>2025-06-10T19:06:58Z</cp:lastPrinted>
  <dcterms:created xsi:type="dcterms:W3CDTF">2024-08-22T18:31:29Z</dcterms:created>
  <dcterms:modified xsi:type="dcterms:W3CDTF">2025-06-24T14:39:17Z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0x0101001B32C79F25615A4181A9778839A3ACF7</vt:lpwstr>
  </property>
</Properties>
</file>